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drawings/drawing55.xml" ContentType="application/vnd.openxmlformats-officedocument.drawing+xml"/>
  <Override PartName="/xl/ctrlProps/ctrlProp56.xml" ContentType="application/vnd.ms-excel.controlproperties+xml"/>
  <Override PartName="/xl/drawings/drawing56.xml" ContentType="application/vnd.openxmlformats-officedocument.drawing+xml"/>
  <Override PartName="/xl/ctrlProps/ctrlProp57.xml" ContentType="application/vnd.ms-excel.controlproperties+xml"/>
  <Override PartName="/xl/drawings/drawing57.xml" ContentType="application/vnd.openxmlformats-officedocument.drawing+xml"/>
  <Override PartName="/xl/ctrlProps/ctrlProp58.xml" ContentType="application/vnd.ms-excel.controlproperties+xml"/>
  <Override PartName="/xl/drawings/drawing58.xml" ContentType="application/vnd.openxmlformats-officedocument.drawing+xml"/>
  <Override PartName="/xl/ctrlProps/ctrlProp59.xml" ContentType="application/vnd.ms-excel.controlproperties+xml"/>
  <Override PartName="/xl/drawings/drawing59.xml" ContentType="application/vnd.openxmlformats-officedocument.drawing+xml"/>
  <Override PartName="/xl/ctrlProps/ctrlProp60.xml" ContentType="application/vnd.ms-excel.controlproperties+xml"/>
  <Override PartName="/xl/drawings/drawing60.xml" ContentType="application/vnd.openxmlformats-officedocument.drawing+xml"/>
  <Override PartName="/xl/ctrlProps/ctrlProp61.xml" ContentType="application/vnd.ms-excel.controlproperties+xml"/>
  <Override PartName="/xl/drawings/drawing61.xml" ContentType="application/vnd.openxmlformats-officedocument.drawing+xml"/>
  <Override PartName="/xl/ctrlProps/ctrlProp62.xml" ContentType="application/vnd.ms-excel.controlproperties+xml"/>
  <Override PartName="/xl/drawings/drawing62.xml" ContentType="application/vnd.openxmlformats-officedocument.drawing+xml"/>
  <Override PartName="/xl/ctrlProps/ctrlProp63.xml" ContentType="application/vnd.ms-excel.controlproperties+xml"/>
  <Override PartName="/xl/drawings/drawing63.xml" ContentType="application/vnd.openxmlformats-officedocument.drawing+xml"/>
  <Override PartName="/xl/ctrlProps/ctrlProp64.xml" ContentType="application/vnd.ms-excel.controlproperties+xml"/>
  <Override PartName="/xl/drawings/drawing64.xml" ContentType="application/vnd.openxmlformats-officedocument.drawing+xml"/>
  <Override PartName="/xl/ctrlProps/ctrlProp65.xml" ContentType="application/vnd.ms-excel.controlproperties+xml"/>
  <Override PartName="/xl/drawings/drawing65.xml" ContentType="application/vnd.openxmlformats-officedocument.drawing+xml"/>
  <Override PartName="/xl/ctrlProps/ctrlProp66.xml" ContentType="application/vnd.ms-excel.controlproperties+xml"/>
  <Override PartName="/xl/drawings/drawing66.xml" ContentType="application/vnd.openxmlformats-officedocument.drawing+xml"/>
  <Override PartName="/xl/ctrlProps/ctrlProp67.xml" ContentType="application/vnd.ms-excel.controlproperties+xml"/>
  <Override PartName="/xl/drawings/drawing67.xml" ContentType="application/vnd.openxmlformats-officedocument.drawing+xml"/>
  <Override PartName="/xl/ctrlProps/ctrlProp68.xml" ContentType="application/vnd.ms-excel.controlproperties+xml"/>
  <Override PartName="/xl/drawings/drawing68.xml" ContentType="application/vnd.openxmlformats-officedocument.drawing+xml"/>
  <Override PartName="/xl/ctrlProps/ctrlProp69.xml" ContentType="application/vnd.ms-excel.controlproperties+xml"/>
  <Override PartName="/xl/drawings/drawing69.xml" ContentType="application/vnd.openxmlformats-officedocument.drawing+xml"/>
  <Override PartName="/xl/ctrlProps/ctrlProp70.xml" ContentType="application/vnd.ms-excel.controlproperties+xml"/>
  <Override PartName="/xl/drawings/drawing70.xml" ContentType="application/vnd.openxmlformats-officedocument.drawing+xml"/>
  <Override PartName="/xl/ctrlProps/ctrlProp71.xml" ContentType="application/vnd.ms-excel.controlproperties+xml"/>
  <Override PartName="/xl/drawings/drawing71.xml" ContentType="application/vnd.openxmlformats-officedocument.drawing+xml"/>
  <Override PartName="/xl/ctrlProps/ctrlProp72.xml" ContentType="application/vnd.ms-excel.controlproperties+xml"/>
  <Override PartName="/xl/drawings/drawing72.xml" ContentType="application/vnd.openxmlformats-officedocument.drawing+xml"/>
  <Override PartName="/xl/ctrlProps/ctrlProp73.xml" ContentType="application/vnd.ms-excel.controlproperties+xml"/>
  <Override PartName="/xl/drawings/drawing73.xml" ContentType="application/vnd.openxmlformats-officedocument.drawing+xml"/>
  <Override PartName="/xl/ctrlProps/ctrlProp74.xml" ContentType="application/vnd.ms-excel.controlproperties+xml"/>
  <Override PartName="/xl/drawings/drawing74.xml" ContentType="application/vnd.openxmlformats-officedocument.drawing+xml"/>
  <Override PartName="/xl/ctrlProps/ctrlProp75.xml" ContentType="application/vnd.ms-excel.controlproperties+xml"/>
  <Override PartName="/xl/drawings/drawing75.xml" ContentType="application/vnd.openxmlformats-officedocument.drawing+xml"/>
  <Override PartName="/xl/ctrlProps/ctrlProp76.xml" ContentType="application/vnd.ms-excel.controlproperties+xml"/>
  <Override PartName="/xl/drawings/drawing76.xml" ContentType="application/vnd.openxmlformats-officedocument.drawing+xml"/>
  <Override PartName="/xl/ctrlProps/ctrlProp77.xml" ContentType="application/vnd.ms-excel.controlproperties+xml"/>
  <Override PartName="/xl/drawings/drawing77.xml" ContentType="application/vnd.openxmlformats-officedocument.drawing+xml"/>
  <Override PartName="/xl/ctrlProps/ctrlProp78.xml" ContentType="application/vnd.ms-excel.controlproperties+xml"/>
  <Override PartName="/xl/drawings/drawing78.xml" ContentType="application/vnd.openxmlformats-officedocument.drawing+xml"/>
  <Override PartName="/xl/ctrlProps/ctrlProp79.xml" ContentType="application/vnd.ms-excel.controlproperties+xml"/>
  <Override PartName="/xl/drawings/drawing79.xml" ContentType="application/vnd.openxmlformats-officedocument.drawing+xml"/>
  <Override PartName="/xl/ctrlProps/ctrlProp80.xml" ContentType="application/vnd.ms-excel.controlproperties+xml"/>
  <Override PartName="/xl/drawings/drawing80.xml" ContentType="application/vnd.openxmlformats-officedocument.drawing+xml"/>
  <Override PartName="/xl/ctrlProps/ctrlProp81.xml" ContentType="application/vnd.ms-excel.controlproperties+xml"/>
  <Override PartName="/xl/drawings/drawing81.xml" ContentType="application/vnd.openxmlformats-officedocument.drawing+xml"/>
  <Override PartName="/xl/ctrlProps/ctrlProp82.xml" ContentType="application/vnd.ms-excel.controlproperties+xml"/>
  <Override PartName="/xl/drawings/drawing82.xml" ContentType="application/vnd.openxmlformats-officedocument.drawing+xml"/>
  <Override PartName="/xl/ctrlProps/ctrlProp83.xml" ContentType="application/vnd.ms-excel.controlproperties+xml"/>
  <Override PartName="/xl/drawings/drawing83.xml" ContentType="application/vnd.openxmlformats-officedocument.drawing+xml"/>
  <Override PartName="/xl/ctrlProps/ctrlProp84.xml" ContentType="application/vnd.ms-excel.controlproperties+xml"/>
  <Override PartName="/xl/drawings/drawing84.xml" ContentType="application/vnd.openxmlformats-officedocument.drawing+xml"/>
  <Override PartName="/xl/ctrlProps/ctrlProp85.xml" ContentType="application/vnd.ms-excel.controlproperties+xml"/>
  <Override PartName="/xl/drawings/drawing85.xml" ContentType="application/vnd.openxmlformats-officedocument.drawing+xml"/>
  <Override PartName="/xl/ctrlProps/ctrlProp86.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updateLinks="always" codeName="ThisWorkbook"/>
  <mc:AlternateContent xmlns:mc="http://schemas.openxmlformats.org/markup-compatibility/2006">
    <mc:Choice Requires="x15">
      <x15ac:absPath xmlns:x15ac="http://schemas.microsoft.com/office/spreadsheetml/2010/11/ac" url="C:\Users\SanderZuiderwijk\Documents\PostNL\Regressietest\"/>
    </mc:Choice>
  </mc:AlternateContent>
  <xr:revisionPtr revIDLastSave="0" documentId="13_ncr:1_{A1E132B9-36FC-447C-A85D-D5F73C19EE0B}" xr6:coauthVersionLast="47" xr6:coauthVersionMax="47" xr10:uidLastSave="{00000000-0000-0000-0000-000000000000}"/>
  <bookViews>
    <workbookView xWindow="-120" yWindow="16080" windowWidth="29040" windowHeight="17520" tabRatio="960" firstSheet="13" activeTab="24" xr2:uid="{4774711E-A3CB-1941-84E4-A93A945783EA}"/>
  </bookViews>
  <sheets>
    <sheet name="ts-template" sheetId="36" state="hidden" r:id="rId1"/>
    <sheet name="Lists" sheetId="26" r:id="rId2"/>
    <sheet name="Dashboard" sheetId="12" r:id="rId3"/>
    <sheet name="TS-01-01" sheetId="43" r:id="rId4"/>
    <sheet name="TS-01-02" sheetId="44" r:id="rId5"/>
    <sheet name="TS-01-03" sheetId="45" r:id="rId6"/>
    <sheet name="TS-01-04" sheetId="46" r:id="rId7"/>
    <sheet name="TS-01-05" sheetId="47" r:id="rId8"/>
    <sheet name="TS-01-06" sheetId="49" r:id="rId9"/>
    <sheet name="TS-01-07" sheetId="51" r:id="rId10"/>
    <sheet name="TS-01-08" sheetId="52" r:id="rId11"/>
    <sheet name="TS-01-09" sheetId="53" r:id="rId12"/>
    <sheet name="TS-01-10" sheetId="54" r:id="rId13"/>
    <sheet name="TS-01-11" sheetId="55" r:id="rId14"/>
    <sheet name="TS-01-12" sheetId="56" r:id="rId15"/>
    <sheet name="TS-01-13" sheetId="57" r:id="rId16"/>
    <sheet name="TS-02-01" sheetId="6" r:id="rId17"/>
    <sheet name="TS-02-02" sheetId="33" r:id="rId18"/>
    <sheet name="TS-02-03" sheetId="34" r:id="rId19"/>
    <sheet name="TS-02-04" sheetId="39" r:id="rId20"/>
    <sheet name="TS-02-05" sheetId="41" r:id="rId21"/>
    <sheet name="TS-02-06" sheetId="58" r:id="rId22"/>
    <sheet name="TS-03-01" sheetId="62" r:id="rId23"/>
    <sheet name="TS-03-02" sheetId="63" r:id="rId24"/>
    <sheet name="TS-03-03" sheetId="64" r:id="rId25"/>
    <sheet name="TS-03-04" sheetId="65" r:id="rId26"/>
    <sheet name="TS-03-05" sheetId="66" r:id="rId27"/>
    <sheet name="TS-03-06" sheetId="67" r:id="rId28"/>
    <sheet name="TS-03-07" sheetId="68" r:id="rId29"/>
    <sheet name="TS-03.01-01" sheetId="95" r:id="rId30"/>
    <sheet name="TS-03.01-02" sheetId="96" r:id="rId31"/>
    <sheet name="TS-03.01-03" sheetId="97" r:id="rId32"/>
    <sheet name="TS-03.02-01" sheetId="60" r:id="rId33"/>
    <sheet name="TS-03.02-02" sheetId="93" r:id="rId34"/>
    <sheet name="TS-03.02-03" sheetId="94" r:id="rId35"/>
    <sheet name="TS-03.03-01" sheetId="127" r:id="rId36"/>
    <sheet name="TS-03.04-01" sheetId="128" r:id="rId37"/>
    <sheet name="TS-03.05-01" sheetId="126" r:id="rId38"/>
    <sheet name="TS-03-XY" sheetId="61" r:id="rId39"/>
    <sheet name="TS-04-01" sheetId="69" r:id="rId40"/>
    <sheet name="TS-04-02" sheetId="70" r:id="rId41"/>
    <sheet name="TS-04-03" sheetId="71" r:id="rId42"/>
    <sheet name="TS-04-04" sheetId="72" r:id="rId43"/>
    <sheet name="TS-04-05" sheetId="73" r:id="rId44"/>
    <sheet name="TS-04-06" sheetId="74" r:id="rId45"/>
    <sheet name="TS-04-07" sheetId="75" r:id="rId46"/>
    <sheet name="TS-04-E-01" sheetId="76" r:id="rId47"/>
    <sheet name="TS-04-E-02" sheetId="77" r:id="rId48"/>
    <sheet name="TS-04-E-03" sheetId="78" r:id="rId49"/>
    <sheet name="TS-04-E-04" sheetId="79" r:id="rId50"/>
    <sheet name="TS-04-F-01" sheetId="80" r:id="rId51"/>
    <sheet name="TS-04-F-02" sheetId="81" r:id="rId52"/>
    <sheet name="TS-04-F-03" sheetId="82" r:id="rId53"/>
    <sheet name="TS-04-F-04" sheetId="84" r:id="rId54"/>
    <sheet name="TS-04-F-05" sheetId="85" r:id="rId55"/>
    <sheet name="TS-04-F-06" sheetId="86" r:id="rId56"/>
    <sheet name="TS-04-FBK-01" sheetId="90" r:id="rId57"/>
    <sheet name="TS-04-FBK-02" sheetId="91" r:id="rId58"/>
    <sheet name="TS-04-FBK-03" sheetId="92" r:id="rId59"/>
    <sheet name="TS-04-A-01" sheetId="99" r:id="rId60"/>
    <sheet name="TS-04-G-01" sheetId="98" r:id="rId61"/>
    <sheet name="TS-04-A-02" sheetId="100" r:id="rId62"/>
    <sheet name="TS-04-B-01" sheetId="101" r:id="rId63"/>
    <sheet name="TS-04-D-01" sheetId="102" r:id="rId64"/>
    <sheet name="TS-04-C-01" sheetId="103" r:id="rId65"/>
    <sheet name="TS-04-C-02" sheetId="104" r:id="rId66"/>
    <sheet name="TS-04-H-01" sheetId="105" r:id="rId67"/>
    <sheet name="TS-04-H-02" sheetId="106" r:id="rId68"/>
    <sheet name="TS-04-H-03" sheetId="107" r:id="rId69"/>
    <sheet name="TS-04-H-04" sheetId="108" r:id="rId70"/>
    <sheet name="TS-04-I-01" sheetId="109" r:id="rId71"/>
    <sheet name="TS-04-I-02" sheetId="110" r:id="rId72"/>
    <sheet name="TS-04-I-03" sheetId="111" r:id="rId73"/>
    <sheet name="TS-04-I-04" sheetId="112" r:id="rId74"/>
    <sheet name="TS-04-Q-01" sheetId="113" r:id="rId75"/>
    <sheet name="TS-04-Q-02" sheetId="114" r:id="rId76"/>
    <sheet name="TS-04-Q-03" sheetId="115" r:id="rId77"/>
    <sheet name="TS-09-01" sheetId="116" r:id="rId78"/>
    <sheet name="TS-09-02" sheetId="118" r:id="rId79"/>
    <sheet name="TS-09-03" sheetId="119" r:id="rId80"/>
    <sheet name="TS-09-04" sheetId="120" r:id="rId81"/>
    <sheet name="TS-09-05" sheetId="121" r:id="rId82"/>
    <sheet name="TS-09-06" sheetId="122" r:id="rId83"/>
    <sheet name="TS-09-07" sheetId="123" r:id="rId84"/>
    <sheet name="TS-09-08" sheetId="124" r:id="rId85"/>
    <sheet name="TS-09-09" sheetId="125" r:id="rId86"/>
  </sheets>
  <definedNames>
    <definedName name="_xlnm._FilterDatabase" localSheetId="2" hidden="1">Dashboard!$A$1:$E$150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2" l="1"/>
  <c r="B50" i="128"/>
  <c r="B49" i="128"/>
  <c r="B48" i="128"/>
  <c r="B47" i="128"/>
  <c r="B46" i="128"/>
  <c r="B45" i="128"/>
  <c r="B44" i="128"/>
  <c r="B43" i="128"/>
  <c r="B42" i="128"/>
  <c r="B41" i="128"/>
  <c r="B40" i="128"/>
  <c r="B39" i="128"/>
  <c r="B38" i="128"/>
  <c r="B37" i="128"/>
  <c r="B36" i="128"/>
  <c r="B35" i="128"/>
  <c r="B34" i="128"/>
  <c r="B33" i="128"/>
  <c r="B32" i="128"/>
  <c r="B31" i="128"/>
  <c r="B30" i="128"/>
  <c r="B29" i="128"/>
  <c r="B28" i="128"/>
  <c r="B27" i="128"/>
  <c r="B26" i="128"/>
  <c r="B25" i="128"/>
  <c r="B24" i="128"/>
  <c r="B23" i="128"/>
  <c r="B22" i="128"/>
  <c r="B21" i="128"/>
  <c r="B20" i="128"/>
  <c r="B19" i="128"/>
  <c r="B18" i="128"/>
  <c r="B17" i="128"/>
  <c r="B16" i="128"/>
  <c r="H4" i="128"/>
  <c r="H8" i="128" s="1"/>
  <c r="H3" i="128"/>
  <c r="H6" i="128" s="1"/>
  <c r="H2" i="128"/>
  <c r="H5" i="128" s="1"/>
  <c r="B50" i="127"/>
  <c r="B49" i="127"/>
  <c r="B48" i="127"/>
  <c r="B47" i="127"/>
  <c r="B46" i="127"/>
  <c r="B45" i="127"/>
  <c r="B44" i="127"/>
  <c r="B43" i="127"/>
  <c r="B42" i="127"/>
  <c r="B41" i="127"/>
  <c r="B40" i="127"/>
  <c r="B39" i="127"/>
  <c r="B38" i="127"/>
  <c r="B37" i="127"/>
  <c r="B36" i="127"/>
  <c r="B35" i="127"/>
  <c r="B34" i="127"/>
  <c r="B33" i="127"/>
  <c r="B32" i="127"/>
  <c r="B31" i="127"/>
  <c r="B30" i="127"/>
  <c r="B29" i="127"/>
  <c r="B28" i="127"/>
  <c r="B27" i="127"/>
  <c r="B26" i="127"/>
  <c r="B25" i="127"/>
  <c r="B24" i="127"/>
  <c r="B23" i="127"/>
  <c r="B22" i="127"/>
  <c r="B21" i="127"/>
  <c r="B20" i="127"/>
  <c r="B19" i="127"/>
  <c r="B18" i="127"/>
  <c r="B17" i="127"/>
  <c r="B16" i="127"/>
  <c r="H4" i="127"/>
  <c r="H3" i="127"/>
  <c r="H2" i="127"/>
  <c r="H5" i="127" s="1"/>
  <c r="B50" i="126"/>
  <c r="B49" i="126"/>
  <c r="B48" i="126"/>
  <c r="B47" i="126"/>
  <c r="B46" i="126"/>
  <c r="B45" i="126"/>
  <c r="B44" i="126"/>
  <c r="B43" i="126"/>
  <c r="B42" i="126"/>
  <c r="B41" i="126"/>
  <c r="B40" i="126"/>
  <c r="B39" i="126"/>
  <c r="B38" i="126"/>
  <c r="B37" i="126"/>
  <c r="B36" i="126"/>
  <c r="B35" i="126"/>
  <c r="B34" i="126"/>
  <c r="B33" i="126"/>
  <c r="B32" i="126"/>
  <c r="B31" i="126"/>
  <c r="B30" i="126"/>
  <c r="B29" i="126"/>
  <c r="B28" i="126"/>
  <c r="B27" i="126"/>
  <c r="B26" i="126"/>
  <c r="B25" i="126"/>
  <c r="B24" i="126"/>
  <c r="B23" i="126"/>
  <c r="B22" i="126"/>
  <c r="B21" i="126"/>
  <c r="B20" i="126"/>
  <c r="B19" i="126"/>
  <c r="B18" i="126"/>
  <c r="B17" i="126"/>
  <c r="B16" i="126"/>
  <c r="H4" i="126"/>
  <c r="H8" i="126" s="1"/>
  <c r="H3" i="126"/>
  <c r="H6" i="126" s="1"/>
  <c r="H2" i="126"/>
  <c r="H5" i="126" s="1"/>
  <c r="B49" i="125"/>
  <c r="B48" i="125"/>
  <c r="B47" i="125"/>
  <c r="B46" i="125"/>
  <c r="B45" i="125"/>
  <c r="B44" i="125"/>
  <c r="B43" i="125"/>
  <c r="B42" i="125"/>
  <c r="B41" i="125"/>
  <c r="B40" i="125"/>
  <c r="B39" i="125"/>
  <c r="B38" i="125"/>
  <c r="B37" i="125"/>
  <c r="B36" i="125"/>
  <c r="B35" i="125"/>
  <c r="B34" i="125"/>
  <c r="B33" i="125"/>
  <c r="B32" i="125"/>
  <c r="B31" i="125"/>
  <c r="B30" i="125"/>
  <c r="B29" i="125"/>
  <c r="B28" i="125"/>
  <c r="B27" i="125"/>
  <c r="B26" i="125"/>
  <c r="B25" i="125"/>
  <c r="B24" i="125"/>
  <c r="B23" i="125"/>
  <c r="B22" i="125"/>
  <c r="B21" i="125"/>
  <c r="B20" i="125"/>
  <c r="B19" i="125"/>
  <c r="B18" i="125"/>
  <c r="B17" i="125"/>
  <c r="B16" i="125"/>
  <c r="H4" i="125"/>
  <c r="H3" i="125"/>
  <c r="H2" i="125"/>
  <c r="H5" i="125" s="1"/>
  <c r="B49" i="124"/>
  <c r="B48" i="124"/>
  <c r="B47" i="124"/>
  <c r="B46" i="124"/>
  <c r="B45" i="124"/>
  <c r="B44" i="124"/>
  <c r="B43" i="124"/>
  <c r="B42" i="124"/>
  <c r="B41" i="124"/>
  <c r="B40" i="124"/>
  <c r="B39" i="124"/>
  <c r="B38" i="124"/>
  <c r="B37" i="124"/>
  <c r="B36" i="124"/>
  <c r="B35" i="124"/>
  <c r="B34" i="124"/>
  <c r="B33" i="124"/>
  <c r="B32" i="124"/>
  <c r="B31" i="124"/>
  <c r="B30" i="124"/>
  <c r="B29" i="124"/>
  <c r="B28" i="124"/>
  <c r="B27" i="124"/>
  <c r="B26" i="124"/>
  <c r="B25" i="124"/>
  <c r="B24" i="124"/>
  <c r="B23" i="124"/>
  <c r="B22" i="124"/>
  <c r="B21" i="124"/>
  <c r="B20" i="124"/>
  <c r="B19" i="124"/>
  <c r="B18" i="124"/>
  <c r="B17" i="124"/>
  <c r="B16" i="124"/>
  <c r="H4" i="124"/>
  <c r="H3" i="124"/>
  <c r="H2" i="124"/>
  <c r="H5" i="124" s="1"/>
  <c r="B49" i="123"/>
  <c r="B48" i="123"/>
  <c r="B47" i="123"/>
  <c r="B46" i="123"/>
  <c r="B45" i="123"/>
  <c r="B44" i="123"/>
  <c r="B43" i="123"/>
  <c r="B42" i="123"/>
  <c r="B41" i="123"/>
  <c r="B40" i="123"/>
  <c r="B39" i="123"/>
  <c r="B38" i="123"/>
  <c r="B37" i="123"/>
  <c r="B36" i="123"/>
  <c r="B35" i="123"/>
  <c r="B34" i="123"/>
  <c r="B33" i="123"/>
  <c r="B32" i="123"/>
  <c r="B31" i="123"/>
  <c r="B30" i="123"/>
  <c r="B29" i="123"/>
  <c r="B28" i="123"/>
  <c r="B27" i="123"/>
  <c r="B26" i="123"/>
  <c r="B25" i="123"/>
  <c r="B24" i="123"/>
  <c r="B23" i="123"/>
  <c r="B22" i="123"/>
  <c r="B21" i="123"/>
  <c r="B20" i="123"/>
  <c r="B19" i="123"/>
  <c r="B18" i="123"/>
  <c r="B17" i="123"/>
  <c r="B16" i="123"/>
  <c r="H4" i="123"/>
  <c r="H3" i="123"/>
  <c r="H2" i="123"/>
  <c r="H5" i="123" s="1"/>
  <c r="B49" i="122"/>
  <c r="B48" i="122"/>
  <c r="B47" i="122"/>
  <c r="B46" i="122"/>
  <c r="B45" i="122"/>
  <c r="B44" i="122"/>
  <c r="B43" i="122"/>
  <c r="B42" i="122"/>
  <c r="B41" i="122"/>
  <c r="B40" i="122"/>
  <c r="B39" i="122"/>
  <c r="B38" i="122"/>
  <c r="B37" i="122"/>
  <c r="B36" i="122"/>
  <c r="B35" i="122"/>
  <c r="B34" i="122"/>
  <c r="B33" i="122"/>
  <c r="B32" i="122"/>
  <c r="B31" i="122"/>
  <c r="B30" i="122"/>
  <c r="B29" i="122"/>
  <c r="B28" i="122"/>
  <c r="B27" i="122"/>
  <c r="B26" i="122"/>
  <c r="B25" i="122"/>
  <c r="B24" i="122"/>
  <c r="B23" i="122"/>
  <c r="B22" i="122"/>
  <c r="B21" i="122"/>
  <c r="B20" i="122"/>
  <c r="B19" i="122"/>
  <c r="B18" i="122"/>
  <c r="B17" i="122"/>
  <c r="B16" i="122"/>
  <c r="H4" i="122"/>
  <c r="H3" i="122"/>
  <c r="H2" i="122"/>
  <c r="B49" i="121"/>
  <c r="B48" i="121"/>
  <c r="B47" i="121"/>
  <c r="B46" i="121"/>
  <c r="B45" i="121"/>
  <c r="B44" i="121"/>
  <c r="B43" i="121"/>
  <c r="B42" i="121"/>
  <c r="B41" i="121"/>
  <c r="B40" i="121"/>
  <c r="B39" i="121"/>
  <c r="B38" i="121"/>
  <c r="B37" i="121"/>
  <c r="B36" i="121"/>
  <c r="B35" i="121"/>
  <c r="B34" i="121"/>
  <c r="B33" i="121"/>
  <c r="B32" i="121"/>
  <c r="B31" i="121"/>
  <c r="B30" i="121"/>
  <c r="B29" i="121"/>
  <c r="B28" i="121"/>
  <c r="B27" i="121"/>
  <c r="B26" i="121"/>
  <c r="B25" i="121"/>
  <c r="B24" i="121"/>
  <c r="B23" i="121"/>
  <c r="B22" i="121"/>
  <c r="B21" i="121"/>
  <c r="B20" i="121"/>
  <c r="B19" i="121"/>
  <c r="B18" i="121"/>
  <c r="B17" i="121"/>
  <c r="B16" i="121"/>
  <c r="H4" i="121"/>
  <c r="H3" i="121"/>
  <c r="H2" i="121"/>
  <c r="B49" i="120"/>
  <c r="B48" i="120"/>
  <c r="B47" i="120"/>
  <c r="B46" i="120"/>
  <c r="B45" i="120"/>
  <c r="B44" i="120"/>
  <c r="B43" i="120"/>
  <c r="B42" i="120"/>
  <c r="B41" i="120"/>
  <c r="B40" i="120"/>
  <c r="B39" i="120"/>
  <c r="B38" i="120"/>
  <c r="B37" i="120"/>
  <c r="B36" i="120"/>
  <c r="B35" i="120"/>
  <c r="B34" i="120"/>
  <c r="B33" i="120"/>
  <c r="B32" i="120"/>
  <c r="B31" i="120"/>
  <c r="B30" i="120"/>
  <c r="B29" i="120"/>
  <c r="B28" i="120"/>
  <c r="B27" i="120"/>
  <c r="B26" i="120"/>
  <c r="B25" i="120"/>
  <c r="B24" i="120"/>
  <c r="B23" i="120"/>
  <c r="B22" i="120"/>
  <c r="B21" i="120"/>
  <c r="B20" i="120"/>
  <c r="B19" i="120"/>
  <c r="B18" i="120"/>
  <c r="B17" i="120"/>
  <c r="B16" i="120"/>
  <c r="H4" i="120"/>
  <c r="H3" i="120"/>
  <c r="H2" i="120"/>
  <c r="B49" i="119"/>
  <c r="B48" i="119"/>
  <c r="B47" i="119"/>
  <c r="B46" i="119"/>
  <c r="B45" i="119"/>
  <c r="B44" i="119"/>
  <c r="B43" i="119"/>
  <c r="B42" i="119"/>
  <c r="B41" i="119"/>
  <c r="B40" i="119"/>
  <c r="B39" i="119"/>
  <c r="B38" i="119"/>
  <c r="B37" i="119"/>
  <c r="B36" i="119"/>
  <c r="B35" i="119"/>
  <c r="B34" i="119"/>
  <c r="B33" i="119"/>
  <c r="B32" i="119"/>
  <c r="B31" i="119"/>
  <c r="B30" i="119"/>
  <c r="B29" i="119"/>
  <c r="B28" i="119"/>
  <c r="B27" i="119"/>
  <c r="B26" i="119"/>
  <c r="B25" i="119"/>
  <c r="B24" i="119"/>
  <c r="B23" i="119"/>
  <c r="B22" i="119"/>
  <c r="B21" i="119"/>
  <c r="B20" i="119"/>
  <c r="B19" i="119"/>
  <c r="B18" i="119"/>
  <c r="B17" i="119"/>
  <c r="B16" i="119"/>
  <c r="H4" i="119"/>
  <c r="H3" i="119"/>
  <c r="H2" i="119"/>
  <c r="B49" i="118"/>
  <c r="B48" i="118"/>
  <c r="B47" i="118"/>
  <c r="B46" i="118"/>
  <c r="B45" i="118"/>
  <c r="B44" i="118"/>
  <c r="B43" i="118"/>
  <c r="B42" i="118"/>
  <c r="B41" i="118"/>
  <c r="B40" i="118"/>
  <c r="B39" i="118"/>
  <c r="B38" i="118"/>
  <c r="B37" i="118"/>
  <c r="B36" i="118"/>
  <c r="B35" i="118"/>
  <c r="B34" i="118"/>
  <c r="B33" i="118"/>
  <c r="B32" i="118"/>
  <c r="B31" i="118"/>
  <c r="B30" i="118"/>
  <c r="B29" i="118"/>
  <c r="B28" i="118"/>
  <c r="B27" i="118"/>
  <c r="B26" i="118"/>
  <c r="B25" i="118"/>
  <c r="B24" i="118"/>
  <c r="B23" i="118"/>
  <c r="B22" i="118"/>
  <c r="B21" i="118"/>
  <c r="B20" i="118"/>
  <c r="B19" i="118"/>
  <c r="B18" i="118"/>
  <c r="B17" i="118"/>
  <c r="B16" i="118"/>
  <c r="H4" i="118"/>
  <c r="H3" i="118"/>
  <c r="H2" i="118"/>
  <c r="B24" i="116"/>
  <c r="D76" i="12" a="1"/>
  <c r="D76" i="12" l="1"/>
  <c r="H8" i="127"/>
  <c r="H6" i="127"/>
  <c r="H8" i="125"/>
  <c r="H6" i="125"/>
  <c r="H6" i="124"/>
  <c r="H8" i="124"/>
  <c r="H6" i="123"/>
  <c r="H8" i="123"/>
  <c r="H6" i="120"/>
  <c r="H8" i="120"/>
  <c r="H5" i="122"/>
  <c r="H5" i="120"/>
  <c r="H5" i="118"/>
  <c r="H5" i="119"/>
  <c r="H6" i="122"/>
  <c r="H8" i="122"/>
  <c r="H5" i="121"/>
  <c r="H8" i="121"/>
  <c r="H6" i="121"/>
  <c r="H8" i="118"/>
  <c r="H6" i="118"/>
  <c r="H6" i="119"/>
  <c r="H8" i="119"/>
  <c r="H2" i="116"/>
  <c r="H2" i="36"/>
  <c r="B49" i="116"/>
  <c r="B48" i="116"/>
  <c r="B47" i="116"/>
  <c r="B46" i="116"/>
  <c r="B45" i="116"/>
  <c r="B44" i="116"/>
  <c r="B43" i="116"/>
  <c r="B42" i="116"/>
  <c r="B41" i="116"/>
  <c r="B40" i="116"/>
  <c r="B39" i="116"/>
  <c r="B38" i="116"/>
  <c r="B37" i="116"/>
  <c r="B36" i="116"/>
  <c r="B35" i="116"/>
  <c r="B34" i="116"/>
  <c r="B33" i="116"/>
  <c r="B32" i="116"/>
  <c r="B31" i="116"/>
  <c r="B30" i="116"/>
  <c r="B29" i="116"/>
  <c r="B28" i="116"/>
  <c r="B27" i="116"/>
  <c r="B26" i="116"/>
  <c r="B25" i="116"/>
  <c r="B23" i="116"/>
  <c r="B22" i="116"/>
  <c r="B21" i="116"/>
  <c r="B20" i="116"/>
  <c r="B19" i="116"/>
  <c r="B18" i="116"/>
  <c r="B17" i="116"/>
  <c r="B16" i="116"/>
  <c r="H4" i="116"/>
  <c r="H3" i="116"/>
  <c r="B20" i="115"/>
  <c r="B19" i="115"/>
  <c r="B18" i="115"/>
  <c r="B17" i="115"/>
  <c r="B16" i="115"/>
  <c r="B50" i="115"/>
  <c r="B49" i="115"/>
  <c r="B48" i="115"/>
  <c r="B47" i="115"/>
  <c r="B46" i="115"/>
  <c r="B45" i="115"/>
  <c r="B44" i="115"/>
  <c r="B43" i="115"/>
  <c r="B42" i="115"/>
  <c r="B41" i="115"/>
  <c r="B40" i="115"/>
  <c r="B39" i="115"/>
  <c r="B38" i="115"/>
  <c r="B37" i="115"/>
  <c r="B36" i="115"/>
  <c r="B35" i="115"/>
  <c r="B34" i="115"/>
  <c r="B33" i="115"/>
  <c r="B32" i="115"/>
  <c r="B31" i="115"/>
  <c r="B30" i="115"/>
  <c r="B29" i="115"/>
  <c r="B28" i="115"/>
  <c r="B27" i="115"/>
  <c r="B26" i="115"/>
  <c r="B25" i="115"/>
  <c r="B24" i="115"/>
  <c r="B23" i="115"/>
  <c r="B22" i="115"/>
  <c r="B21" i="115"/>
  <c r="H4" i="115"/>
  <c r="H3" i="115"/>
  <c r="H2" i="115"/>
  <c r="B20" i="114"/>
  <c r="B19" i="114"/>
  <c r="B18" i="114"/>
  <c r="B17" i="114"/>
  <c r="B16" i="114"/>
  <c r="B50" i="114"/>
  <c r="B49" i="114"/>
  <c r="B48" i="114"/>
  <c r="B47" i="114"/>
  <c r="B46" i="114"/>
  <c r="B45" i="114"/>
  <c r="B44" i="114"/>
  <c r="B43" i="114"/>
  <c r="B42" i="114"/>
  <c r="B41" i="114"/>
  <c r="B40" i="114"/>
  <c r="B39" i="114"/>
  <c r="B38" i="114"/>
  <c r="B37" i="114"/>
  <c r="B36" i="114"/>
  <c r="B35" i="114"/>
  <c r="B34" i="114"/>
  <c r="B33" i="114"/>
  <c r="B32" i="114"/>
  <c r="B31" i="114"/>
  <c r="B30" i="114"/>
  <c r="B29" i="114"/>
  <c r="B28" i="114"/>
  <c r="B27" i="114"/>
  <c r="B26" i="114"/>
  <c r="B25" i="114"/>
  <c r="B24" i="114"/>
  <c r="B23" i="114"/>
  <c r="B22" i="114"/>
  <c r="B21" i="114"/>
  <c r="H4" i="114"/>
  <c r="H3" i="114"/>
  <c r="H2" i="114"/>
  <c r="B50" i="113"/>
  <c r="B49" i="113"/>
  <c r="B48" i="113"/>
  <c r="B47" i="113"/>
  <c r="B46" i="113"/>
  <c r="B45" i="113"/>
  <c r="B44" i="113"/>
  <c r="B43" i="113"/>
  <c r="B42" i="113"/>
  <c r="B41" i="113"/>
  <c r="B40" i="113"/>
  <c r="B39" i="113"/>
  <c r="B38" i="113"/>
  <c r="B37" i="113"/>
  <c r="B36" i="113"/>
  <c r="B35" i="113"/>
  <c r="B34" i="113"/>
  <c r="B33" i="113"/>
  <c r="B32" i="113"/>
  <c r="B31" i="113"/>
  <c r="B30" i="113"/>
  <c r="B29" i="113"/>
  <c r="B28" i="113"/>
  <c r="B27" i="113"/>
  <c r="B26" i="113"/>
  <c r="B25" i="113"/>
  <c r="B24" i="113"/>
  <c r="B23" i="113"/>
  <c r="B22" i="113"/>
  <c r="B21" i="113"/>
  <c r="B20" i="113"/>
  <c r="B19" i="113"/>
  <c r="B18" i="113"/>
  <c r="B17" i="113"/>
  <c r="B16" i="113"/>
  <c r="H4" i="113"/>
  <c r="H3" i="113"/>
  <c r="H2" i="113"/>
  <c r="H5" i="113" s="1"/>
  <c r="H2" i="90"/>
  <c r="B50" i="112"/>
  <c r="B49" i="112"/>
  <c r="B48" i="112"/>
  <c r="B47" i="112"/>
  <c r="B46" i="112"/>
  <c r="B45" i="112"/>
  <c r="B44" i="112"/>
  <c r="B43" i="112"/>
  <c r="B42" i="112"/>
  <c r="B41" i="112"/>
  <c r="B40" i="112"/>
  <c r="B39" i="112"/>
  <c r="B38" i="112"/>
  <c r="B37" i="112"/>
  <c r="B36" i="112"/>
  <c r="B35" i="112"/>
  <c r="B34" i="112"/>
  <c r="B33" i="112"/>
  <c r="B32" i="112"/>
  <c r="B31" i="112"/>
  <c r="B30" i="112"/>
  <c r="B29" i="112"/>
  <c r="B28" i="112"/>
  <c r="B27" i="112"/>
  <c r="B26" i="112"/>
  <c r="B25" i="112"/>
  <c r="B24" i="112"/>
  <c r="B23" i="112"/>
  <c r="B22" i="112"/>
  <c r="B21" i="112"/>
  <c r="B20" i="112"/>
  <c r="B19" i="112"/>
  <c r="B18" i="112"/>
  <c r="B17" i="112"/>
  <c r="B16" i="112"/>
  <c r="H4" i="112"/>
  <c r="H3" i="112"/>
  <c r="H2" i="112"/>
  <c r="H5" i="112" s="1"/>
  <c r="B50" i="111"/>
  <c r="B49" i="111"/>
  <c r="B48" i="111"/>
  <c r="B47" i="111"/>
  <c r="B46" i="111"/>
  <c r="B45" i="111"/>
  <c r="B44" i="111"/>
  <c r="B43" i="111"/>
  <c r="B42" i="111"/>
  <c r="B41" i="111"/>
  <c r="B40" i="111"/>
  <c r="B39" i="111"/>
  <c r="B38" i="111"/>
  <c r="B37" i="111"/>
  <c r="B36" i="111"/>
  <c r="B35" i="111"/>
  <c r="B34" i="111"/>
  <c r="B33" i="111"/>
  <c r="B32" i="111"/>
  <c r="B31" i="111"/>
  <c r="B30" i="111"/>
  <c r="B29" i="111"/>
  <c r="B28" i="111"/>
  <c r="B27" i="111"/>
  <c r="B26" i="111"/>
  <c r="B25" i="111"/>
  <c r="B24" i="111"/>
  <c r="B23" i="111"/>
  <c r="B22" i="111"/>
  <c r="B21" i="111"/>
  <c r="B20" i="111"/>
  <c r="B19" i="111"/>
  <c r="B18" i="111"/>
  <c r="B17" i="111"/>
  <c r="B16" i="111"/>
  <c r="H4" i="111"/>
  <c r="H3" i="111"/>
  <c r="H2" i="111"/>
  <c r="H5" i="111" s="1"/>
  <c r="B50" i="110"/>
  <c r="B49" i="110"/>
  <c r="B48" i="110"/>
  <c r="B47" i="110"/>
  <c r="B46" i="110"/>
  <c r="B45" i="110"/>
  <c r="B44" i="110"/>
  <c r="B43" i="110"/>
  <c r="B42" i="110"/>
  <c r="B41" i="110"/>
  <c r="B40" i="110"/>
  <c r="B39" i="110"/>
  <c r="B38" i="110"/>
  <c r="B37" i="110"/>
  <c r="B36" i="110"/>
  <c r="B35" i="110"/>
  <c r="B34" i="110"/>
  <c r="B33" i="110"/>
  <c r="B32" i="110"/>
  <c r="B31" i="110"/>
  <c r="B30" i="110"/>
  <c r="B29" i="110"/>
  <c r="B28" i="110"/>
  <c r="B27" i="110"/>
  <c r="B26" i="110"/>
  <c r="B25" i="110"/>
  <c r="B24" i="110"/>
  <c r="B23" i="110"/>
  <c r="B22" i="110"/>
  <c r="B21" i="110"/>
  <c r="B20" i="110"/>
  <c r="B19" i="110"/>
  <c r="B18" i="110"/>
  <c r="B17" i="110"/>
  <c r="B16" i="110"/>
  <c r="H4" i="110"/>
  <c r="H3" i="110"/>
  <c r="H6" i="110" s="1"/>
  <c r="H2" i="110"/>
  <c r="B50" i="109"/>
  <c r="B49" i="109"/>
  <c r="B48" i="109"/>
  <c r="B47" i="109"/>
  <c r="B46" i="109"/>
  <c r="B45" i="109"/>
  <c r="B44" i="109"/>
  <c r="B43" i="109"/>
  <c r="B42" i="109"/>
  <c r="B41" i="109"/>
  <c r="B40" i="109"/>
  <c r="B39" i="109"/>
  <c r="B38" i="109"/>
  <c r="B37" i="109"/>
  <c r="B36" i="109"/>
  <c r="B35" i="109"/>
  <c r="B34" i="109"/>
  <c r="B33" i="109"/>
  <c r="B32" i="109"/>
  <c r="B31" i="109"/>
  <c r="B30" i="109"/>
  <c r="B29" i="109"/>
  <c r="B28" i="109"/>
  <c r="B27" i="109"/>
  <c r="B26" i="109"/>
  <c r="B25" i="109"/>
  <c r="B24" i="109"/>
  <c r="B23" i="109"/>
  <c r="B22" i="109"/>
  <c r="B21" i="109"/>
  <c r="B20" i="109"/>
  <c r="B19" i="109"/>
  <c r="B18" i="109"/>
  <c r="B17" i="109"/>
  <c r="B16" i="109"/>
  <c r="H4" i="109"/>
  <c r="H3" i="109"/>
  <c r="H2" i="109"/>
  <c r="H5" i="109" s="1"/>
  <c r="B50" i="108"/>
  <c r="B49" i="108"/>
  <c r="B48" i="108"/>
  <c r="B47" i="108"/>
  <c r="B46" i="108"/>
  <c r="B45" i="108"/>
  <c r="B44" i="108"/>
  <c r="B43" i="108"/>
  <c r="B42" i="108"/>
  <c r="B41" i="108"/>
  <c r="B40" i="108"/>
  <c r="B39" i="108"/>
  <c r="B38" i="108"/>
  <c r="B37" i="108"/>
  <c r="B36" i="108"/>
  <c r="B35" i="108"/>
  <c r="B34" i="108"/>
  <c r="B33" i="108"/>
  <c r="B32" i="108"/>
  <c r="B31" i="108"/>
  <c r="B30" i="108"/>
  <c r="B29" i="108"/>
  <c r="B28" i="108"/>
  <c r="B27" i="108"/>
  <c r="B26" i="108"/>
  <c r="B25" i="108"/>
  <c r="B24" i="108"/>
  <c r="B23" i="108"/>
  <c r="B22" i="108"/>
  <c r="B21" i="108"/>
  <c r="B20" i="108"/>
  <c r="B19" i="108"/>
  <c r="B18" i="108"/>
  <c r="B17" i="108"/>
  <c r="B16" i="108"/>
  <c r="H4" i="108"/>
  <c r="H3" i="108"/>
  <c r="H2" i="108"/>
  <c r="B50" i="107"/>
  <c r="B49" i="107"/>
  <c r="B48" i="107"/>
  <c r="B47" i="107"/>
  <c r="B46" i="107"/>
  <c r="B45" i="107"/>
  <c r="B44" i="107"/>
  <c r="B43" i="107"/>
  <c r="B42" i="107"/>
  <c r="B41" i="107"/>
  <c r="B40" i="107"/>
  <c r="B39" i="107"/>
  <c r="B38" i="107"/>
  <c r="B37" i="107"/>
  <c r="B36" i="107"/>
  <c r="B35" i="107"/>
  <c r="B34" i="107"/>
  <c r="B33" i="107"/>
  <c r="B32" i="107"/>
  <c r="B31" i="107"/>
  <c r="B30" i="107"/>
  <c r="B29" i="107"/>
  <c r="B28" i="107"/>
  <c r="B27" i="107"/>
  <c r="B26" i="107"/>
  <c r="B25" i="107"/>
  <c r="B24" i="107"/>
  <c r="B23" i="107"/>
  <c r="B22" i="107"/>
  <c r="B21" i="107"/>
  <c r="B20" i="107"/>
  <c r="B19" i="107"/>
  <c r="B18" i="107"/>
  <c r="B17" i="107"/>
  <c r="B16" i="107"/>
  <c r="H4" i="107"/>
  <c r="H3" i="107"/>
  <c r="H2" i="107"/>
  <c r="H5" i="107" s="1"/>
  <c r="H2" i="106"/>
  <c r="B50" i="106"/>
  <c r="B49" i="106"/>
  <c r="B48" i="106"/>
  <c r="B47" i="106"/>
  <c r="B46" i="106"/>
  <c r="B45" i="106"/>
  <c r="B44" i="106"/>
  <c r="B43" i="106"/>
  <c r="B42" i="106"/>
  <c r="B41" i="106"/>
  <c r="B40" i="106"/>
  <c r="B39" i="106"/>
  <c r="B38" i="106"/>
  <c r="B37" i="106"/>
  <c r="B36" i="106"/>
  <c r="B35" i="106"/>
  <c r="B34" i="106"/>
  <c r="B33" i="106"/>
  <c r="B32" i="106"/>
  <c r="B31" i="106"/>
  <c r="B30" i="106"/>
  <c r="B29" i="106"/>
  <c r="B28" i="106"/>
  <c r="B27" i="106"/>
  <c r="B26" i="106"/>
  <c r="B25" i="106"/>
  <c r="B24" i="106"/>
  <c r="B23" i="106"/>
  <c r="B22" i="106"/>
  <c r="B21" i="106"/>
  <c r="B20" i="106"/>
  <c r="B19" i="106"/>
  <c r="B18" i="106"/>
  <c r="B17" i="106"/>
  <c r="B16" i="106"/>
  <c r="H4" i="106"/>
  <c r="H3" i="106"/>
  <c r="B50" i="105"/>
  <c r="B49" i="105"/>
  <c r="B48" i="105"/>
  <c r="B47" i="105"/>
  <c r="B46" i="105"/>
  <c r="B45" i="105"/>
  <c r="B44" i="105"/>
  <c r="B43" i="105"/>
  <c r="B42" i="105"/>
  <c r="B41" i="105"/>
  <c r="B40" i="105"/>
  <c r="B39" i="105"/>
  <c r="B38" i="105"/>
  <c r="B37" i="105"/>
  <c r="B36" i="105"/>
  <c r="B35" i="105"/>
  <c r="B34" i="105"/>
  <c r="B33" i="105"/>
  <c r="B32" i="105"/>
  <c r="B31" i="105"/>
  <c r="B30" i="105"/>
  <c r="B29" i="105"/>
  <c r="B28" i="105"/>
  <c r="B27" i="105"/>
  <c r="B26" i="105"/>
  <c r="B25" i="105"/>
  <c r="B24" i="105"/>
  <c r="B23" i="105"/>
  <c r="B22" i="105"/>
  <c r="B21" i="105"/>
  <c r="B20" i="105"/>
  <c r="B19" i="105"/>
  <c r="B18" i="105"/>
  <c r="B17" i="105"/>
  <c r="B16" i="105"/>
  <c r="H4" i="105"/>
  <c r="H3" i="105"/>
  <c r="H2" i="105"/>
  <c r="B50" i="104"/>
  <c r="B49" i="104"/>
  <c r="B48" i="104"/>
  <c r="B47" i="104"/>
  <c r="B46" i="104"/>
  <c r="B45" i="104"/>
  <c r="B44" i="104"/>
  <c r="B43" i="104"/>
  <c r="B42" i="104"/>
  <c r="B41" i="104"/>
  <c r="B40" i="104"/>
  <c r="B39" i="104"/>
  <c r="B38" i="104"/>
  <c r="B37" i="104"/>
  <c r="B36" i="104"/>
  <c r="B35" i="104"/>
  <c r="B34" i="104"/>
  <c r="B33" i="104"/>
  <c r="B32" i="104"/>
  <c r="B31" i="104"/>
  <c r="B30" i="104"/>
  <c r="B29" i="104"/>
  <c r="B28" i="104"/>
  <c r="B27" i="104"/>
  <c r="B26" i="104"/>
  <c r="B25" i="104"/>
  <c r="B24" i="104"/>
  <c r="B23" i="104"/>
  <c r="B22" i="104"/>
  <c r="B21" i="104"/>
  <c r="B20" i="104"/>
  <c r="B19" i="104"/>
  <c r="B18" i="104"/>
  <c r="B17" i="104"/>
  <c r="B16" i="104"/>
  <c r="H4" i="104"/>
  <c r="H3" i="104"/>
  <c r="H2" i="104"/>
  <c r="B50" i="103"/>
  <c r="B49" i="103"/>
  <c r="B48" i="103"/>
  <c r="B47" i="103"/>
  <c r="B46" i="103"/>
  <c r="B45" i="103"/>
  <c r="B44" i="103"/>
  <c r="B43" i="103"/>
  <c r="B42" i="103"/>
  <c r="B41" i="103"/>
  <c r="B40" i="103"/>
  <c r="B39" i="103"/>
  <c r="B38" i="103"/>
  <c r="B37" i="103"/>
  <c r="B36" i="103"/>
  <c r="B35" i="103"/>
  <c r="B34" i="103"/>
  <c r="B33" i="103"/>
  <c r="B32" i="103"/>
  <c r="B31" i="103"/>
  <c r="B30" i="103"/>
  <c r="B29" i="103"/>
  <c r="B28" i="103"/>
  <c r="B27" i="103"/>
  <c r="B26" i="103"/>
  <c r="B25" i="103"/>
  <c r="B24" i="103"/>
  <c r="B23" i="103"/>
  <c r="B22" i="103"/>
  <c r="B21" i="103"/>
  <c r="B20" i="103"/>
  <c r="B19" i="103"/>
  <c r="B18" i="103"/>
  <c r="B17" i="103"/>
  <c r="B16" i="103"/>
  <c r="H4" i="103"/>
  <c r="H3" i="103"/>
  <c r="H2" i="103"/>
  <c r="B50" i="102"/>
  <c r="B49" i="102"/>
  <c r="B48" i="102"/>
  <c r="B47" i="102"/>
  <c r="B46" i="102"/>
  <c r="B45" i="102"/>
  <c r="B44" i="102"/>
  <c r="B43" i="102"/>
  <c r="B42" i="102"/>
  <c r="B41" i="102"/>
  <c r="B40" i="102"/>
  <c r="B39" i="102"/>
  <c r="B38" i="102"/>
  <c r="B37" i="102"/>
  <c r="B36" i="102"/>
  <c r="B35" i="102"/>
  <c r="B34" i="102"/>
  <c r="B33" i="102"/>
  <c r="B32" i="102"/>
  <c r="B31" i="102"/>
  <c r="B30" i="102"/>
  <c r="B29" i="102"/>
  <c r="B28" i="102"/>
  <c r="B27" i="102"/>
  <c r="B26" i="102"/>
  <c r="B25" i="102"/>
  <c r="B24" i="102"/>
  <c r="B23" i="102"/>
  <c r="B22" i="102"/>
  <c r="B21" i="102"/>
  <c r="B20" i="102"/>
  <c r="B19" i="102"/>
  <c r="B18" i="102"/>
  <c r="B17" i="102"/>
  <c r="B16" i="102"/>
  <c r="H4" i="102"/>
  <c r="H3" i="102"/>
  <c r="H2" i="102"/>
  <c r="H5" i="102" s="1"/>
  <c r="B50" i="101"/>
  <c r="B49" i="101"/>
  <c r="B48" i="101"/>
  <c r="B47" i="101"/>
  <c r="B46" i="101"/>
  <c r="B45" i="101"/>
  <c r="B44" i="101"/>
  <c r="B43" i="101"/>
  <c r="B42" i="101"/>
  <c r="B41" i="101"/>
  <c r="B40" i="101"/>
  <c r="B39" i="101"/>
  <c r="B38" i="101"/>
  <c r="B37" i="101"/>
  <c r="B36" i="101"/>
  <c r="B35" i="101"/>
  <c r="B34" i="101"/>
  <c r="B33" i="101"/>
  <c r="B32" i="101"/>
  <c r="B31" i="101"/>
  <c r="B30" i="101"/>
  <c r="B29" i="101"/>
  <c r="B28" i="101"/>
  <c r="B27" i="101"/>
  <c r="B26" i="101"/>
  <c r="B25" i="101"/>
  <c r="B24" i="101"/>
  <c r="B23" i="101"/>
  <c r="B22" i="101"/>
  <c r="B21" i="101"/>
  <c r="B20" i="101"/>
  <c r="B19" i="101"/>
  <c r="B18" i="101"/>
  <c r="B17" i="101"/>
  <c r="B16" i="101"/>
  <c r="H4" i="101"/>
  <c r="H3" i="101"/>
  <c r="H2" i="101"/>
  <c r="H5" i="101" s="1"/>
  <c r="B50" i="100"/>
  <c r="B49" i="100"/>
  <c r="B48" i="100"/>
  <c r="B47" i="100"/>
  <c r="B46" i="100"/>
  <c r="B45" i="100"/>
  <c r="B44" i="100"/>
  <c r="B43" i="100"/>
  <c r="B42" i="100"/>
  <c r="B41" i="100"/>
  <c r="B40" i="100"/>
  <c r="B39" i="100"/>
  <c r="B38" i="100"/>
  <c r="B37" i="100"/>
  <c r="B36" i="100"/>
  <c r="B35" i="100"/>
  <c r="B34" i="100"/>
  <c r="B33" i="100"/>
  <c r="B32" i="100"/>
  <c r="B31" i="100"/>
  <c r="B30" i="100"/>
  <c r="B29" i="100"/>
  <c r="B28" i="100"/>
  <c r="B27" i="100"/>
  <c r="B26" i="100"/>
  <c r="B25" i="100"/>
  <c r="B24" i="100"/>
  <c r="B23" i="100"/>
  <c r="B22" i="100"/>
  <c r="B21" i="100"/>
  <c r="B20" i="100"/>
  <c r="B19" i="100"/>
  <c r="B18" i="100"/>
  <c r="B17" i="100"/>
  <c r="B16" i="100"/>
  <c r="H4" i="100"/>
  <c r="H3" i="100"/>
  <c r="H2" i="100"/>
  <c r="H5" i="100" s="1"/>
  <c r="B50" i="99"/>
  <c r="B49" i="99"/>
  <c r="B48" i="99"/>
  <c r="B47" i="99"/>
  <c r="B46" i="99"/>
  <c r="B45" i="99"/>
  <c r="B44" i="99"/>
  <c r="B43" i="99"/>
  <c r="B42" i="99"/>
  <c r="B41" i="99"/>
  <c r="B40" i="99"/>
  <c r="B39" i="99"/>
  <c r="B38" i="99"/>
  <c r="B37" i="99"/>
  <c r="B36" i="99"/>
  <c r="B35" i="99"/>
  <c r="B34" i="99"/>
  <c r="B33" i="99"/>
  <c r="B32" i="99"/>
  <c r="B31" i="99"/>
  <c r="B30" i="99"/>
  <c r="B29" i="99"/>
  <c r="B28" i="99"/>
  <c r="B27" i="99"/>
  <c r="B26" i="99"/>
  <c r="B25" i="99"/>
  <c r="B24" i="99"/>
  <c r="B23" i="99"/>
  <c r="B22" i="99"/>
  <c r="B21" i="99"/>
  <c r="B20" i="99"/>
  <c r="B19" i="99"/>
  <c r="B18" i="99"/>
  <c r="B17" i="99"/>
  <c r="B16" i="99"/>
  <c r="H4" i="99"/>
  <c r="H3" i="99"/>
  <c r="H6" i="99" s="1"/>
  <c r="H2" i="99"/>
  <c r="H5" i="99" s="1"/>
  <c r="B50" i="98"/>
  <c r="B49" i="98"/>
  <c r="B48" i="98"/>
  <c r="B47" i="98"/>
  <c r="B46" i="98"/>
  <c r="B45" i="98"/>
  <c r="B44" i="98"/>
  <c r="B43" i="98"/>
  <c r="B42" i="98"/>
  <c r="B41" i="98"/>
  <c r="B40" i="98"/>
  <c r="B39" i="98"/>
  <c r="B38" i="98"/>
  <c r="B37" i="98"/>
  <c r="B36" i="98"/>
  <c r="B35" i="98"/>
  <c r="B34" i="98"/>
  <c r="B33" i="98"/>
  <c r="B32" i="98"/>
  <c r="B31" i="98"/>
  <c r="B30" i="98"/>
  <c r="B29" i="98"/>
  <c r="B28" i="98"/>
  <c r="B27" i="98"/>
  <c r="B26" i="98"/>
  <c r="B25" i="98"/>
  <c r="B24" i="98"/>
  <c r="B23" i="98"/>
  <c r="B22" i="98"/>
  <c r="B21" i="98"/>
  <c r="B20" i="98"/>
  <c r="B19" i="98"/>
  <c r="B18" i="98"/>
  <c r="B17" i="98"/>
  <c r="B16" i="98"/>
  <c r="H4" i="98"/>
  <c r="H3" i="98"/>
  <c r="H2" i="98"/>
  <c r="H5" i="98" s="1"/>
  <c r="H5" i="116" l="1"/>
  <c r="H6" i="116"/>
  <c r="H8" i="116"/>
  <c r="H8" i="115"/>
  <c r="H6" i="115"/>
  <c r="H5" i="115"/>
  <c r="H6" i="114"/>
  <c r="H8" i="114"/>
  <c r="H5" i="114"/>
  <c r="H6" i="113"/>
  <c r="H8" i="113"/>
  <c r="H6" i="112"/>
  <c r="H8" i="112"/>
  <c r="H6" i="111"/>
  <c r="H8" i="111"/>
  <c r="H5" i="110"/>
  <c r="H8" i="110"/>
  <c r="H8" i="109"/>
  <c r="H6" i="109"/>
  <c r="H6" i="108"/>
  <c r="H5" i="108"/>
  <c r="H8" i="108"/>
  <c r="H8" i="99"/>
  <c r="H6" i="107"/>
  <c r="H8" i="107"/>
  <c r="H6" i="104"/>
  <c r="H8" i="104"/>
  <c r="H6" i="105"/>
  <c r="H8" i="105"/>
  <c r="H6" i="106"/>
  <c r="H8" i="106"/>
  <c r="H5" i="106"/>
  <c r="H5" i="105"/>
  <c r="H5" i="104"/>
  <c r="H5" i="103"/>
  <c r="H6" i="103"/>
  <c r="H8" i="103"/>
  <c r="H6" i="102"/>
  <c r="H8" i="102"/>
  <c r="H6" i="101"/>
  <c r="H8" i="101"/>
  <c r="H6" i="100"/>
  <c r="H8" i="100"/>
  <c r="H6" i="98"/>
  <c r="H8" i="98"/>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H4" i="97"/>
  <c r="H3" i="97"/>
  <c r="H2" i="97"/>
  <c r="B50" i="96"/>
  <c r="B49" i="96"/>
  <c r="B48" i="96"/>
  <c r="B47" i="96"/>
  <c r="B46" i="96"/>
  <c r="B45" i="96"/>
  <c r="B44" i="96"/>
  <c r="B43" i="96"/>
  <c r="B42" i="96"/>
  <c r="B41" i="96"/>
  <c r="B40" i="96"/>
  <c r="B39" i="96"/>
  <c r="B38" i="96"/>
  <c r="B37" i="96"/>
  <c r="B36" i="96"/>
  <c r="B35" i="96"/>
  <c r="B34" i="96"/>
  <c r="B33" i="96"/>
  <c r="B32" i="96"/>
  <c r="B31" i="96"/>
  <c r="B30" i="96"/>
  <c r="B29" i="96"/>
  <c r="B28" i="96"/>
  <c r="B27" i="96"/>
  <c r="B26" i="96"/>
  <c r="B25" i="96"/>
  <c r="B24" i="96"/>
  <c r="B23" i="96"/>
  <c r="B22" i="96"/>
  <c r="B21" i="96"/>
  <c r="B20" i="96"/>
  <c r="B19" i="96"/>
  <c r="B18" i="96"/>
  <c r="B17" i="96"/>
  <c r="B16" i="96"/>
  <c r="H4" i="96"/>
  <c r="H8" i="96" s="1"/>
  <c r="H3" i="96"/>
  <c r="H2" i="96"/>
  <c r="H5" i="96" s="1"/>
  <c r="B50" i="95"/>
  <c r="B49" i="95"/>
  <c r="B48" i="95"/>
  <c r="B47" i="95"/>
  <c r="B46" i="95"/>
  <c r="B45" i="95"/>
  <c r="B44" i="95"/>
  <c r="B43" i="95"/>
  <c r="B42" i="95"/>
  <c r="B41" i="95"/>
  <c r="B40" i="95"/>
  <c r="B39" i="95"/>
  <c r="B38" i="95"/>
  <c r="B37" i="95"/>
  <c r="B36" i="95"/>
  <c r="B35" i="95"/>
  <c r="B34" i="95"/>
  <c r="B33" i="95"/>
  <c r="B32" i="95"/>
  <c r="B31" i="95"/>
  <c r="B30" i="95"/>
  <c r="B29" i="95"/>
  <c r="B28" i="95"/>
  <c r="B27" i="95"/>
  <c r="B26" i="95"/>
  <c r="B25" i="95"/>
  <c r="B24" i="95"/>
  <c r="B23" i="95"/>
  <c r="B22" i="95"/>
  <c r="B21" i="95"/>
  <c r="B20" i="95"/>
  <c r="B19" i="95"/>
  <c r="B18" i="95"/>
  <c r="B17" i="95"/>
  <c r="B16" i="95"/>
  <c r="H4" i="95"/>
  <c r="H3" i="95"/>
  <c r="H2" i="95"/>
  <c r="B46" i="94"/>
  <c r="B45" i="94"/>
  <c r="B44" i="94"/>
  <c r="B43" i="94"/>
  <c r="B42" i="94"/>
  <c r="B41" i="94"/>
  <c r="B40" i="94"/>
  <c r="B39" i="94"/>
  <c r="B38" i="94"/>
  <c r="B37" i="94"/>
  <c r="B36" i="94"/>
  <c r="B35" i="94"/>
  <c r="B34" i="94"/>
  <c r="B33" i="94"/>
  <c r="B32" i="94"/>
  <c r="B31" i="94"/>
  <c r="B30" i="94"/>
  <c r="B29" i="94"/>
  <c r="B28" i="94"/>
  <c r="B27" i="94"/>
  <c r="B26" i="94"/>
  <c r="B25" i="94"/>
  <c r="B24" i="94"/>
  <c r="B23" i="94"/>
  <c r="B22" i="94"/>
  <c r="B21" i="94"/>
  <c r="B19" i="94"/>
  <c r="B18" i="94"/>
  <c r="B17" i="94"/>
  <c r="B16" i="94"/>
  <c r="H4" i="94"/>
  <c r="H3" i="94"/>
  <c r="H2" i="94"/>
  <c r="B46" i="93"/>
  <c r="B45" i="93"/>
  <c r="B44" i="93"/>
  <c r="B43" i="93"/>
  <c r="B42" i="93"/>
  <c r="B41" i="93"/>
  <c r="B40" i="93"/>
  <c r="B39" i="93"/>
  <c r="B38" i="93"/>
  <c r="B37" i="93"/>
  <c r="B36" i="93"/>
  <c r="B35" i="93"/>
  <c r="B34" i="93"/>
  <c r="B33" i="93"/>
  <c r="B32" i="93"/>
  <c r="B31" i="93"/>
  <c r="B30" i="93"/>
  <c r="B29" i="93"/>
  <c r="B28" i="93"/>
  <c r="B27" i="93"/>
  <c r="B26" i="93"/>
  <c r="B25" i="93"/>
  <c r="B24" i="93"/>
  <c r="B23" i="93"/>
  <c r="B22" i="93"/>
  <c r="B21" i="93"/>
  <c r="B19" i="93"/>
  <c r="B18" i="93"/>
  <c r="B17" i="93"/>
  <c r="B16" i="93"/>
  <c r="H4" i="93"/>
  <c r="H8" i="93" s="1"/>
  <c r="H3" i="93"/>
  <c r="H6" i="93" s="1"/>
  <c r="H2" i="93"/>
  <c r="B50" i="92"/>
  <c r="B49" i="92"/>
  <c r="B48" i="92"/>
  <c r="B47" i="92"/>
  <c r="B46" i="92"/>
  <c r="B45" i="92"/>
  <c r="B44" i="92"/>
  <c r="B43" i="92"/>
  <c r="B42" i="92"/>
  <c r="B41" i="92"/>
  <c r="B40" i="92"/>
  <c r="B39" i="92"/>
  <c r="B38" i="92"/>
  <c r="B37" i="92"/>
  <c r="B36" i="92"/>
  <c r="B35" i="92"/>
  <c r="B34" i="92"/>
  <c r="B33" i="92"/>
  <c r="B32" i="92"/>
  <c r="B31" i="92"/>
  <c r="B30" i="92"/>
  <c r="B29" i="92"/>
  <c r="B28" i="92"/>
  <c r="B27" i="92"/>
  <c r="B26" i="92"/>
  <c r="B25" i="92"/>
  <c r="B24" i="92"/>
  <c r="B23" i="92"/>
  <c r="B22" i="92"/>
  <c r="B21" i="92"/>
  <c r="B20" i="92"/>
  <c r="B19" i="92"/>
  <c r="B18" i="92"/>
  <c r="B17" i="92"/>
  <c r="B16" i="92"/>
  <c r="H4" i="92"/>
  <c r="H3" i="92"/>
  <c r="H2" i="92"/>
  <c r="H6" i="92" s="1"/>
  <c r="B50" i="91"/>
  <c r="B49" i="91"/>
  <c r="B48" i="91"/>
  <c r="B47" i="91"/>
  <c r="B46" i="91"/>
  <c r="B45" i="91"/>
  <c r="B44" i="91"/>
  <c r="B43" i="91"/>
  <c r="B42" i="91"/>
  <c r="B41" i="91"/>
  <c r="B40" i="91"/>
  <c r="B39" i="91"/>
  <c r="B38" i="91"/>
  <c r="B37" i="91"/>
  <c r="B36" i="91"/>
  <c r="B35" i="91"/>
  <c r="B34" i="91"/>
  <c r="B33" i="91"/>
  <c r="B32" i="91"/>
  <c r="B31" i="91"/>
  <c r="B30" i="91"/>
  <c r="B29" i="91"/>
  <c r="B28" i="91"/>
  <c r="B27" i="91"/>
  <c r="B26" i="91"/>
  <c r="B25" i="91"/>
  <c r="B24" i="91"/>
  <c r="B23" i="91"/>
  <c r="B22" i="91"/>
  <c r="B21" i="91"/>
  <c r="B20" i="91"/>
  <c r="B19" i="91"/>
  <c r="B18" i="91"/>
  <c r="B17" i="91"/>
  <c r="B16" i="91"/>
  <c r="H4" i="91"/>
  <c r="H3" i="91"/>
  <c r="H2" i="91"/>
  <c r="H5" i="91" s="1"/>
  <c r="B50" i="90"/>
  <c r="B49" i="90"/>
  <c r="B48" i="90"/>
  <c r="B47" i="90"/>
  <c r="B46" i="90"/>
  <c r="B45" i="90"/>
  <c r="B44" i="90"/>
  <c r="B43" i="90"/>
  <c r="B42" i="90"/>
  <c r="B41" i="90"/>
  <c r="B40" i="90"/>
  <c r="B39" i="90"/>
  <c r="B38" i="90"/>
  <c r="B37" i="90"/>
  <c r="B36" i="90"/>
  <c r="B35" i="90"/>
  <c r="B34" i="90"/>
  <c r="B33" i="90"/>
  <c r="B32" i="90"/>
  <c r="B31" i="90"/>
  <c r="B30" i="90"/>
  <c r="B29" i="90"/>
  <c r="B28" i="90"/>
  <c r="B27" i="90"/>
  <c r="B26" i="90"/>
  <c r="B25" i="90"/>
  <c r="B24" i="90"/>
  <c r="B23" i="90"/>
  <c r="B22" i="90"/>
  <c r="B21" i="90"/>
  <c r="B20" i="90"/>
  <c r="B19" i="90"/>
  <c r="B18" i="90"/>
  <c r="B17" i="90"/>
  <c r="B16" i="90"/>
  <c r="H4" i="90"/>
  <c r="H3" i="90"/>
  <c r="H5" i="90"/>
  <c r="B50" i="86"/>
  <c r="B49" i="86"/>
  <c r="B48" i="86"/>
  <c r="B47" i="86"/>
  <c r="B46" i="86"/>
  <c r="B45" i="86"/>
  <c r="B44" i="86"/>
  <c r="B43" i="86"/>
  <c r="B42" i="86"/>
  <c r="B41" i="86"/>
  <c r="B40" i="86"/>
  <c r="B39" i="86"/>
  <c r="B38" i="86"/>
  <c r="B37" i="86"/>
  <c r="B36" i="86"/>
  <c r="B35" i="86"/>
  <c r="B34" i="86"/>
  <c r="B33" i="86"/>
  <c r="B32" i="86"/>
  <c r="B31" i="86"/>
  <c r="B30" i="86"/>
  <c r="B29" i="86"/>
  <c r="B28" i="86"/>
  <c r="B27" i="86"/>
  <c r="B26" i="86"/>
  <c r="B25" i="86"/>
  <c r="B24" i="86"/>
  <c r="B23" i="86"/>
  <c r="B22" i="86"/>
  <c r="B21" i="86"/>
  <c r="B20" i="86"/>
  <c r="B19" i="86"/>
  <c r="B18" i="86"/>
  <c r="B17" i="86"/>
  <c r="B16" i="86"/>
  <c r="H4" i="86"/>
  <c r="H3" i="86"/>
  <c r="H2" i="86"/>
  <c r="H8" i="86" s="1"/>
  <c r="B50" i="85"/>
  <c r="B49" i="85"/>
  <c r="B48" i="85"/>
  <c r="B47" i="85"/>
  <c r="B46" i="85"/>
  <c r="B45" i="85"/>
  <c r="B44" i="85"/>
  <c r="B43" i="85"/>
  <c r="B42" i="85"/>
  <c r="B41" i="85"/>
  <c r="B40" i="85"/>
  <c r="B39" i="85"/>
  <c r="B38" i="85"/>
  <c r="B37" i="85"/>
  <c r="B36" i="85"/>
  <c r="B35" i="85"/>
  <c r="B34" i="85"/>
  <c r="B33" i="85"/>
  <c r="B32" i="85"/>
  <c r="B31" i="85"/>
  <c r="B30" i="85"/>
  <c r="B29" i="85"/>
  <c r="B28" i="85"/>
  <c r="B27" i="85"/>
  <c r="B26" i="85"/>
  <c r="B25" i="85"/>
  <c r="B24" i="85"/>
  <c r="B23" i="85"/>
  <c r="B22" i="85"/>
  <c r="B21" i="85"/>
  <c r="B20" i="85"/>
  <c r="B19" i="85"/>
  <c r="B18" i="85"/>
  <c r="B17" i="85"/>
  <c r="B16" i="85"/>
  <c r="H5" i="85"/>
  <c r="H4" i="85"/>
  <c r="H3" i="85"/>
  <c r="H2" i="85"/>
  <c r="H8" i="85" s="1"/>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H4" i="84"/>
  <c r="H3" i="84"/>
  <c r="H2" i="84"/>
  <c r="B50" i="82"/>
  <c r="B49" i="82"/>
  <c r="B48" i="82"/>
  <c r="B47" i="82"/>
  <c r="B46" i="82"/>
  <c r="B45" i="82"/>
  <c r="B44" i="82"/>
  <c r="B43" i="82"/>
  <c r="B42" i="82"/>
  <c r="B41" i="82"/>
  <c r="B40" i="82"/>
  <c r="B39" i="82"/>
  <c r="B38" i="82"/>
  <c r="B37" i="82"/>
  <c r="B36" i="82"/>
  <c r="B35" i="82"/>
  <c r="B34" i="82"/>
  <c r="B33" i="82"/>
  <c r="B32" i="82"/>
  <c r="B31" i="82"/>
  <c r="B30" i="82"/>
  <c r="B29" i="82"/>
  <c r="B28" i="82"/>
  <c r="B27" i="82"/>
  <c r="B26" i="82"/>
  <c r="B25" i="82"/>
  <c r="B24" i="82"/>
  <c r="B23" i="82"/>
  <c r="B22" i="82"/>
  <c r="B21" i="82"/>
  <c r="B20" i="82"/>
  <c r="B19" i="82"/>
  <c r="B18" i="82"/>
  <c r="B17" i="82"/>
  <c r="B16" i="82"/>
  <c r="H4" i="82"/>
  <c r="H3" i="82"/>
  <c r="H2" i="82"/>
  <c r="H5" i="82" s="1"/>
  <c r="B50" i="81"/>
  <c r="B49" i="81"/>
  <c r="B48" i="81"/>
  <c r="B47" i="81"/>
  <c r="B46" i="81"/>
  <c r="B45" i="81"/>
  <c r="B44" i="81"/>
  <c r="B43" i="81"/>
  <c r="B42" i="81"/>
  <c r="B41" i="81"/>
  <c r="B40" i="81"/>
  <c r="B39" i="81"/>
  <c r="B38" i="81"/>
  <c r="B37" i="81"/>
  <c r="B36" i="81"/>
  <c r="B35" i="81"/>
  <c r="B34" i="81"/>
  <c r="B33" i="81"/>
  <c r="B32" i="81"/>
  <c r="B31" i="81"/>
  <c r="B30" i="81"/>
  <c r="B29" i="81"/>
  <c r="B28" i="81"/>
  <c r="B27" i="81"/>
  <c r="B26" i="81"/>
  <c r="B25" i="81"/>
  <c r="B24" i="81"/>
  <c r="B23" i="81"/>
  <c r="B22" i="81"/>
  <c r="B21" i="81"/>
  <c r="B20" i="81"/>
  <c r="B19" i="81"/>
  <c r="B18" i="81"/>
  <c r="B17" i="81"/>
  <c r="B16" i="81"/>
  <c r="H4" i="81"/>
  <c r="H3" i="81"/>
  <c r="H2" i="81"/>
  <c r="B50" i="80"/>
  <c r="B49" i="80"/>
  <c r="B48" i="80"/>
  <c r="B47" i="80"/>
  <c r="B46" i="80"/>
  <c r="B45" i="80"/>
  <c r="B44" i="80"/>
  <c r="B43" i="80"/>
  <c r="B42" i="80"/>
  <c r="B41" i="80"/>
  <c r="B40" i="80"/>
  <c r="B39" i="80"/>
  <c r="B38" i="80"/>
  <c r="B37" i="80"/>
  <c r="B36" i="80"/>
  <c r="B35" i="80"/>
  <c r="B34" i="80"/>
  <c r="B33" i="80"/>
  <c r="B32" i="80"/>
  <c r="B31" i="80"/>
  <c r="B30" i="80"/>
  <c r="B29" i="80"/>
  <c r="B28" i="80"/>
  <c r="B27" i="80"/>
  <c r="B26" i="80"/>
  <c r="B25" i="80"/>
  <c r="B24" i="80"/>
  <c r="B23" i="80"/>
  <c r="B22" i="80"/>
  <c r="B21" i="80"/>
  <c r="B20" i="80"/>
  <c r="B19" i="80"/>
  <c r="B18" i="80"/>
  <c r="B17" i="80"/>
  <c r="B16" i="80"/>
  <c r="H4" i="80"/>
  <c r="H3" i="80"/>
  <c r="H2" i="80"/>
  <c r="B50" i="79"/>
  <c r="B49" i="79"/>
  <c r="B48" i="79"/>
  <c r="B47" i="79"/>
  <c r="B46" i="79"/>
  <c r="B45" i="79"/>
  <c r="B44" i="79"/>
  <c r="B43" i="79"/>
  <c r="B42" i="79"/>
  <c r="B41" i="79"/>
  <c r="B40" i="79"/>
  <c r="B39" i="79"/>
  <c r="B38" i="79"/>
  <c r="B37" i="79"/>
  <c r="B36" i="79"/>
  <c r="B35" i="79"/>
  <c r="B34" i="79"/>
  <c r="B33" i="79"/>
  <c r="B32" i="79"/>
  <c r="B31" i="79"/>
  <c r="B30" i="79"/>
  <c r="B29" i="79"/>
  <c r="B28" i="79"/>
  <c r="B27" i="79"/>
  <c r="B26" i="79"/>
  <c r="B25" i="79"/>
  <c r="B24" i="79"/>
  <c r="B23" i="79"/>
  <c r="B22" i="79"/>
  <c r="B21" i="79"/>
  <c r="B20" i="79"/>
  <c r="B19" i="79"/>
  <c r="B18" i="79"/>
  <c r="B17" i="79"/>
  <c r="B16" i="79"/>
  <c r="H6" i="79"/>
  <c r="H4" i="79"/>
  <c r="H3" i="79"/>
  <c r="H2" i="79"/>
  <c r="H5" i="79" s="1"/>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H4" i="78"/>
  <c r="H3" i="78"/>
  <c r="H2" i="78"/>
  <c r="H5" i="78" s="1"/>
  <c r="B50" i="77"/>
  <c r="B49" i="77"/>
  <c r="B48" i="77"/>
  <c r="B47" i="77"/>
  <c r="B46" i="77"/>
  <c r="B45" i="77"/>
  <c r="B44" i="77"/>
  <c r="B43" i="77"/>
  <c r="B42" i="77"/>
  <c r="B41" i="77"/>
  <c r="B40" i="77"/>
  <c r="B39" i="77"/>
  <c r="B38" i="77"/>
  <c r="B37" i="77"/>
  <c r="B36" i="77"/>
  <c r="B35" i="77"/>
  <c r="B34" i="77"/>
  <c r="B33" i="77"/>
  <c r="B32" i="77"/>
  <c r="B31" i="77"/>
  <c r="B30" i="77"/>
  <c r="B29" i="77"/>
  <c r="B28" i="77"/>
  <c r="B27" i="77"/>
  <c r="B26" i="77"/>
  <c r="B25" i="77"/>
  <c r="B24" i="77"/>
  <c r="B23" i="77"/>
  <c r="B22" i="77"/>
  <c r="B21" i="77"/>
  <c r="B20" i="77"/>
  <c r="B19" i="77"/>
  <c r="B18" i="77"/>
  <c r="B17" i="77"/>
  <c r="B16" i="77"/>
  <c r="H4" i="77"/>
  <c r="H3" i="77"/>
  <c r="H2" i="77"/>
  <c r="H5" i="77" s="1"/>
  <c r="B50" i="76"/>
  <c r="B49" i="76"/>
  <c r="B48" i="76"/>
  <c r="B47" i="76"/>
  <c r="B46" i="76"/>
  <c r="B45" i="76"/>
  <c r="B44" i="76"/>
  <c r="B43" i="76"/>
  <c r="B42" i="76"/>
  <c r="B41" i="76"/>
  <c r="B40" i="76"/>
  <c r="B39" i="76"/>
  <c r="B38" i="76"/>
  <c r="B37" i="76"/>
  <c r="B36" i="76"/>
  <c r="B35" i="76"/>
  <c r="B34" i="76"/>
  <c r="B33" i="76"/>
  <c r="B32" i="76"/>
  <c r="B31" i="76"/>
  <c r="B30" i="76"/>
  <c r="B29" i="76"/>
  <c r="B28" i="76"/>
  <c r="B27" i="76"/>
  <c r="B26" i="76"/>
  <c r="B25" i="76"/>
  <c r="B24" i="76"/>
  <c r="B23" i="76"/>
  <c r="B22" i="76"/>
  <c r="B21" i="76"/>
  <c r="B20" i="76"/>
  <c r="B19" i="76"/>
  <c r="B18" i="76"/>
  <c r="B17" i="76"/>
  <c r="B16" i="76"/>
  <c r="H4" i="76"/>
  <c r="H3" i="76"/>
  <c r="H2" i="76"/>
  <c r="H5" i="76" s="1"/>
  <c r="B50" i="75"/>
  <c r="B49" i="75"/>
  <c r="B48" i="75"/>
  <c r="B47" i="75"/>
  <c r="B46" i="75"/>
  <c r="B45" i="75"/>
  <c r="B44" i="75"/>
  <c r="B43" i="75"/>
  <c r="B42" i="75"/>
  <c r="B41" i="75"/>
  <c r="B40" i="75"/>
  <c r="B39" i="75"/>
  <c r="B38" i="75"/>
  <c r="B37" i="75"/>
  <c r="B36" i="75"/>
  <c r="B35" i="75"/>
  <c r="B34" i="75"/>
  <c r="B33" i="75"/>
  <c r="B32" i="75"/>
  <c r="B31" i="75"/>
  <c r="B30" i="75"/>
  <c r="B29" i="75"/>
  <c r="B28" i="75"/>
  <c r="B27" i="75"/>
  <c r="B26" i="75"/>
  <c r="B25" i="75"/>
  <c r="B24" i="75"/>
  <c r="B23" i="75"/>
  <c r="B22" i="75"/>
  <c r="B21" i="75"/>
  <c r="B20" i="75"/>
  <c r="B19" i="75"/>
  <c r="B18" i="75"/>
  <c r="B17" i="75"/>
  <c r="B16" i="75"/>
  <c r="H4" i="75"/>
  <c r="H3" i="75"/>
  <c r="H2" i="75"/>
  <c r="H5" i="75" s="1"/>
  <c r="B50" i="74"/>
  <c r="B49" i="74"/>
  <c r="B48" i="74"/>
  <c r="B47" i="74"/>
  <c r="B46" i="74"/>
  <c r="B45" i="74"/>
  <c r="B44" i="74"/>
  <c r="B43" i="74"/>
  <c r="B42" i="74"/>
  <c r="B41" i="74"/>
  <c r="B40" i="74"/>
  <c r="B39" i="74"/>
  <c r="B38" i="74"/>
  <c r="B37" i="74"/>
  <c r="B36" i="74"/>
  <c r="B35" i="74"/>
  <c r="B34" i="74"/>
  <c r="B33" i="74"/>
  <c r="B32" i="74"/>
  <c r="B31" i="74"/>
  <c r="B30" i="74"/>
  <c r="B29" i="74"/>
  <c r="B28" i="74"/>
  <c r="B27" i="74"/>
  <c r="B26" i="74"/>
  <c r="B25" i="74"/>
  <c r="B24" i="74"/>
  <c r="B23" i="74"/>
  <c r="B22" i="74"/>
  <c r="B21" i="74"/>
  <c r="B20" i="74"/>
  <c r="B19" i="74"/>
  <c r="B18" i="74"/>
  <c r="B17" i="74"/>
  <c r="B16" i="74"/>
  <c r="H4" i="74"/>
  <c r="H3" i="74"/>
  <c r="H2" i="74"/>
  <c r="B50" i="73"/>
  <c r="B49" i="73"/>
  <c r="B48" i="73"/>
  <c r="B47" i="73"/>
  <c r="B46" i="73"/>
  <c r="B45" i="73"/>
  <c r="B44" i="73"/>
  <c r="B43" i="73"/>
  <c r="B42" i="73"/>
  <c r="B41" i="73"/>
  <c r="B40" i="73"/>
  <c r="B39" i="73"/>
  <c r="B38" i="73"/>
  <c r="B37" i="73"/>
  <c r="B36" i="73"/>
  <c r="B35" i="73"/>
  <c r="B34" i="73"/>
  <c r="B33" i="73"/>
  <c r="B32" i="73"/>
  <c r="B31" i="73"/>
  <c r="B30" i="73"/>
  <c r="B29" i="73"/>
  <c r="B28" i="73"/>
  <c r="B27" i="73"/>
  <c r="B26" i="73"/>
  <c r="B25" i="73"/>
  <c r="B24" i="73"/>
  <c r="B23" i="73"/>
  <c r="B22" i="73"/>
  <c r="B21" i="73"/>
  <c r="B20" i="73"/>
  <c r="B19" i="73"/>
  <c r="B18" i="73"/>
  <c r="B17" i="73"/>
  <c r="B16" i="73"/>
  <c r="H4" i="73"/>
  <c r="H3" i="73"/>
  <c r="H2" i="73"/>
  <c r="B50" i="72"/>
  <c r="B49" i="72"/>
  <c r="B48" i="72"/>
  <c r="B47" i="72"/>
  <c r="B46" i="72"/>
  <c r="B45" i="72"/>
  <c r="B44" i="72"/>
  <c r="B43" i="72"/>
  <c r="B42" i="72"/>
  <c r="B41" i="72"/>
  <c r="B40" i="72"/>
  <c r="B39" i="72"/>
  <c r="B38" i="72"/>
  <c r="B37" i="72"/>
  <c r="B36" i="72"/>
  <c r="B35" i="72"/>
  <c r="B34" i="72"/>
  <c r="B33" i="72"/>
  <c r="B32" i="72"/>
  <c r="B31" i="72"/>
  <c r="B30" i="72"/>
  <c r="B29" i="72"/>
  <c r="B28" i="72"/>
  <c r="B27" i="72"/>
  <c r="B26" i="72"/>
  <c r="B25" i="72"/>
  <c r="B24" i="72"/>
  <c r="B23" i="72"/>
  <c r="B22" i="72"/>
  <c r="B21" i="72"/>
  <c r="B20" i="72"/>
  <c r="B19" i="72"/>
  <c r="B18" i="72"/>
  <c r="B17" i="72"/>
  <c r="B16" i="72"/>
  <c r="H4" i="72"/>
  <c r="H8" i="72" s="1"/>
  <c r="H3" i="72"/>
  <c r="H2" i="72"/>
  <c r="B50" i="71"/>
  <c r="B49" i="71"/>
  <c r="B48" i="71"/>
  <c r="B47" i="71"/>
  <c r="B46" i="71"/>
  <c r="B45" i="71"/>
  <c r="B44" i="71"/>
  <c r="B43" i="71"/>
  <c r="B42" i="71"/>
  <c r="B41" i="71"/>
  <c r="B40" i="71"/>
  <c r="B39" i="71"/>
  <c r="B38" i="71"/>
  <c r="B37" i="71"/>
  <c r="B36" i="71"/>
  <c r="B35" i="71"/>
  <c r="B34" i="71"/>
  <c r="B33" i="71"/>
  <c r="B32" i="71"/>
  <c r="B31" i="71"/>
  <c r="B30" i="71"/>
  <c r="B29" i="71"/>
  <c r="B28" i="71"/>
  <c r="B27" i="71"/>
  <c r="B26" i="71"/>
  <c r="B25" i="71"/>
  <c r="B24" i="71"/>
  <c r="B23" i="71"/>
  <c r="B22" i="71"/>
  <c r="B21" i="71"/>
  <c r="B20" i="71"/>
  <c r="B19" i="71"/>
  <c r="B18" i="71"/>
  <c r="B17" i="71"/>
  <c r="B16" i="71"/>
  <c r="H4" i="71"/>
  <c r="H3" i="71"/>
  <c r="H2" i="71"/>
  <c r="H5" i="71" s="1"/>
  <c r="B49" i="70"/>
  <c r="B48" i="70"/>
  <c r="B47" i="70"/>
  <c r="B46" i="70"/>
  <c r="B45" i="70"/>
  <c r="B44" i="70"/>
  <c r="B43" i="70"/>
  <c r="B42" i="70"/>
  <c r="B41" i="70"/>
  <c r="B40" i="70"/>
  <c r="B39" i="70"/>
  <c r="B38" i="70"/>
  <c r="B37" i="70"/>
  <c r="B36" i="70"/>
  <c r="B35" i="70"/>
  <c r="B34" i="70"/>
  <c r="B33" i="70"/>
  <c r="B32" i="70"/>
  <c r="B31" i="70"/>
  <c r="B30" i="70"/>
  <c r="B29" i="70"/>
  <c r="B28" i="70"/>
  <c r="B27" i="70"/>
  <c r="B26" i="70"/>
  <c r="B25" i="70"/>
  <c r="B24" i="70"/>
  <c r="B23" i="70"/>
  <c r="B22" i="70"/>
  <c r="B21" i="70"/>
  <c r="B20" i="70"/>
  <c r="B19" i="70"/>
  <c r="B18" i="70"/>
  <c r="B17" i="70"/>
  <c r="B16" i="70"/>
  <c r="H4" i="70"/>
  <c r="H3" i="70"/>
  <c r="H2" i="70"/>
  <c r="B50" i="69"/>
  <c r="B49" i="69"/>
  <c r="B48" i="69"/>
  <c r="B47" i="69"/>
  <c r="B46" i="69"/>
  <c r="B45" i="69"/>
  <c r="B44" i="69"/>
  <c r="B43" i="69"/>
  <c r="B42" i="69"/>
  <c r="B41" i="69"/>
  <c r="B40" i="69"/>
  <c r="B39" i="69"/>
  <c r="B38" i="69"/>
  <c r="B37" i="69"/>
  <c r="B36" i="69"/>
  <c r="B35" i="69"/>
  <c r="B34" i="69"/>
  <c r="B33" i="69"/>
  <c r="B32" i="69"/>
  <c r="B31" i="69"/>
  <c r="B30" i="69"/>
  <c r="B29" i="69"/>
  <c r="B28" i="69"/>
  <c r="B27" i="69"/>
  <c r="B26" i="69"/>
  <c r="B25" i="69"/>
  <c r="B24" i="69"/>
  <c r="B23" i="69"/>
  <c r="B22" i="69"/>
  <c r="B21" i="69"/>
  <c r="B20" i="69"/>
  <c r="B19" i="69"/>
  <c r="B18" i="69"/>
  <c r="B17" i="69"/>
  <c r="B16" i="69"/>
  <c r="H4" i="69"/>
  <c r="H3" i="69"/>
  <c r="H2" i="69"/>
  <c r="H5" i="69" s="1"/>
  <c r="B50" i="68"/>
  <c r="B49" i="68"/>
  <c r="B48" i="68"/>
  <c r="B47" i="68"/>
  <c r="B46" i="68"/>
  <c r="B45" i="68"/>
  <c r="B44" i="68"/>
  <c r="B43" i="68"/>
  <c r="B42" i="68"/>
  <c r="B41" i="68"/>
  <c r="B40" i="68"/>
  <c r="B39" i="68"/>
  <c r="B38" i="68"/>
  <c r="B37" i="68"/>
  <c r="B36" i="68"/>
  <c r="B35" i="68"/>
  <c r="B34" i="68"/>
  <c r="B33" i="68"/>
  <c r="B32" i="68"/>
  <c r="B31" i="68"/>
  <c r="B30" i="68"/>
  <c r="B29" i="68"/>
  <c r="B28" i="68"/>
  <c r="B27" i="68"/>
  <c r="B26" i="68"/>
  <c r="B25" i="68"/>
  <c r="B24" i="68"/>
  <c r="B23" i="68"/>
  <c r="B22" i="68"/>
  <c r="B21" i="68"/>
  <c r="B20" i="68"/>
  <c r="B19" i="68"/>
  <c r="B18" i="68"/>
  <c r="B17" i="68"/>
  <c r="B16" i="68"/>
  <c r="H4" i="68"/>
  <c r="H3" i="68"/>
  <c r="H2" i="68"/>
  <c r="B50" i="67"/>
  <c r="B49" i="67"/>
  <c r="B48" i="67"/>
  <c r="B47" i="67"/>
  <c r="B46" i="67"/>
  <c r="B45" i="67"/>
  <c r="B44" i="67"/>
  <c r="B43" i="67"/>
  <c r="B42" i="67"/>
  <c r="B41" i="67"/>
  <c r="B40" i="67"/>
  <c r="B39" i="67"/>
  <c r="B38" i="67"/>
  <c r="B37" i="67"/>
  <c r="B36" i="67"/>
  <c r="B35" i="67"/>
  <c r="B34" i="67"/>
  <c r="B33" i="67"/>
  <c r="B32" i="67"/>
  <c r="B31" i="67"/>
  <c r="B30" i="67"/>
  <c r="B29" i="67"/>
  <c r="B28" i="67"/>
  <c r="B27" i="67"/>
  <c r="B26" i="67"/>
  <c r="B25" i="67"/>
  <c r="B24" i="67"/>
  <c r="B23" i="67"/>
  <c r="B22" i="67"/>
  <c r="B21" i="67"/>
  <c r="B20" i="67"/>
  <c r="B19" i="67"/>
  <c r="B18" i="67"/>
  <c r="B17" i="67"/>
  <c r="B16" i="67"/>
  <c r="H4" i="67"/>
  <c r="H3" i="67"/>
  <c r="H2" i="67"/>
  <c r="B50" i="66"/>
  <c r="B49" i="66"/>
  <c r="B48" i="66"/>
  <c r="B47" i="66"/>
  <c r="B46" i="66"/>
  <c r="B45" i="66"/>
  <c r="B44" i="66"/>
  <c r="B43" i="66"/>
  <c r="B42" i="66"/>
  <c r="B41" i="66"/>
  <c r="B40" i="66"/>
  <c r="B39" i="66"/>
  <c r="B38" i="66"/>
  <c r="B37" i="66"/>
  <c r="B36" i="66"/>
  <c r="B35" i="66"/>
  <c r="B34" i="66"/>
  <c r="B33" i="66"/>
  <c r="B32" i="66"/>
  <c r="B31" i="66"/>
  <c r="B30" i="66"/>
  <c r="B29" i="66"/>
  <c r="B28" i="66"/>
  <c r="B27" i="66"/>
  <c r="B26" i="66"/>
  <c r="B25" i="66"/>
  <c r="B24" i="66"/>
  <c r="B23" i="66"/>
  <c r="B22" i="66"/>
  <c r="B21" i="66"/>
  <c r="B20" i="66"/>
  <c r="B19" i="66"/>
  <c r="B18" i="66"/>
  <c r="B17" i="66"/>
  <c r="B16" i="66"/>
  <c r="H4" i="66"/>
  <c r="H3" i="66"/>
  <c r="H2" i="66"/>
  <c r="B50" i="65"/>
  <c r="B49" i="65"/>
  <c r="B48" i="65"/>
  <c r="B47" i="65"/>
  <c r="B46" i="65"/>
  <c r="B45" i="65"/>
  <c r="B44" i="65"/>
  <c r="B43" i="65"/>
  <c r="B42" i="65"/>
  <c r="B41" i="65"/>
  <c r="B40" i="65"/>
  <c r="B39" i="65"/>
  <c r="B38" i="65"/>
  <c r="B37" i="65"/>
  <c r="B36" i="65"/>
  <c r="B35" i="65"/>
  <c r="B34" i="65"/>
  <c r="B33" i="65"/>
  <c r="B32" i="65"/>
  <c r="B31" i="65"/>
  <c r="B30" i="65"/>
  <c r="B29" i="65"/>
  <c r="B28" i="65"/>
  <c r="B27" i="65"/>
  <c r="B26" i="65"/>
  <c r="B25" i="65"/>
  <c r="B24" i="65"/>
  <c r="B23" i="65"/>
  <c r="B22" i="65"/>
  <c r="B21" i="65"/>
  <c r="B20" i="65"/>
  <c r="B19" i="65"/>
  <c r="B18" i="65"/>
  <c r="B17" i="65"/>
  <c r="B16" i="65"/>
  <c r="H4" i="65"/>
  <c r="H3" i="65"/>
  <c r="H2" i="65"/>
  <c r="H5" i="65" s="1"/>
  <c r="B50" i="64"/>
  <c r="B49" i="64"/>
  <c r="B48" i="64"/>
  <c r="B47" i="64"/>
  <c r="B46" i="64"/>
  <c r="B45" i="64"/>
  <c r="B44" i="64"/>
  <c r="B43" i="64"/>
  <c r="B42" i="64"/>
  <c r="B41" i="64"/>
  <c r="B40" i="64"/>
  <c r="B39" i="64"/>
  <c r="B38" i="64"/>
  <c r="B37" i="64"/>
  <c r="B36" i="64"/>
  <c r="B35" i="64"/>
  <c r="B34" i="64"/>
  <c r="B33" i="64"/>
  <c r="B32" i="64"/>
  <c r="B31" i="64"/>
  <c r="B30" i="64"/>
  <c r="B29" i="64"/>
  <c r="B28" i="64"/>
  <c r="B27" i="64"/>
  <c r="B26" i="64"/>
  <c r="B25" i="64"/>
  <c r="B24" i="64"/>
  <c r="B23" i="64"/>
  <c r="B22" i="64"/>
  <c r="B21" i="64"/>
  <c r="B20" i="64"/>
  <c r="B19" i="64"/>
  <c r="B18" i="64"/>
  <c r="B17" i="64"/>
  <c r="B16" i="64"/>
  <c r="H4" i="64"/>
  <c r="H3" i="64"/>
  <c r="H2" i="64"/>
  <c r="H5" i="64" s="1"/>
  <c r="B50" i="63"/>
  <c r="B49" i="63"/>
  <c r="B48" i="63"/>
  <c r="B47" i="63"/>
  <c r="B46" i="63"/>
  <c r="B45" i="63"/>
  <c r="B44" i="63"/>
  <c r="B43" i="63"/>
  <c r="B42" i="63"/>
  <c r="B41" i="63"/>
  <c r="B40" i="63"/>
  <c r="B39" i="63"/>
  <c r="B38" i="63"/>
  <c r="B37" i="63"/>
  <c r="B36" i="63"/>
  <c r="B35" i="63"/>
  <c r="B34" i="63"/>
  <c r="B33" i="63"/>
  <c r="B32" i="63"/>
  <c r="B31" i="63"/>
  <c r="B30" i="63"/>
  <c r="B29" i="63"/>
  <c r="B28" i="63"/>
  <c r="B27" i="63"/>
  <c r="B26" i="63"/>
  <c r="B25" i="63"/>
  <c r="B24" i="63"/>
  <c r="B23" i="63"/>
  <c r="B22" i="63"/>
  <c r="B21" i="63"/>
  <c r="B20" i="63"/>
  <c r="B19" i="63"/>
  <c r="B18" i="63"/>
  <c r="B17" i="63"/>
  <c r="B16" i="63"/>
  <c r="H4" i="63"/>
  <c r="H3" i="63"/>
  <c r="H2" i="63"/>
  <c r="B50" i="62"/>
  <c r="B49" i="62"/>
  <c r="B48" i="62"/>
  <c r="B47" i="62"/>
  <c r="B46" i="62"/>
  <c r="B45" i="62"/>
  <c r="B44" i="62"/>
  <c r="B43" i="62"/>
  <c r="B42" i="62"/>
  <c r="B41" i="62"/>
  <c r="B40" i="62"/>
  <c r="B39" i="62"/>
  <c r="B38" i="62"/>
  <c r="B37" i="62"/>
  <c r="B36" i="62"/>
  <c r="B35" i="62"/>
  <c r="B34" i="62"/>
  <c r="B33" i="62"/>
  <c r="B32" i="62"/>
  <c r="B31" i="62"/>
  <c r="B30" i="62"/>
  <c r="B29" i="62"/>
  <c r="B28" i="62"/>
  <c r="B27" i="62"/>
  <c r="B26" i="62"/>
  <c r="B25" i="62"/>
  <c r="B24" i="62"/>
  <c r="B23" i="62"/>
  <c r="B22" i="62"/>
  <c r="B21" i="62"/>
  <c r="B20" i="62"/>
  <c r="B19" i="62"/>
  <c r="B18" i="62"/>
  <c r="B17" i="62"/>
  <c r="B16" i="62"/>
  <c r="H4" i="62"/>
  <c r="H3" i="62"/>
  <c r="H2" i="62"/>
  <c r="H5" i="62" s="1"/>
  <c r="B50" i="61"/>
  <c r="B49" i="61"/>
  <c r="B48" i="61"/>
  <c r="B47" i="61"/>
  <c r="B46" i="61"/>
  <c r="B45" i="61"/>
  <c r="B44" i="61"/>
  <c r="B43" i="61"/>
  <c r="B42" i="61"/>
  <c r="B41" i="61"/>
  <c r="B40" i="61"/>
  <c r="B39" i="61"/>
  <c r="B38" i="61"/>
  <c r="B37" i="61"/>
  <c r="B36" i="61"/>
  <c r="B35" i="61"/>
  <c r="B34" i="61"/>
  <c r="B33" i="61"/>
  <c r="B32" i="61"/>
  <c r="B31" i="61"/>
  <c r="B30" i="61"/>
  <c r="B29" i="61"/>
  <c r="B28" i="61"/>
  <c r="B27" i="61"/>
  <c r="B26" i="61"/>
  <c r="B25" i="61"/>
  <c r="B24" i="61"/>
  <c r="B23" i="61"/>
  <c r="B22" i="61"/>
  <c r="B21" i="61"/>
  <c r="B20" i="61"/>
  <c r="B19" i="61"/>
  <c r="B18" i="61"/>
  <c r="B17" i="61"/>
  <c r="B16" i="61"/>
  <c r="H4" i="61"/>
  <c r="H3" i="61"/>
  <c r="H2" i="61"/>
  <c r="H5" i="61" s="1"/>
  <c r="B45" i="60"/>
  <c r="B44" i="60"/>
  <c r="B43" i="60"/>
  <c r="B42" i="60"/>
  <c r="B41" i="60"/>
  <c r="B40" i="60"/>
  <c r="B39" i="60"/>
  <c r="B38" i="60"/>
  <c r="B37" i="60"/>
  <c r="B36" i="60"/>
  <c r="B35" i="60"/>
  <c r="B34" i="60"/>
  <c r="B33" i="60"/>
  <c r="B32" i="60"/>
  <c r="B31" i="60"/>
  <c r="B30" i="60"/>
  <c r="B29" i="60"/>
  <c r="B28" i="60"/>
  <c r="B27" i="60"/>
  <c r="B26" i="60"/>
  <c r="B25" i="60"/>
  <c r="B24" i="60"/>
  <c r="B23" i="60"/>
  <c r="B22" i="60"/>
  <c r="B21" i="60"/>
  <c r="B20" i="60"/>
  <c r="B19" i="60"/>
  <c r="B18" i="60"/>
  <c r="B17" i="60"/>
  <c r="B16" i="60"/>
  <c r="H4" i="60"/>
  <c r="H3" i="60"/>
  <c r="H2" i="60"/>
  <c r="C28" i="12" a="1"/>
  <c r="C21" i="12" a="1"/>
  <c r="C35" i="12" a="1"/>
  <c r="D29" i="12" a="1"/>
  <c r="H5" i="92" l="1"/>
  <c r="H8" i="92"/>
  <c r="H8" i="91"/>
  <c r="H6" i="91"/>
  <c r="H8" i="90"/>
  <c r="H6" i="90"/>
  <c r="H6" i="72"/>
  <c r="H6" i="74"/>
  <c r="H6" i="75"/>
  <c r="H8" i="75"/>
  <c r="H8" i="79"/>
  <c r="H8" i="81"/>
  <c r="H8" i="82"/>
  <c r="H6" i="82"/>
  <c r="H6" i="84"/>
  <c r="H6" i="85"/>
  <c r="H5" i="86"/>
  <c r="H6" i="86"/>
  <c r="H6" i="80"/>
  <c r="H6" i="78"/>
  <c r="H8" i="78"/>
  <c r="H8" i="77"/>
  <c r="H6" i="77"/>
  <c r="H6" i="76"/>
  <c r="H8" i="76"/>
  <c r="H8" i="74"/>
  <c r="H5" i="74"/>
  <c r="H5" i="73"/>
  <c r="H5" i="97"/>
  <c r="H8" i="97"/>
  <c r="H6" i="97"/>
  <c r="H6" i="96"/>
  <c r="H8" i="95"/>
  <c r="H6" i="95"/>
  <c r="H5" i="95"/>
  <c r="H6" i="94"/>
  <c r="H8" i="94"/>
  <c r="H5" i="94"/>
  <c r="H5" i="93"/>
  <c r="H6" i="71"/>
  <c r="H8" i="71"/>
  <c r="H6" i="70"/>
  <c r="H8" i="70"/>
  <c r="H6" i="69"/>
  <c r="H8" i="69"/>
  <c r="H8" i="84"/>
  <c r="H5" i="84"/>
  <c r="C35" i="12"/>
  <c r="H5" i="81"/>
  <c r="H6" i="81"/>
  <c r="H8" i="80"/>
  <c r="H5" i="80"/>
  <c r="H6" i="73"/>
  <c r="H8" i="73"/>
  <c r="H5" i="72"/>
  <c r="H5" i="70"/>
  <c r="H6" i="65"/>
  <c r="H8" i="65"/>
  <c r="H6" i="64"/>
  <c r="H8" i="64"/>
  <c r="H8" i="63"/>
  <c r="H6" i="63"/>
  <c r="H8" i="60"/>
  <c r="H6" i="60"/>
  <c r="H8" i="68"/>
  <c r="H5" i="68"/>
  <c r="H6" i="68"/>
  <c r="D29" i="12"/>
  <c r="C28" i="12"/>
  <c r="H5" i="66"/>
  <c r="H8" i="67"/>
  <c r="H6" i="67"/>
  <c r="H5" i="67"/>
  <c r="H8" i="66"/>
  <c r="H6" i="66"/>
  <c r="H8" i="61"/>
  <c r="H6" i="61"/>
  <c r="H6" i="62"/>
  <c r="H8" i="62"/>
  <c r="H5" i="63"/>
  <c r="H5" i="60"/>
  <c r="C21" i="12"/>
  <c r="B49" i="58"/>
  <c r="B48" i="58"/>
  <c r="B47" i="58"/>
  <c r="B46" i="58"/>
  <c r="B45" i="58"/>
  <c r="B44" i="58"/>
  <c r="B43" i="58"/>
  <c r="B42" i="58"/>
  <c r="B41" i="58"/>
  <c r="B40" i="58"/>
  <c r="B39" i="58"/>
  <c r="B38" i="58"/>
  <c r="B37" i="58"/>
  <c r="B36" i="58"/>
  <c r="B35" i="58"/>
  <c r="B34" i="58"/>
  <c r="B33" i="58"/>
  <c r="B32" i="58"/>
  <c r="B31" i="58"/>
  <c r="B30" i="58"/>
  <c r="B29" i="58"/>
  <c r="B28" i="58"/>
  <c r="B27" i="58"/>
  <c r="B26" i="58"/>
  <c r="B25" i="58"/>
  <c r="B24" i="58"/>
  <c r="B23" i="58"/>
  <c r="B22" i="58"/>
  <c r="B21" i="58"/>
  <c r="B20" i="58"/>
  <c r="B19" i="58"/>
  <c r="B18" i="58"/>
  <c r="B17" i="58"/>
  <c r="B16" i="58"/>
  <c r="H4" i="58"/>
  <c r="H3" i="58"/>
  <c r="H2" i="58"/>
  <c r="B50" i="57"/>
  <c r="B49" i="57"/>
  <c r="B48" i="57"/>
  <c r="B47" i="57"/>
  <c r="B46" i="57"/>
  <c r="B45" i="57"/>
  <c r="B44" i="57"/>
  <c r="B43" i="57"/>
  <c r="B42" i="57"/>
  <c r="B41" i="57"/>
  <c r="B40" i="57"/>
  <c r="B39" i="57"/>
  <c r="B38" i="57"/>
  <c r="B37" i="57"/>
  <c r="B36" i="57"/>
  <c r="B35" i="57"/>
  <c r="B34" i="57"/>
  <c r="B33" i="57"/>
  <c r="B32" i="57"/>
  <c r="B31" i="57"/>
  <c r="B30" i="57"/>
  <c r="B29" i="57"/>
  <c r="B28" i="57"/>
  <c r="B27" i="57"/>
  <c r="B26" i="57"/>
  <c r="B25" i="57"/>
  <c r="B24" i="57"/>
  <c r="B23" i="57"/>
  <c r="B22" i="57"/>
  <c r="B21" i="57"/>
  <c r="B20" i="57"/>
  <c r="B19" i="57"/>
  <c r="B18" i="57"/>
  <c r="B17" i="57"/>
  <c r="B16" i="57"/>
  <c r="H4" i="57"/>
  <c r="H3" i="57"/>
  <c r="H2" i="57"/>
  <c r="H5" i="57" s="1"/>
  <c r="B50" i="56"/>
  <c r="B49" i="56"/>
  <c r="B48" i="56"/>
  <c r="B47" i="56"/>
  <c r="B46" i="56"/>
  <c r="B45" i="56"/>
  <c r="B44" i="56"/>
  <c r="B43" i="56"/>
  <c r="B42" i="56"/>
  <c r="B41" i="56"/>
  <c r="B40" i="56"/>
  <c r="B39" i="56"/>
  <c r="B38" i="56"/>
  <c r="B37" i="56"/>
  <c r="B36" i="56"/>
  <c r="B35" i="56"/>
  <c r="B34" i="56"/>
  <c r="B33" i="56"/>
  <c r="B32" i="56"/>
  <c r="B31" i="56"/>
  <c r="B30" i="56"/>
  <c r="B29" i="56"/>
  <c r="B28" i="56"/>
  <c r="B27" i="56"/>
  <c r="B26" i="56"/>
  <c r="B25" i="56"/>
  <c r="B24" i="56"/>
  <c r="B23" i="56"/>
  <c r="B22" i="56"/>
  <c r="B21" i="56"/>
  <c r="B20" i="56"/>
  <c r="B19" i="56"/>
  <c r="B18" i="56"/>
  <c r="B17" i="56"/>
  <c r="B16" i="56"/>
  <c r="H8" i="56"/>
  <c r="H4" i="56"/>
  <c r="H3" i="56"/>
  <c r="H6" i="56" s="1"/>
  <c r="H2" i="56"/>
  <c r="H5" i="56" s="1"/>
  <c r="B50" i="55"/>
  <c r="B49" i="55"/>
  <c r="B48" i="55"/>
  <c r="B47" i="55"/>
  <c r="B46" i="55"/>
  <c r="B45" i="55"/>
  <c r="B44" i="55"/>
  <c r="B43" i="55"/>
  <c r="B42" i="55"/>
  <c r="B41" i="55"/>
  <c r="B40" i="55"/>
  <c r="B39" i="55"/>
  <c r="B38" i="55"/>
  <c r="B37" i="55"/>
  <c r="B36" i="55"/>
  <c r="B35" i="55"/>
  <c r="B34" i="55"/>
  <c r="B33" i="55"/>
  <c r="B32" i="55"/>
  <c r="B31" i="55"/>
  <c r="B30" i="55"/>
  <c r="B29" i="55"/>
  <c r="B28" i="55"/>
  <c r="B27" i="55"/>
  <c r="B26" i="55"/>
  <c r="B25" i="55"/>
  <c r="B24" i="55"/>
  <c r="B23" i="55"/>
  <c r="B22" i="55"/>
  <c r="B21" i="55"/>
  <c r="B20" i="55"/>
  <c r="B19" i="55"/>
  <c r="B18" i="55"/>
  <c r="B17" i="55"/>
  <c r="B16" i="55"/>
  <c r="H4" i="55"/>
  <c r="H8" i="55" s="1"/>
  <c r="H3" i="55"/>
  <c r="H2" i="55"/>
  <c r="B50" i="54"/>
  <c r="B49" i="54"/>
  <c r="B48" i="54"/>
  <c r="B47" i="54"/>
  <c r="B46" i="54"/>
  <c r="B45" i="54"/>
  <c r="B44" i="54"/>
  <c r="B43" i="54"/>
  <c r="B42" i="54"/>
  <c r="B41" i="54"/>
  <c r="B40" i="54"/>
  <c r="B39" i="54"/>
  <c r="B38" i="54"/>
  <c r="B37" i="54"/>
  <c r="B36" i="54"/>
  <c r="B35" i="54"/>
  <c r="B34" i="54"/>
  <c r="B33" i="54"/>
  <c r="B32" i="54"/>
  <c r="B31" i="54"/>
  <c r="B30" i="54"/>
  <c r="B29" i="54"/>
  <c r="B28" i="54"/>
  <c r="B27" i="54"/>
  <c r="B26" i="54"/>
  <c r="B25" i="54"/>
  <c r="B24" i="54"/>
  <c r="B23" i="54"/>
  <c r="B22" i="54"/>
  <c r="B21" i="54"/>
  <c r="B20" i="54"/>
  <c r="B19" i="54"/>
  <c r="B18" i="54"/>
  <c r="B17" i="54"/>
  <c r="B16" i="54"/>
  <c r="H4" i="54"/>
  <c r="H8" i="54" s="1"/>
  <c r="H3" i="54"/>
  <c r="H6" i="54" s="1"/>
  <c r="H2" i="54"/>
  <c r="H5" i="54" s="1"/>
  <c r="B50" i="53"/>
  <c r="B49" i="53"/>
  <c r="B48" i="53"/>
  <c r="B47" i="53"/>
  <c r="B46" i="53"/>
  <c r="B45" i="53"/>
  <c r="B44" i="53"/>
  <c r="B43" i="53"/>
  <c r="B42" i="53"/>
  <c r="B41" i="53"/>
  <c r="B40" i="53"/>
  <c r="B39" i="53"/>
  <c r="B38" i="53"/>
  <c r="B37" i="53"/>
  <c r="B36" i="53"/>
  <c r="B35" i="53"/>
  <c r="B34" i="53"/>
  <c r="B33" i="53"/>
  <c r="B32" i="53"/>
  <c r="B31" i="53"/>
  <c r="B30" i="53"/>
  <c r="B29" i="53"/>
  <c r="B28" i="53"/>
  <c r="B27" i="53"/>
  <c r="B26" i="53"/>
  <c r="B25" i="53"/>
  <c r="B24" i="53"/>
  <c r="B23" i="53"/>
  <c r="B22" i="53"/>
  <c r="B21" i="53"/>
  <c r="B20" i="53"/>
  <c r="B19" i="53"/>
  <c r="B18" i="53"/>
  <c r="B17" i="53"/>
  <c r="B16" i="53"/>
  <c r="H4" i="53"/>
  <c r="H8" i="53" s="1"/>
  <c r="H3" i="53"/>
  <c r="H6" i="53" s="1"/>
  <c r="H2" i="53"/>
  <c r="H5" i="53" s="1"/>
  <c r="B50" i="52"/>
  <c r="B49" i="52"/>
  <c r="B48" i="52"/>
  <c r="B47" i="52"/>
  <c r="B46" i="52"/>
  <c r="B45" i="52"/>
  <c r="B44" i="52"/>
  <c r="B43" i="52"/>
  <c r="B42" i="52"/>
  <c r="B41" i="52"/>
  <c r="B40" i="52"/>
  <c r="B39" i="52"/>
  <c r="B38" i="52"/>
  <c r="B37" i="52"/>
  <c r="B36" i="52"/>
  <c r="B35" i="52"/>
  <c r="B34" i="52"/>
  <c r="B33" i="52"/>
  <c r="B32" i="52"/>
  <c r="B31" i="52"/>
  <c r="B30" i="52"/>
  <c r="B29" i="52"/>
  <c r="B28" i="52"/>
  <c r="B27" i="52"/>
  <c r="B26" i="52"/>
  <c r="B25" i="52"/>
  <c r="B24" i="52"/>
  <c r="B23" i="52"/>
  <c r="B22" i="52"/>
  <c r="B21" i="52"/>
  <c r="B20" i="52"/>
  <c r="B19" i="52"/>
  <c r="B18" i="52"/>
  <c r="B17" i="52"/>
  <c r="B16" i="52"/>
  <c r="H4" i="52"/>
  <c r="H3" i="52"/>
  <c r="H2" i="52"/>
  <c r="H5" i="52" s="1"/>
  <c r="B50" i="51"/>
  <c r="B49" i="51"/>
  <c r="B48" i="51"/>
  <c r="B47" i="51"/>
  <c r="B46" i="51"/>
  <c r="B45" i="51"/>
  <c r="B44" i="51"/>
  <c r="B43" i="51"/>
  <c r="B42" i="51"/>
  <c r="B41" i="51"/>
  <c r="B40" i="51"/>
  <c r="B39" i="51"/>
  <c r="B38" i="51"/>
  <c r="B37" i="51"/>
  <c r="B36" i="51"/>
  <c r="B35" i="51"/>
  <c r="B34" i="51"/>
  <c r="B33" i="51"/>
  <c r="B32" i="51"/>
  <c r="B31" i="51"/>
  <c r="B30" i="51"/>
  <c r="B29" i="51"/>
  <c r="B28" i="51"/>
  <c r="B27" i="51"/>
  <c r="B26" i="51"/>
  <c r="B25" i="51"/>
  <c r="B24" i="51"/>
  <c r="B23" i="51"/>
  <c r="B22" i="51"/>
  <c r="B21" i="51"/>
  <c r="B20" i="51"/>
  <c r="B19" i="51"/>
  <c r="B18" i="51"/>
  <c r="B17" i="51"/>
  <c r="B16" i="51"/>
  <c r="H5" i="51"/>
  <c r="H4" i="51"/>
  <c r="H3" i="51"/>
  <c r="H2" i="51"/>
  <c r="B50" i="49"/>
  <c r="B49" i="49"/>
  <c r="B48" i="49"/>
  <c r="B47" i="49"/>
  <c r="B46" i="49"/>
  <c r="B45" i="49"/>
  <c r="B44" i="49"/>
  <c r="B43" i="49"/>
  <c r="B42" i="49"/>
  <c r="B41" i="49"/>
  <c r="B40" i="49"/>
  <c r="B39" i="49"/>
  <c r="B38" i="49"/>
  <c r="B37" i="49"/>
  <c r="B36" i="49"/>
  <c r="B35" i="49"/>
  <c r="B34" i="49"/>
  <c r="B33" i="49"/>
  <c r="B32" i="49"/>
  <c r="B31" i="49"/>
  <c r="B30" i="49"/>
  <c r="B29" i="49"/>
  <c r="B28" i="49"/>
  <c r="B27" i="49"/>
  <c r="B26" i="49"/>
  <c r="B25" i="49"/>
  <c r="B24" i="49"/>
  <c r="B23" i="49"/>
  <c r="B22" i="49"/>
  <c r="B21" i="49"/>
  <c r="B20" i="49"/>
  <c r="B19" i="49"/>
  <c r="B18" i="49"/>
  <c r="B17" i="49"/>
  <c r="B16" i="49"/>
  <c r="H4" i="49"/>
  <c r="H3" i="49"/>
  <c r="H2" i="49"/>
  <c r="B50" i="47"/>
  <c r="B49" i="47"/>
  <c r="B48" i="47"/>
  <c r="B47" i="47"/>
  <c r="B46" i="47"/>
  <c r="B45" i="47"/>
  <c r="B44" i="47"/>
  <c r="B43" i="47"/>
  <c r="B42" i="47"/>
  <c r="B41" i="47"/>
  <c r="B40" i="47"/>
  <c r="B39" i="47"/>
  <c r="B38" i="47"/>
  <c r="B37" i="47"/>
  <c r="B36" i="47"/>
  <c r="B35" i="47"/>
  <c r="B34" i="47"/>
  <c r="B33" i="47"/>
  <c r="B32" i="47"/>
  <c r="B31" i="47"/>
  <c r="B30" i="47"/>
  <c r="B29" i="47"/>
  <c r="B28" i="47"/>
  <c r="B27" i="47"/>
  <c r="B26" i="47"/>
  <c r="B25" i="47"/>
  <c r="B24" i="47"/>
  <c r="B23" i="47"/>
  <c r="B22" i="47"/>
  <c r="B21" i="47"/>
  <c r="B20" i="47"/>
  <c r="B19" i="47"/>
  <c r="B18" i="47"/>
  <c r="B17" i="47"/>
  <c r="B16" i="47"/>
  <c r="H4" i="47"/>
  <c r="H3" i="47"/>
  <c r="H2" i="47"/>
  <c r="H5" i="47" s="1"/>
  <c r="B50" i="46"/>
  <c r="B49" i="46"/>
  <c r="B48" i="46"/>
  <c r="B47" i="46"/>
  <c r="B46" i="46"/>
  <c r="B45" i="46"/>
  <c r="B44" i="46"/>
  <c r="B43" i="46"/>
  <c r="B42" i="46"/>
  <c r="B41" i="46"/>
  <c r="B40" i="46"/>
  <c r="B39" i="46"/>
  <c r="B38" i="46"/>
  <c r="B37" i="46"/>
  <c r="B36" i="46"/>
  <c r="B35" i="46"/>
  <c r="B34" i="46"/>
  <c r="B33" i="46"/>
  <c r="B32" i="46"/>
  <c r="B31" i="46"/>
  <c r="B30" i="46"/>
  <c r="B29" i="46"/>
  <c r="B28" i="46"/>
  <c r="B27" i="46"/>
  <c r="B26" i="46"/>
  <c r="B25" i="46"/>
  <c r="B24" i="46"/>
  <c r="B23" i="46"/>
  <c r="B22" i="46"/>
  <c r="B21" i="46"/>
  <c r="B20" i="46"/>
  <c r="B19" i="46"/>
  <c r="B18" i="46"/>
  <c r="B17" i="46"/>
  <c r="B16" i="46"/>
  <c r="H4" i="46"/>
  <c r="H3" i="46"/>
  <c r="H2" i="46"/>
  <c r="H5" i="46" s="1"/>
  <c r="B50" i="45"/>
  <c r="B49" i="45"/>
  <c r="B48" i="45"/>
  <c r="B47" i="45"/>
  <c r="B46" i="45"/>
  <c r="B45" i="45"/>
  <c r="B44" i="45"/>
  <c r="B43" i="45"/>
  <c r="B42" i="45"/>
  <c r="B41" i="45"/>
  <c r="B40" i="45"/>
  <c r="B39" i="45"/>
  <c r="B38" i="45"/>
  <c r="B37" i="45"/>
  <c r="B36" i="45"/>
  <c r="B35" i="45"/>
  <c r="B34" i="45"/>
  <c r="B33" i="45"/>
  <c r="B32" i="45"/>
  <c r="B31" i="45"/>
  <c r="B30" i="45"/>
  <c r="B29" i="45"/>
  <c r="B28" i="45"/>
  <c r="B27" i="45"/>
  <c r="B26" i="45"/>
  <c r="B25" i="45"/>
  <c r="B24" i="45"/>
  <c r="B23" i="45"/>
  <c r="B22" i="45"/>
  <c r="B21" i="45"/>
  <c r="B20" i="45"/>
  <c r="B19" i="45"/>
  <c r="B18" i="45"/>
  <c r="B17" i="45"/>
  <c r="B16" i="45"/>
  <c r="H4" i="45"/>
  <c r="H8" i="45" s="1"/>
  <c r="H3" i="45"/>
  <c r="H2" i="45"/>
  <c r="B50" i="44"/>
  <c r="B49" i="44"/>
  <c r="B48" i="44"/>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H4" i="44"/>
  <c r="H3" i="44"/>
  <c r="H2" i="44"/>
  <c r="H5" i="44" s="1"/>
  <c r="B50" i="43"/>
  <c r="B49" i="43"/>
  <c r="B48" i="43"/>
  <c r="B47" i="43"/>
  <c r="B46" i="43"/>
  <c r="B45" i="43"/>
  <c r="B44" i="43"/>
  <c r="B43" i="43"/>
  <c r="B42" i="43"/>
  <c r="B41" i="43"/>
  <c r="B40" i="43"/>
  <c r="B39" i="43"/>
  <c r="B38" i="43"/>
  <c r="B37" i="43"/>
  <c r="B36" i="43"/>
  <c r="B35" i="43"/>
  <c r="B34" i="43"/>
  <c r="B33" i="43"/>
  <c r="B32" i="43"/>
  <c r="B31" i="43"/>
  <c r="B30" i="43"/>
  <c r="B29" i="43"/>
  <c r="B28" i="43"/>
  <c r="B27" i="43"/>
  <c r="B26" i="43"/>
  <c r="B25" i="43"/>
  <c r="B24" i="43"/>
  <c r="B23" i="43"/>
  <c r="B22" i="43"/>
  <c r="B21" i="43"/>
  <c r="B20" i="43"/>
  <c r="B19" i="43"/>
  <c r="B18" i="43"/>
  <c r="B17" i="43"/>
  <c r="B16" i="43"/>
  <c r="H4" i="43"/>
  <c r="H8" i="43" s="1"/>
  <c r="H3" i="43"/>
  <c r="H2" i="43"/>
  <c r="H5" i="43" s="1"/>
  <c r="B24" i="6"/>
  <c r="B85" i="12" a="1"/>
  <c r="B85" i="12" s="1"/>
  <c r="B86" i="12" a="1"/>
  <c r="B86" i="12" s="1"/>
  <c r="B87" i="12" a="1"/>
  <c r="B87" i="12" s="1"/>
  <c r="B88" i="12" a="1"/>
  <c r="B88" i="12" s="1"/>
  <c r="B89" i="12" a="1"/>
  <c r="B89" i="12" s="1"/>
  <c r="B90" i="12" a="1"/>
  <c r="B90" i="12" s="1"/>
  <c r="B91" i="12" a="1"/>
  <c r="B91" i="12" s="1"/>
  <c r="B92" i="12" a="1"/>
  <c r="B92" i="12" s="1"/>
  <c r="B93" i="12" a="1"/>
  <c r="B93" i="12" s="1"/>
  <c r="B94" i="12" a="1"/>
  <c r="B94" i="12" s="1"/>
  <c r="B95" i="12" a="1"/>
  <c r="B95" i="12" s="1"/>
  <c r="B96" i="12" a="1"/>
  <c r="B96" i="12" s="1"/>
  <c r="B97" i="12" a="1"/>
  <c r="B97" i="12" s="1"/>
  <c r="B98" i="12" a="1"/>
  <c r="B98" i="12" s="1"/>
  <c r="B99" i="12" a="1"/>
  <c r="B99" i="12" s="1"/>
  <c r="B100" i="12" a="1"/>
  <c r="B100" i="12" s="1"/>
  <c r="B101" i="12" a="1"/>
  <c r="B101" i="12" s="1"/>
  <c r="B102" i="12" a="1"/>
  <c r="B102" i="12" s="1"/>
  <c r="B103" i="12" a="1"/>
  <c r="B103" i="12" s="1"/>
  <c r="B104" i="12" a="1"/>
  <c r="B104" i="12" s="1"/>
  <c r="B105" i="12" a="1"/>
  <c r="B105" i="12" s="1"/>
  <c r="B106" i="12" a="1"/>
  <c r="B106" i="12" s="1"/>
  <c r="B107" i="12" a="1"/>
  <c r="B107" i="12" s="1"/>
  <c r="B108" i="12" a="1"/>
  <c r="B108" i="12" s="1"/>
  <c r="B109" i="12" a="1"/>
  <c r="B109" i="12" s="1"/>
  <c r="B110" i="12" a="1"/>
  <c r="B110" i="12" s="1"/>
  <c r="B111" i="12" a="1"/>
  <c r="B111" i="12" s="1"/>
  <c r="B112" i="12" a="1"/>
  <c r="B112" i="12" s="1"/>
  <c r="B113" i="12" a="1"/>
  <c r="B113" i="12" s="1"/>
  <c r="B114" i="12" a="1"/>
  <c r="B114" i="12" s="1"/>
  <c r="B115" i="12" a="1"/>
  <c r="B115" i="12" s="1"/>
  <c r="B116" i="12" a="1"/>
  <c r="B116" i="12" s="1"/>
  <c r="B117" i="12" a="1"/>
  <c r="B117" i="12" s="1"/>
  <c r="B118" i="12" a="1"/>
  <c r="B118" i="12" s="1"/>
  <c r="B119" i="12" a="1"/>
  <c r="B119" i="12" s="1"/>
  <c r="B120" i="12" a="1"/>
  <c r="B120" i="12" s="1"/>
  <c r="B121" i="12" a="1"/>
  <c r="B121" i="12" s="1"/>
  <c r="B122" i="12" a="1"/>
  <c r="B122" i="12" s="1"/>
  <c r="B123" i="12" a="1"/>
  <c r="B123" i="12" s="1"/>
  <c r="B124" i="12" a="1"/>
  <c r="B124" i="12" s="1"/>
  <c r="B125" i="12" a="1"/>
  <c r="B125" i="12" s="1"/>
  <c r="B126" i="12" a="1"/>
  <c r="B126" i="12" s="1"/>
  <c r="B127" i="12" a="1"/>
  <c r="B127" i="12" s="1"/>
  <c r="B128" i="12" a="1"/>
  <c r="B128" i="12" s="1"/>
  <c r="B129" i="12" a="1"/>
  <c r="B129" i="12" s="1"/>
  <c r="B130" i="12" a="1"/>
  <c r="B130" i="12" s="1"/>
  <c r="B131" i="12" a="1"/>
  <c r="B131" i="12" s="1"/>
  <c r="B132" i="12" a="1"/>
  <c r="B132" i="12" s="1"/>
  <c r="B133" i="12" a="1"/>
  <c r="B133" i="12" s="1"/>
  <c r="B134" i="12" a="1"/>
  <c r="B134" i="12" s="1"/>
  <c r="B135" i="12" a="1"/>
  <c r="B135" i="12" s="1"/>
  <c r="B136" i="12" a="1"/>
  <c r="B136" i="12" s="1"/>
  <c r="B137" i="12" a="1"/>
  <c r="B137" i="12" s="1"/>
  <c r="B138" i="12" a="1"/>
  <c r="B138" i="12" s="1"/>
  <c r="B139" i="12" a="1"/>
  <c r="B139" i="12" s="1"/>
  <c r="B140" i="12" a="1"/>
  <c r="B140" i="12" s="1"/>
  <c r="B141" i="12" a="1"/>
  <c r="B141" i="12" s="1"/>
  <c r="B142" i="12" a="1"/>
  <c r="B142" i="12" s="1"/>
  <c r="B143" i="12" a="1"/>
  <c r="B143" i="12" s="1"/>
  <c r="B144" i="12" a="1"/>
  <c r="B144" i="12" s="1"/>
  <c r="B145" i="12" a="1"/>
  <c r="B145" i="12" s="1"/>
  <c r="B146" i="12" a="1"/>
  <c r="B146" i="12" s="1"/>
  <c r="B147" i="12" a="1"/>
  <c r="B147" i="12" s="1"/>
  <c r="B148" i="12" a="1"/>
  <c r="B148" i="12" s="1"/>
  <c r="B149" i="12" a="1"/>
  <c r="B149" i="12" s="1"/>
  <c r="B150" i="12" a="1"/>
  <c r="B150" i="12" s="1"/>
  <c r="B50" i="41"/>
  <c r="B49" i="41"/>
  <c r="B48" i="41"/>
  <c r="B47" i="41"/>
  <c r="B46" i="41"/>
  <c r="B45" i="41"/>
  <c r="B44" i="41"/>
  <c r="B43" i="41"/>
  <c r="B42" i="41"/>
  <c r="B41" i="41"/>
  <c r="B40" i="41"/>
  <c r="B39" i="41"/>
  <c r="B38" i="41"/>
  <c r="B37" i="41"/>
  <c r="B36" i="41"/>
  <c r="B35" i="41"/>
  <c r="B34" i="41"/>
  <c r="B33" i="41"/>
  <c r="B32" i="41"/>
  <c r="B31" i="41"/>
  <c r="B30" i="41"/>
  <c r="B29" i="41"/>
  <c r="B28" i="41"/>
  <c r="B27" i="41"/>
  <c r="B26" i="41"/>
  <c r="B25" i="41"/>
  <c r="B24" i="41"/>
  <c r="B23" i="41"/>
  <c r="B22" i="41"/>
  <c r="B21" i="41"/>
  <c r="B20" i="41"/>
  <c r="B19" i="41"/>
  <c r="B18" i="41"/>
  <c r="B17" i="41"/>
  <c r="B16" i="41"/>
  <c r="H4" i="41"/>
  <c r="H3" i="41"/>
  <c r="H2" i="41"/>
  <c r="H5" i="41" s="1"/>
  <c r="B79" i="12" a="1"/>
  <c r="B19" i="12" a="1"/>
  <c r="B46" i="12" a="1"/>
  <c r="B67" i="12" a="1"/>
  <c r="B55" i="12" a="1"/>
  <c r="B32" i="12" a="1"/>
  <c r="B15" i="12" a="1"/>
  <c r="B70" i="12" a="1"/>
  <c r="B14" i="12" a="1"/>
  <c r="B30" i="12" a="1"/>
  <c r="B63" i="12" a="1"/>
  <c r="B65" i="12" a="1"/>
  <c r="B2" i="12" a="1"/>
  <c r="B27" i="12" a="1"/>
  <c r="B78" i="12" a="1"/>
  <c r="B3" i="12" a="1"/>
  <c r="B24" i="12" a="1"/>
  <c r="B31" i="12" a="1"/>
  <c r="B20" i="12" a="1"/>
  <c r="B58" i="12" a="1"/>
  <c r="B12" i="12" a="1"/>
  <c r="B66" i="12" a="1"/>
  <c r="B74" i="12" a="1"/>
  <c r="B48" i="12" a="1"/>
  <c r="B5" i="12" a="1"/>
  <c r="B6" i="12" a="1"/>
  <c r="B10" i="12" a="1"/>
  <c r="B40" i="12" a="1"/>
  <c r="B80" i="12" a="1"/>
  <c r="B50" i="12" a="1"/>
  <c r="B36" i="12" a="1"/>
  <c r="B13" i="12" a="1"/>
  <c r="B52" i="12" a="1"/>
  <c r="B41" i="12" a="1"/>
  <c r="B72" i="12" a="1"/>
  <c r="B54" i="12" a="1"/>
  <c r="B59" i="12" a="1"/>
  <c r="B16" i="12" a="1"/>
  <c r="B29" i="12" a="1"/>
  <c r="B51" i="12" a="1"/>
  <c r="B42" i="12" a="1"/>
  <c r="B26" i="12" a="1"/>
  <c r="B4" i="12" a="1"/>
  <c r="B11" i="12" a="1"/>
  <c r="B61" i="12" a="1"/>
  <c r="B84" i="12" a="1"/>
  <c r="B76" i="12" a="1"/>
  <c r="B23" i="12" a="1"/>
  <c r="B17" i="12" a="1"/>
  <c r="B44" i="12" a="1"/>
  <c r="B82" i="12" a="1"/>
  <c r="B56" i="12" a="1"/>
  <c r="B37" i="12" a="1"/>
  <c r="D10" i="12" a="1"/>
  <c r="B28" i="12" a="1"/>
  <c r="B57" i="12" a="1"/>
  <c r="B25" i="12" a="1"/>
  <c r="B83" i="12" a="1"/>
  <c r="B9" i="12" a="1"/>
  <c r="B81" i="12" a="1"/>
  <c r="B21" i="12" a="1"/>
  <c r="B7" i="12" a="1"/>
  <c r="B22" i="12" a="1"/>
  <c r="B43" i="12" a="1"/>
  <c r="B77" i="12" a="1"/>
  <c r="B60" i="12" a="1"/>
  <c r="B49" i="12" a="1"/>
  <c r="B45" i="12" a="1"/>
  <c r="B53" i="12" a="1"/>
  <c r="B71" i="12" a="1"/>
  <c r="B69" i="12" a="1"/>
  <c r="B39" i="12" a="1"/>
  <c r="B8" i="12" a="1"/>
  <c r="B73" i="12" a="1"/>
  <c r="B62" i="12" a="1"/>
  <c r="B33" i="12" a="1"/>
  <c r="B18" i="12" a="1"/>
  <c r="B75" i="12" a="1"/>
  <c r="B68" i="12" a="1"/>
  <c r="B47" i="12" a="1"/>
  <c r="B38" i="12" a="1"/>
  <c r="B64" i="12" a="1"/>
  <c r="B35" i="12" a="1"/>
  <c r="B34" i="12" a="1"/>
  <c r="B84" i="12" l="1"/>
  <c r="B83" i="12"/>
  <c r="B82" i="12"/>
  <c r="B81" i="12"/>
  <c r="B80" i="12"/>
  <c r="B79" i="12"/>
  <c r="B78" i="12"/>
  <c r="B77" i="12"/>
  <c r="B76" i="12"/>
  <c r="B75" i="12"/>
  <c r="B74" i="12"/>
  <c r="B73" i="12"/>
  <c r="B72" i="12"/>
  <c r="B71" i="12"/>
  <c r="B70" i="12"/>
  <c r="B69" i="12"/>
  <c r="B68" i="12"/>
  <c r="B67" i="12"/>
  <c r="B66" i="12"/>
  <c r="B65" i="12"/>
  <c r="H8" i="57"/>
  <c r="H6" i="57"/>
  <c r="H6" i="55"/>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H5" i="58"/>
  <c r="H8" i="58"/>
  <c r="H6" i="58"/>
  <c r="B20" i="12"/>
  <c r="D10" i="12"/>
  <c r="B19" i="12"/>
  <c r="B18" i="12"/>
  <c r="B17" i="12"/>
  <c r="H5" i="55"/>
  <c r="B16" i="12"/>
  <c r="B15" i="12"/>
  <c r="H8" i="52"/>
  <c r="H6" i="52"/>
  <c r="B14" i="12"/>
  <c r="H6" i="51"/>
  <c r="H8" i="51"/>
  <c r="H6" i="49"/>
  <c r="H8" i="49"/>
  <c r="B13" i="12"/>
  <c r="B12" i="12"/>
  <c r="H5" i="49"/>
  <c r="H8" i="47"/>
  <c r="H6" i="47"/>
  <c r="B11" i="12"/>
  <c r="H8" i="46"/>
  <c r="H6" i="46"/>
  <c r="B10" i="12"/>
  <c r="H6" i="45"/>
  <c r="H6" i="44"/>
  <c r="H8" i="44"/>
  <c r="B9" i="12"/>
  <c r="B8" i="12"/>
  <c r="B7" i="12"/>
  <c r="H5" i="45"/>
  <c r="H6" i="43"/>
  <c r="H8" i="41"/>
  <c r="H6" i="41"/>
  <c r="B6" i="12"/>
  <c r="B5" i="12"/>
  <c r="B4" i="12"/>
  <c r="B3" i="12"/>
  <c r="B2" i="12"/>
  <c r="D85" i="12" a="1"/>
  <c r="D85" i="12" s="1"/>
  <c r="D86" i="12" a="1"/>
  <c r="D86" i="12" s="1"/>
  <c r="D87" i="12" a="1"/>
  <c r="D87" i="12" s="1"/>
  <c r="D88" i="12" a="1"/>
  <c r="D88" i="12" s="1"/>
  <c r="D89" i="12" a="1"/>
  <c r="D89" i="12" s="1"/>
  <c r="D90" i="12" a="1"/>
  <c r="D90" i="12" s="1"/>
  <c r="D91" i="12" a="1"/>
  <c r="D91" i="12" s="1"/>
  <c r="D92" i="12" a="1"/>
  <c r="D92" i="12" s="1"/>
  <c r="D93" i="12" a="1"/>
  <c r="D93" i="12" s="1"/>
  <c r="D94" i="12" a="1"/>
  <c r="D94" i="12" s="1"/>
  <c r="D95" i="12" a="1"/>
  <c r="D95" i="12" s="1"/>
  <c r="D96" i="12" a="1"/>
  <c r="D96" i="12" s="1"/>
  <c r="D97" i="12" a="1"/>
  <c r="D97" i="12" s="1"/>
  <c r="D98" i="12" a="1"/>
  <c r="D98" i="12" s="1"/>
  <c r="D99" i="12" a="1"/>
  <c r="D99" i="12" s="1"/>
  <c r="D100" i="12" a="1"/>
  <c r="D100" i="12" s="1"/>
  <c r="D101" i="12" a="1"/>
  <c r="D101" i="12" s="1"/>
  <c r="D102" i="12" a="1"/>
  <c r="D102" i="12" s="1"/>
  <c r="D103" i="12" a="1"/>
  <c r="D103" i="12" s="1"/>
  <c r="D104" i="12" a="1"/>
  <c r="D104" i="12" s="1"/>
  <c r="D105" i="12" a="1"/>
  <c r="D105" i="12" s="1"/>
  <c r="D106" i="12" a="1"/>
  <c r="D106" i="12" s="1"/>
  <c r="D107" i="12" a="1"/>
  <c r="D107" i="12" s="1"/>
  <c r="D108" i="12" a="1"/>
  <c r="D108" i="12" s="1"/>
  <c r="D109" i="12" a="1"/>
  <c r="D109" i="12" s="1"/>
  <c r="D110" i="12" a="1"/>
  <c r="D110" i="12" s="1"/>
  <c r="D111" i="12" a="1"/>
  <c r="D111" i="12" s="1"/>
  <c r="D112" i="12" a="1"/>
  <c r="D112" i="12" s="1"/>
  <c r="D113" i="12" a="1"/>
  <c r="D113" i="12" s="1"/>
  <c r="D114" i="12" a="1"/>
  <c r="D114" i="12" s="1"/>
  <c r="D115" i="12" a="1"/>
  <c r="D115" i="12" s="1"/>
  <c r="D116" i="12" a="1"/>
  <c r="D116" i="12" s="1"/>
  <c r="D117" i="12" a="1"/>
  <c r="D117" i="12" s="1"/>
  <c r="D118" i="12" a="1"/>
  <c r="D118" i="12" s="1"/>
  <c r="D119" i="12" a="1"/>
  <c r="D119" i="12" s="1"/>
  <c r="D120" i="12" a="1"/>
  <c r="D120" i="12" s="1"/>
  <c r="D121" i="12" a="1"/>
  <c r="D121" i="12" s="1"/>
  <c r="D122" i="12" a="1"/>
  <c r="D122" i="12" s="1"/>
  <c r="D123" i="12" a="1"/>
  <c r="D123" i="12" s="1"/>
  <c r="D124" i="12" a="1"/>
  <c r="D124" i="12" s="1"/>
  <c r="D125" i="12" a="1"/>
  <c r="D125" i="12" s="1"/>
  <c r="D126" i="12" a="1"/>
  <c r="D126" i="12" s="1"/>
  <c r="D127" i="12" a="1"/>
  <c r="D127" i="12" s="1"/>
  <c r="D128" i="12" a="1"/>
  <c r="D128" i="12" s="1"/>
  <c r="D129" i="12" a="1"/>
  <c r="D129" i="12" s="1"/>
  <c r="D130" i="12" a="1"/>
  <c r="D130" i="12" s="1"/>
  <c r="D131" i="12" a="1"/>
  <c r="D131" i="12" s="1"/>
  <c r="D132" i="12" a="1"/>
  <c r="D132" i="12" s="1"/>
  <c r="D133" i="12" a="1"/>
  <c r="D133" i="12" s="1"/>
  <c r="D134" i="12" a="1"/>
  <c r="D134" i="12" s="1"/>
  <c r="D135" i="12" a="1"/>
  <c r="D135" i="12" s="1"/>
  <c r="D136" i="12" a="1"/>
  <c r="D136" i="12" s="1"/>
  <c r="D137" i="12" a="1"/>
  <c r="D137" i="12" s="1"/>
  <c r="D138" i="12" a="1"/>
  <c r="D138" i="12" s="1"/>
  <c r="D139" i="12" a="1"/>
  <c r="D139" i="12" s="1"/>
  <c r="D140" i="12" a="1"/>
  <c r="D140" i="12" s="1"/>
  <c r="D141" i="12" a="1"/>
  <c r="D141" i="12" s="1"/>
  <c r="D142" i="12" a="1"/>
  <c r="D142" i="12" s="1"/>
  <c r="D143" i="12" a="1"/>
  <c r="D143" i="12" s="1"/>
  <c r="D144" i="12" a="1"/>
  <c r="D144" i="12" s="1"/>
  <c r="D145" i="12" a="1"/>
  <c r="D145" i="12" s="1"/>
  <c r="D146" i="12" a="1"/>
  <c r="D146" i="12" s="1"/>
  <c r="D147" i="12" a="1"/>
  <c r="D147" i="12" s="1"/>
  <c r="D148" i="12" a="1"/>
  <c r="D148" i="12" s="1"/>
  <c r="D149" i="12" a="1"/>
  <c r="D149" i="12" s="1"/>
  <c r="D150" i="12" a="1"/>
  <c r="D150" i="12" s="1"/>
  <c r="C85" i="12" a="1"/>
  <c r="C85" i="12" s="1"/>
  <c r="C86" i="12" a="1"/>
  <c r="C86" i="12" s="1"/>
  <c r="C87" i="12" a="1"/>
  <c r="C87" i="12" s="1"/>
  <c r="C88" i="12" a="1"/>
  <c r="C88" i="12" s="1"/>
  <c r="C89" i="12" a="1"/>
  <c r="C89" i="12" s="1"/>
  <c r="C90" i="12" a="1"/>
  <c r="C90" i="12" s="1"/>
  <c r="C91" i="12" a="1"/>
  <c r="C91" i="12" s="1"/>
  <c r="C92" i="12" a="1"/>
  <c r="C92" i="12" s="1"/>
  <c r="C93" i="12" a="1"/>
  <c r="C93" i="12" s="1"/>
  <c r="C94" i="12" a="1"/>
  <c r="C94" i="12" s="1"/>
  <c r="C95" i="12" a="1"/>
  <c r="C95" i="12" s="1"/>
  <c r="C96" i="12" a="1"/>
  <c r="C96" i="12" s="1"/>
  <c r="C97" i="12" a="1"/>
  <c r="C97" i="12" s="1"/>
  <c r="C98" i="12" a="1"/>
  <c r="C98" i="12" s="1"/>
  <c r="C99" i="12" a="1"/>
  <c r="C99" i="12" s="1"/>
  <c r="C100" i="12" a="1"/>
  <c r="C100" i="12" s="1"/>
  <c r="C101" i="12" a="1"/>
  <c r="C101" i="12" s="1"/>
  <c r="C102" i="12" a="1"/>
  <c r="C102" i="12" s="1"/>
  <c r="C103" i="12" a="1"/>
  <c r="C103" i="12" s="1"/>
  <c r="C104" i="12" a="1"/>
  <c r="C104" i="12" s="1"/>
  <c r="C105" i="12" a="1"/>
  <c r="C105" i="12" s="1"/>
  <c r="C106" i="12" a="1"/>
  <c r="C106" i="12" s="1"/>
  <c r="C107" i="12" a="1"/>
  <c r="C107" i="12" s="1"/>
  <c r="C108" i="12" a="1"/>
  <c r="C108" i="12" s="1"/>
  <c r="C109" i="12" a="1"/>
  <c r="C109" i="12" s="1"/>
  <c r="C110" i="12" a="1"/>
  <c r="C110" i="12" s="1"/>
  <c r="C111" i="12" a="1"/>
  <c r="C111" i="12" s="1"/>
  <c r="C112" i="12" a="1"/>
  <c r="C112" i="12" s="1"/>
  <c r="C113" i="12" a="1"/>
  <c r="C113" i="12" s="1"/>
  <c r="C114" i="12" a="1"/>
  <c r="C114" i="12" s="1"/>
  <c r="C115" i="12" a="1"/>
  <c r="C115" i="12" s="1"/>
  <c r="C116" i="12" a="1"/>
  <c r="C116" i="12" s="1"/>
  <c r="C117" i="12" a="1"/>
  <c r="C117" i="12" s="1"/>
  <c r="C118" i="12" a="1"/>
  <c r="C118" i="12" s="1"/>
  <c r="C119" i="12" a="1"/>
  <c r="C119" i="12" s="1"/>
  <c r="C120" i="12" a="1"/>
  <c r="C120" i="12" s="1"/>
  <c r="C121" i="12" a="1"/>
  <c r="C121" i="12" s="1"/>
  <c r="C122" i="12" a="1"/>
  <c r="C122" i="12" s="1"/>
  <c r="C123" i="12" a="1"/>
  <c r="C123" i="12" s="1"/>
  <c r="C124" i="12" a="1"/>
  <c r="C124" i="12" s="1"/>
  <c r="C125" i="12" a="1"/>
  <c r="C125" i="12" s="1"/>
  <c r="C126" i="12" a="1"/>
  <c r="C126" i="12" s="1"/>
  <c r="C127" i="12" a="1"/>
  <c r="C127" i="12" s="1"/>
  <c r="C128" i="12" a="1"/>
  <c r="C128" i="12" s="1"/>
  <c r="C129" i="12" a="1"/>
  <c r="C129" i="12" s="1"/>
  <c r="C130" i="12" a="1"/>
  <c r="C130" i="12" s="1"/>
  <c r="C131" i="12" a="1"/>
  <c r="C131" i="12" s="1"/>
  <c r="C132" i="12" a="1"/>
  <c r="C132" i="12" s="1"/>
  <c r="C133" i="12" a="1"/>
  <c r="C133" i="12" s="1"/>
  <c r="C134" i="12" a="1"/>
  <c r="C134" i="12" s="1"/>
  <c r="C135" i="12" a="1"/>
  <c r="C135" i="12" s="1"/>
  <c r="C136" i="12" a="1"/>
  <c r="C136" i="12" s="1"/>
  <c r="C137" i="12" a="1"/>
  <c r="C137" i="12" s="1"/>
  <c r="C138" i="12" a="1"/>
  <c r="C138" i="12" s="1"/>
  <c r="C139" i="12" a="1"/>
  <c r="C139" i="12" s="1"/>
  <c r="C140" i="12" a="1"/>
  <c r="C140" i="12" s="1"/>
  <c r="C141" i="12" a="1"/>
  <c r="C141" i="12" s="1"/>
  <c r="C142" i="12" a="1"/>
  <c r="C142" i="12" s="1"/>
  <c r="C143" i="12" a="1"/>
  <c r="C143" i="12" s="1"/>
  <c r="C144" i="12" a="1"/>
  <c r="C144" i="12" s="1"/>
  <c r="C145" i="12" a="1"/>
  <c r="C145" i="12" s="1"/>
  <c r="C146" i="12" a="1"/>
  <c r="C146" i="12" s="1"/>
  <c r="C147" i="12" a="1"/>
  <c r="C147" i="12" s="1"/>
  <c r="C148" i="12" a="1"/>
  <c r="C148" i="12" s="1"/>
  <c r="C149" i="12" a="1"/>
  <c r="C149" i="12" s="1"/>
  <c r="C150" i="12" a="1"/>
  <c r="C150" i="12" s="1"/>
  <c r="B51" i="39"/>
  <c r="B50" i="39"/>
  <c r="B49" i="39"/>
  <c r="B48" i="39"/>
  <c r="B47" i="39"/>
  <c r="B46" i="39"/>
  <c r="B45" i="39"/>
  <c r="B44" i="39"/>
  <c r="B43" i="39"/>
  <c r="B42" i="39"/>
  <c r="B41" i="39"/>
  <c r="B40" i="39"/>
  <c r="B39" i="39"/>
  <c r="B38" i="39"/>
  <c r="B37" i="39"/>
  <c r="B36" i="39"/>
  <c r="B35" i="39"/>
  <c r="B34" i="39"/>
  <c r="B33" i="39"/>
  <c r="B32" i="39"/>
  <c r="B31" i="39"/>
  <c r="B30" i="39"/>
  <c r="B29" i="39"/>
  <c r="B28" i="39"/>
  <c r="B27" i="39"/>
  <c r="B26" i="39"/>
  <c r="B25" i="39"/>
  <c r="B23" i="39"/>
  <c r="B22" i="39"/>
  <c r="B21" i="39"/>
  <c r="B20" i="39"/>
  <c r="B19" i="39"/>
  <c r="B18" i="39"/>
  <c r="B17" i="39"/>
  <c r="B16" i="39"/>
  <c r="H4" i="39"/>
  <c r="H3" i="39"/>
  <c r="H2" i="39"/>
  <c r="B50" i="36"/>
  <c r="B49" i="36"/>
  <c r="B48" i="36"/>
  <c r="B47" i="36"/>
  <c r="B46" i="36"/>
  <c r="B45" i="36"/>
  <c r="B44" i="36"/>
  <c r="B43" i="36"/>
  <c r="B42" i="36"/>
  <c r="B41" i="36"/>
  <c r="B40" i="36"/>
  <c r="B39" i="36"/>
  <c r="B38" i="36"/>
  <c r="B37" i="36"/>
  <c r="B36" i="36"/>
  <c r="B35" i="36"/>
  <c r="B34" i="36"/>
  <c r="B33" i="36"/>
  <c r="B32" i="36"/>
  <c r="B31" i="36"/>
  <c r="B30" i="36"/>
  <c r="B29" i="36"/>
  <c r="B28" i="36"/>
  <c r="B27" i="36"/>
  <c r="B26" i="36"/>
  <c r="B25" i="36"/>
  <c r="B24" i="36"/>
  <c r="B23" i="36"/>
  <c r="B22" i="36"/>
  <c r="B21" i="36"/>
  <c r="B20" i="36"/>
  <c r="B19" i="36"/>
  <c r="B18" i="36"/>
  <c r="B17" i="36"/>
  <c r="B16" i="36"/>
  <c r="H4" i="36"/>
  <c r="H3" i="36"/>
  <c r="H5" i="36"/>
  <c r="B50" i="34"/>
  <c r="B49" i="34"/>
  <c r="B48" i="34"/>
  <c r="B47" i="34"/>
  <c r="B46" i="34"/>
  <c r="B45" i="34"/>
  <c r="B44" i="34"/>
  <c r="B43" i="34"/>
  <c r="B42" i="34"/>
  <c r="B41" i="34"/>
  <c r="B40" i="34"/>
  <c r="B39" i="34"/>
  <c r="B38" i="34"/>
  <c r="B37" i="34"/>
  <c r="B36" i="34"/>
  <c r="B35" i="34"/>
  <c r="B34" i="34"/>
  <c r="B33" i="34"/>
  <c r="B32" i="34"/>
  <c r="B31" i="34"/>
  <c r="B30" i="34"/>
  <c r="B29" i="34"/>
  <c r="B28" i="34"/>
  <c r="B27" i="34"/>
  <c r="B26" i="34"/>
  <c r="B25" i="34"/>
  <c r="B24" i="34"/>
  <c r="B23" i="34"/>
  <c r="B22" i="34"/>
  <c r="B21" i="34"/>
  <c r="B20" i="34"/>
  <c r="B19" i="34"/>
  <c r="B18" i="34"/>
  <c r="B17" i="34"/>
  <c r="B16" i="34"/>
  <c r="H4" i="34"/>
  <c r="H3" i="34"/>
  <c r="H2" i="34"/>
  <c r="H5" i="34" s="1"/>
  <c r="B17" i="6"/>
  <c r="B18" i="6"/>
  <c r="B19" i="6"/>
  <c r="B20" i="6"/>
  <c r="B21" i="6"/>
  <c r="B22" i="6"/>
  <c r="B23" i="6"/>
  <c r="B25" i="6"/>
  <c r="B26" i="6"/>
  <c r="B27" i="6"/>
  <c r="B28" i="6"/>
  <c r="B29" i="6"/>
  <c r="B30" i="6"/>
  <c r="B31" i="6"/>
  <c r="B32" i="6"/>
  <c r="B33" i="6"/>
  <c r="B34" i="6"/>
  <c r="B35" i="6"/>
  <c r="B36" i="6"/>
  <c r="B37" i="6"/>
  <c r="B38" i="6"/>
  <c r="B39" i="6"/>
  <c r="B40" i="6"/>
  <c r="B41" i="6"/>
  <c r="B42" i="6"/>
  <c r="B43" i="6"/>
  <c r="B44" i="6"/>
  <c r="B45" i="6"/>
  <c r="B46" i="6"/>
  <c r="B47" i="6"/>
  <c r="B48" i="6"/>
  <c r="B49" i="6"/>
  <c r="B50" i="6"/>
  <c r="B51" i="6"/>
  <c r="B16" i="6"/>
  <c r="B49" i="33"/>
  <c r="B17" i="33"/>
  <c r="B18" i="33"/>
  <c r="B19" i="33"/>
  <c r="B20" i="33"/>
  <c r="B21" i="33"/>
  <c r="B22" i="33"/>
  <c r="B23" i="33"/>
  <c r="B24" i="33"/>
  <c r="B25" i="33"/>
  <c r="B26" i="33"/>
  <c r="B27" i="33"/>
  <c r="B28" i="33"/>
  <c r="B29" i="33"/>
  <c r="B30" i="33"/>
  <c r="B31" i="33"/>
  <c r="B32" i="33"/>
  <c r="B33" i="33"/>
  <c r="B34" i="33"/>
  <c r="B35" i="33"/>
  <c r="B36" i="33"/>
  <c r="B37" i="33"/>
  <c r="B38" i="33"/>
  <c r="B39" i="33"/>
  <c r="B40" i="33"/>
  <c r="B41" i="33"/>
  <c r="B42" i="33"/>
  <c r="B43" i="33"/>
  <c r="B44" i="33"/>
  <c r="B45" i="33"/>
  <c r="B46" i="33"/>
  <c r="B47" i="33"/>
  <c r="B48" i="33"/>
  <c r="B50" i="33"/>
  <c r="B16" i="33"/>
  <c r="C5" i="12" a="1"/>
  <c r="C2" i="12" a="1"/>
  <c r="D44" i="12" a="1"/>
  <c r="C53" i="12" a="1"/>
  <c r="D40" i="12" a="1"/>
  <c r="D63" i="12" a="1"/>
  <c r="D81" i="12" a="1"/>
  <c r="D74" i="12" a="1"/>
  <c r="C45" i="12" a="1"/>
  <c r="D31" i="12" a="1"/>
  <c r="D52" i="12" a="1"/>
  <c r="D84" i="12" a="1"/>
  <c r="D13" i="12" a="1"/>
  <c r="C76" i="12" a="1"/>
  <c r="C22" i="12" a="1"/>
  <c r="C66" i="12" a="1"/>
  <c r="D73" i="12" a="1"/>
  <c r="D17" i="12" a="1"/>
  <c r="D37" i="12" a="1"/>
  <c r="D3" i="12" a="1"/>
  <c r="D12" i="12" a="1"/>
  <c r="C56" i="12" a="1"/>
  <c r="D33" i="12" a="1"/>
  <c r="C34" i="12" a="1"/>
  <c r="D4" i="12" a="1"/>
  <c r="C12" i="12" a="1"/>
  <c r="D49" i="12" a="1"/>
  <c r="D25" i="12" a="1"/>
  <c r="D35" i="12" a="1"/>
  <c r="C70" i="12" a="1"/>
  <c r="D19" i="12" a="1"/>
  <c r="C11" i="12" a="1"/>
  <c r="D68" i="12" a="1"/>
  <c r="D46" i="12" a="1"/>
  <c r="D34" i="12" a="1"/>
  <c r="D7" i="12" a="1"/>
  <c r="D51" i="12" a="1"/>
  <c r="C48" i="12" a="1"/>
  <c r="C29" i="12" a="1"/>
  <c r="C25" i="12" a="1"/>
  <c r="D57" i="12" a="1"/>
  <c r="D71" i="12" a="1"/>
  <c r="C84" i="12" a="1"/>
  <c r="D20" i="12" a="1"/>
  <c r="D42" i="12" a="1"/>
  <c r="D38" i="12" a="1"/>
  <c r="D58" i="12" a="1"/>
  <c r="C62" i="12" a="1"/>
  <c r="D28" i="12" a="1"/>
  <c r="D55" i="12" a="1"/>
  <c r="C31" i="12" a="1"/>
  <c r="C42" i="12" a="1"/>
  <c r="D22" i="12" a="1"/>
  <c r="D16" i="12" a="1"/>
  <c r="D80" i="12" a="1"/>
  <c r="D21" i="12" a="1"/>
  <c r="D75" i="12" a="1"/>
  <c r="D36" i="12" a="1"/>
  <c r="C14" i="12" a="1"/>
  <c r="C19" i="12" a="1"/>
  <c r="C46" i="12" a="1"/>
  <c r="C10" i="12" a="1"/>
  <c r="D77" i="12" a="1"/>
  <c r="D59" i="12" a="1"/>
  <c r="C18" i="12" a="1"/>
  <c r="C38" i="12" a="1"/>
  <c r="D30" i="12" a="1"/>
  <c r="C50" i="12" a="1"/>
  <c r="D70" i="12" a="1"/>
  <c r="D60" i="12" a="1"/>
  <c r="C33" i="12" a="1"/>
  <c r="D66" i="12" a="1"/>
  <c r="C83" i="12" a="1"/>
  <c r="D6" i="12" a="1"/>
  <c r="D83" i="12" a="1"/>
  <c r="C24" i="12" a="1"/>
  <c r="D50" i="12" a="1"/>
  <c r="C78" i="12" a="1"/>
  <c r="C59" i="12" a="1"/>
  <c r="D18" i="12" a="1"/>
  <c r="C7" i="12" a="1"/>
  <c r="D53" i="12" a="1"/>
  <c r="C80" i="12" a="1"/>
  <c r="D15" i="12" a="1"/>
  <c r="D45" i="12" a="1"/>
  <c r="D69" i="12" a="1"/>
  <c r="C79" i="12" a="1"/>
  <c r="C75" i="12" a="1"/>
  <c r="D11" i="12" a="1"/>
  <c r="C26" i="12" a="1"/>
  <c r="D8" i="12" a="1"/>
  <c r="C43" i="12" a="1"/>
  <c r="C60" i="12" a="1"/>
  <c r="C39" i="12" a="1"/>
  <c r="C67" i="12" a="1"/>
  <c r="C41" i="12" a="1"/>
  <c r="D41" i="12" a="1"/>
  <c r="C65" i="12" a="1"/>
  <c r="D47" i="12" a="1"/>
  <c r="D48" i="12" a="1"/>
  <c r="C3" i="12" a="1"/>
  <c r="C23" i="12" a="1"/>
  <c r="D23" i="12" a="1"/>
  <c r="D61" i="12" a="1"/>
  <c r="D9" i="12" a="1"/>
  <c r="C54" i="12" a="1"/>
  <c r="C71" i="12" a="1"/>
  <c r="D24" i="12" a="1"/>
  <c r="D67" i="12" a="1"/>
  <c r="C27" i="12" a="1"/>
  <c r="D2" i="12" a="1"/>
  <c r="D26" i="12" a="1"/>
  <c r="D82" i="12" a="1"/>
  <c r="C17" i="12" a="1"/>
  <c r="C57" i="12" a="1"/>
  <c r="C47" i="12" a="1"/>
  <c r="C74" i="12" a="1"/>
  <c r="C37" i="12" a="1"/>
  <c r="C30" i="12" a="1"/>
  <c r="C16" i="12" a="1"/>
  <c r="D78" i="12" a="1"/>
  <c r="C40" i="12" a="1"/>
  <c r="C73" i="12" a="1"/>
  <c r="C32" i="12" a="1"/>
  <c r="C15" i="12" a="1"/>
  <c r="C4" i="12" a="1"/>
  <c r="C68" i="12" a="1"/>
  <c r="C20" i="12" a="1"/>
  <c r="D56" i="12" a="1"/>
  <c r="D62" i="12" a="1"/>
  <c r="C81" i="12" a="1"/>
  <c r="C61" i="12" a="1"/>
  <c r="D39" i="12" a="1"/>
  <c r="D5" i="12" a="1"/>
  <c r="D64" i="12" a="1"/>
  <c r="D79" i="12" a="1"/>
  <c r="C49" i="12" a="1"/>
  <c r="D72" i="12" a="1"/>
  <c r="D54" i="12" a="1"/>
  <c r="C72" i="12" a="1"/>
  <c r="C51" i="12" a="1"/>
  <c r="C69" i="12" a="1"/>
  <c r="C82" i="12" a="1"/>
  <c r="C36" i="12" a="1"/>
  <c r="C44" i="12" a="1"/>
  <c r="D32" i="12" a="1"/>
  <c r="D27" i="12" a="1"/>
  <c r="C64" i="12" a="1"/>
  <c r="D65" i="12" a="1"/>
  <c r="C13" i="12" a="1"/>
  <c r="C55" i="12" a="1"/>
  <c r="C8" i="12" a="1"/>
  <c r="C9" i="12" a="1"/>
  <c r="C77" i="12" a="1"/>
  <c r="D14" i="12" a="1"/>
  <c r="D43" i="12" a="1"/>
  <c r="C6" i="12" a="1"/>
  <c r="C63" i="12" a="1"/>
  <c r="C52" i="12" a="1"/>
  <c r="C58" i="12" a="1"/>
  <c r="D84" i="12" l="1"/>
  <c r="C84" i="12"/>
  <c r="D83" i="12"/>
  <c r="C83" i="12"/>
  <c r="D82" i="12"/>
  <c r="C82" i="12"/>
  <c r="C81" i="12"/>
  <c r="D81" i="12"/>
  <c r="C80" i="12"/>
  <c r="D80" i="12"/>
  <c r="D79" i="12"/>
  <c r="C79" i="12"/>
  <c r="C78" i="12"/>
  <c r="D78" i="12"/>
  <c r="D77" i="12"/>
  <c r="C77" i="12"/>
  <c r="C76" i="12"/>
  <c r="C75" i="12"/>
  <c r="D75" i="12"/>
  <c r="C74" i="12"/>
  <c r="D74" i="12"/>
  <c r="C73" i="12"/>
  <c r="D73" i="12"/>
  <c r="D72" i="12"/>
  <c r="C72" i="12"/>
  <c r="D71" i="12"/>
  <c r="C71" i="12"/>
  <c r="D70" i="12"/>
  <c r="C70" i="12"/>
  <c r="D69" i="12"/>
  <c r="C69" i="12"/>
  <c r="D68" i="12"/>
  <c r="C68" i="12"/>
  <c r="C67" i="12"/>
  <c r="D67" i="12"/>
  <c r="D66" i="12"/>
  <c r="C66" i="12"/>
  <c r="C65" i="12"/>
  <c r="D65" i="12"/>
  <c r="C64" i="12"/>
  <c r="D64" i="12"/>
  <c r="C63" i="12"/>
  <c r="D63" i="12"/>
  <c r="C62" i="12"/>
  <c r="D62" i="12"/>
  <c r="D61" i="12"/>
  <c r="C61" i="12"/>
  <c r="D60" i="12"/>
  <c r="C60" i="12"/>
  <c r="D59" i="12"/>
  <c r="C59" i="12"/>
  <c r="D58" i="12"/>
  <c r="C58" i="12"/>
  <c r="D57" i="12"/>
  <c r="C57" i="12"/>
  <c r="C56" i="12"/>
  <c r="D56" i="12"/>
  <c r="C55" i="12"/>
  <c r="D55" i="12"/>
  <c r="D54" i="12"/>
  <c r="C54" i="12"/>
  <c r="C53" i="12"/>
  <c r="D53" i="12"/>
  <c r="D52" i="12"/>
  <c r="C52" i="12"/>
  <c r="D51" i="12"/>
  <c r="C51" i="12"/>
  <c r="C50" i="12"/>
  <c r="D50" i="12"/>
  <c r="D49" i="12"/>
  <c r="C49" i="12"/>
  <c r="D48" i="12"/>
  <c r="C48" i="12"/>
  <c r="D47" i="12"/>
  <c r="C47" i="12"/>
  <c r="D46" i="12"/>
  <c r="C46" i="12"/>
  <c r="D45" i="12"/>
  <c r="C45" i="12"/>
  <c r="D44" i="12"/>
  <c r="C44" i="12"/>
  <c r="C43" i="12"/>
  <c r="D43" i="12"/>
  <c r="C42" i="12"/>
  <c r="D42" i="12"/>
  <c r="C41" i="12"/>
  <c r="D41" i="12"/>
  <c r="C40" i="12"/>
  <c r="D40" i="12"/>
  <c r="C39" i="12"/>
  <c r="D39" i="12"/>
  <c r="C38" i="12"/>
  <c r="D38" i="12"/>
  <c r="D37" i="12"/>
  <c r="C37" i="12"/>
  <c r="D36" i="12"/>
  <c r="C36" i="12"/>
  <c r="D35" i="12"/>
  <c r="C34" i="12"/>
  <c r="D34" i="12"/>
  <c r="D33" i="12"/>
  <c r="C33" i="12"/>
  <c r="D32" i="12"/>
  <c r="C32" i="12"/>
  <c r="C31" i="12"/>
  <c r="D31" i="12"/>
  <c r="C30" i="12"/>
  <c r="D30" i="12"/>
  <c r="C29" i="12"/>
  <c r="D28" i="12"/>
  <c r="C27" i="12"/>
  <c r="D27" i="12"/>
  <c r="C26" i="12"/>
  <c r="D26" i="12"/>
  <c r="D25" i="12"/>
  <c r="C25" i="12"/>
  <c r="D24" i="12"/>
  <c r="C24" i="12"/>
  <c r="D23" i="12"/>
  <c r="C23" i="12"/>
  <c r="D22" i="12"/>
  <c r="C22" i="12"/>
  <c r="D21" i="12"/>
  <c r="D20" i="12"/>
  <c r="C20" i="12"/>
  <c r="C19" i="12"/>
  <c r="D19" i="12"/>
  <c r="C18" i="12"/>
  <c r="D18" i="12"/>
  <c r="D17" i="12"/>
  <c r="C17" i="12"/>
  <c r="D16" i="12"/>
  <c r="C16" i="12"/>
  <c r="D15" i="12"/>
  <c r="C15" i="12"/>
  <c r="C14" i="12"/>
  <c r="D14" i="12"/>
  <c r="D13" i="12"/>
  <c r="C13" i="12"/>
  <c r="D12" i="12"/>
  <c r="C12" i="12"/>
  <c r="D11" i="12"/>
  <c r="C11" i="12"/>
  <c r="C10" i="12"/>
  <c r="C9" i="12"/>
  <c r="D9" i="12"/>
  <c r="D8" i="12"/>
  <c r="C8" i="12"/>
  <c r="D7" i="12"/>
  <c r="C7" i="12"/>
  <c r="H5" i="39"/>
  <c r="H6" i="39"/>
  <c r="H8" i="39"/>
  <c r="C6" i="12"/>
  <c r="D6" i="12"/>
  <c r="D5" i="12"/>
  <c r="D3" i="12"/>
  <c r="D2" i="12"/>
  <c r="D4" i="12"/>
  <c r="C4" i="12"/>
  <c r="C3" i="12"/>
  <c r="C2" i="12"/>
  <c r="C5" i="12"/>
  <c r="H6" i="36"/>
  <c r="H8" i="36"/>
  <c r="H6" i="34"/>
  <c r="H8" i="34"/>
  <c r="E85" i="12" a="1"/>
  <c r="E85" i="12" s="1"/>
  <c r="F85" i="12" a="1"/>
  <c r="F85" i="12" s="1"/>
  <c r="G85" i="12" a="1"/>
  <c r="G85" i="12" s="1"/>
  <c r="E86" i="12" a="1"/>
  <c r="E86" i="12" s="1"/>
  <c r="F86" i="12" a="1"/>
  <c r="F86" i="12" s="1"/>
  <c r="G86" i="12" a="1"/>
  <c r="G86" i="12" s="1"/>
  <c r="E87" i="12" a="1"/>
  <c r="E87" i="12" s="1"/>
  <c r="F87" i="12" a="1"/>
  <c r="F87" i="12" s="1"/>
  <c r="G87" i="12" a="1"/>
  <c r="G87" i="12" s="1"/>
  <c r="E88" i="12" a="1"/>
  <c r="E88" i="12" s="1"/>
  <c r="F88" i="12" a="1"/>
  <c r="F88" i="12" s="1"/>
  <c r="G88" i="12" a="1"/>
  <c r="G88" i="12" s="1"/>
  <c r="E89" i="12" a="1"/>
  <c r="E89" i="12" s="1"/>
  <c r="F89" i="12" a="1"/>
  <c r="F89" i="12" s="1"/>
  <c r="G89" i="12" a="1"/>
  <c r="G89" i="12" s="1"/>
  <c r="E90" i="12" a="1"/>
  <c r="E90" i="12" s="1"/>
  <c r="F90" i="12" a="1"/>
  <c r="F90" i="12" s="1"/>
  <c r="G90" i="12" a="1"/>
  <c r="G90" i="12" s="1"/>
  <c r="E91" i="12" a="1"/>
  <c r="E91" i="12" s="1"/>
  <c r="F91" i="12" a="1"/>
  <c r="F91" i="12" s="1"/>
  <c r="G91" i="12" a="1"/>
  <c r="G91" i="12" s="1"/>
  <c r="E92" i="12" a="1"/>
  <c r="E92" i="12" s="1"/>
  <c r="F92" i="12" a="1"/>
  <c r="F92" i="12" s="1"/>
  <c r="G92" i="12" a="1"/>
  <c r="G92" i="12" s="1"/>
  <c r="E93" i="12" a="1"/>
  <c r="E93" i="12" s="1"/>
  <c r="F93" i="12" a="1"/>
  <c r="F93" i="12" s="1"/>
  <c r="G93" i="12" a="1"/>
  <c r="G93" i="12" s="1"/>
  <c r="E94" i="12" a="1"/>
  <c r="E94" i="12" s="1"/>
  <c r="F94" i="12" a="1"/>
  <c r="F94" i="12" s="1"/>
  <c r="G94" i="12" a="1"/>
  <c r="G94" i="12" s="1"/>
  <c r="E95" i="12" a="1"/>
  <c r="E95" i="12" s="1"/>
  <c r="F95" i="12" a="1"/>
  <c r="F95" i="12" s="1"/>
  <c r="G95" i="12" a="1"/>
  <c r="G95" i="12" s="1"/>
  <c r="E96" i="12" a="1"/>
  <c r="E96" i="12" s="1"/>
  <c r="F96" i="12" a="1"/>
  <c r="F96" i="12" s="1"/>
  <c r="G96" i="12" a="1"/>
  <c r="G96" i="12" s="1"/>
  <c r="E97" i="12" a="1"/>
  <c r="E97" i="12" s="1"/>
  <c r="F97" i="12" a="1"/>
  <c r="F97" i="12" s="1"/>
  <c r="G97" i="12" a="1"/>
  <c r="G97" i="12" s="1"/>
  <c r="E98" i="12" a="1"/>
  <c r="E98" i="12" s="1"/>
  <c r="F98" i="12" a="1"/>
  <c r="F98" i="12" s="1"/>
  <c r="G98" i="12" a="1"/>
  <c r="G98" i="12" s="1"/>
  <c r="E99" i="12" a="1"/>
  <c r="E99" i="12" s="1"/>
  <c r="F99" i="12" a="1"/>
  <c r="F99" i="12" s="1"/>
  <c r="G99" i="12" a="1"/>
  <c r="G99" i="12" s="1"/>
  <c r="E100" i="12" a="1"/>
  <c r="E100" i="12" s="1"/>
  <c r="F100" i="12" a="1"/>
  <c r="F100" i="12" s="1"/>
  <c r="G100" i="12" a="1"/>
  <c r="G100" i="12" s="1"/>
  <c r="E101" i="12" a="1"/>
  <c r="E101" i="12" s="1"/>
  <c r="F101" i="12" a="1"/>
  <c r="F101" i="12" s="1"/>
  <c r="G101" i="12" a="1"/>
  <c r="G101" i="12" s="1"/>
  <c r="E102" i="12" a="1"/>
  <c r="E102" i="12" s="1"/>
  <c r="F102" i="12" a="1"/>
  <c r="F102" i="12" s="1"/>
  <c r="G102" i="12" a="1"/>
  <c r="G102" i="12" s="1"/>
  <c r="E103" i="12" a="1"/>
  <c r="E103" i="12" s="1"/>
  <c r="F103" i="12" a="1"/>
  <c r="F103" i="12" s="1"/>
  <c r="G103" i="12" a="1"/>
  <c r="G103" i="12" s="1"/>
  <c r="E104" i="12" a="1"/>
  <c r="E104" i="12" s="1"/>
  <c r="F104" i="12" a="1"/>
  <c r="F104" i="12" s="1"/>
  <c r="G104" i="12" a="1"/>
  <c r="G104" i="12" s="1"/>
  <c r="E105" i="12" a="1"/>
  <c r="E105" i="12" s="1"/>
  <c r="F105" i="12" a="1"/>
  <c r="F105" i="12" s="1"/>
  <c r="G105" i="12" a="1"/>
  <c r="G105" i="12" s="1"/>
  <c r="E106" i="12" a="1"/>
  <c r="E106" i="12" s="1"/>
  <c r="F106" i="12" a="1"/>
  <c r="F106" i="12" s="1"/>
  <c r="G106" i="12" a="1"/>
  <c r="G106" i="12" s="1"/>
  <c r="E107" i="12" a="1"/>
  <c r="E107" i="12" s="1"/>
  <c r="F107" i="12" a="1"/>
  <c r="F107" i="12" s="1"/>
  <c r="G107" i="12" a="1"/>
  <c r="G107" i="12" s="1"/>
  <c r="E108" i="12" a="1"/>
  <c r="E108" i="12" s="1"/>
  <c r="F108" i="12" a="1"/>
  <c r="F108" i="12" s="1"/>
  <c r="G108" i="12" a="1"/>
  <c r="G108" i="12" s="1"/>
  <c r="E109" i="12" a="1"/>
  <c r="E109" i="12" s="1"/>
  <c r="F109" i="12" a="1"/>
  <c r="F109" i="12" s="1"/>
  <c r="G109" i="12" a="1"/>
  <c r="G109" i="12" s="1"/>
  <c r="E110" i="12" a="1"/>
  <c r="E110" i="12" s="1"/>
  <c r="F110" i="12" a="1"/>
  <c r="F110" i="12" s="1"/>
  <c r="G110" i="12" a="1"/>
  <c r="G110" i="12" s="1"/>
  <c r="E111" i="12" a="1"/>
  <c r="E111" i="12" s="1"/>
  <c r="F111" i="12" a="1"/>
  <c r="F111" i="12" s="1"/>
  <c r="G111" i="12" a="1"/>
  <c r="G111" i="12" s="1"/>
  <c r="E112" i="12" a="1"/>
  <c r="E112" i="12" s="1"/>
  <c r="F112" i="12" a="1"/>
  <c r="F112" i="12" s="1"/>
  <c r="G112" i="12" a="1"/>
  <c r="G112" i="12" s="1"/>
  <c r="E113" i="12" a="1"/>
  <c r="E113" i="12" s="1"/>
  <c r="F113" i="12" a="1"/>
  <c r="F113" i="12" s="1"/>
  <c r="G113" i="12" a="1"/>
  <c r="G113" i="12" s="1"/>
  <c r="E114" i="12" a="1"/>
  <c r="E114" i="12" s="1"/>
  <c r="F114" i="12" a="1"/>
  <c r="F114" i="12" s="1"/>
  <c r="G114" i="12" a="1"/>
  <c r="G114" i="12" s="1"/>
  <c r="E115" i="12" a="1"/>
  <c r="E115" i="12" s="1"/>
  <c r="F115" i="12" a="1"/>
  <c r="F115" i="12" s="1"/>
  <c r="G115" i="12" a="1"/>
  <c r="G115" i="12" s="1"/>
  <c r="E116" i="12" a="1"/>
  <c r="E116" i="12" s="1"/>
  <c r="F116" i="12" a="1"/>
  <c r="F116" i="12" s="1"/>
  <c r="G116" i="12" a="1"/>
  <c r="G116" i="12" s="1"/>
  <c r="E117" i="12" a="1"/>
  <c r="E117" i="12" s="1"/>
  <c r="F117" i="12" a="1"/>
  <c r="F117" i="12" s="1"/>
  <c r="G117" i="12" a="1"/>
  <c r="G117" i="12" s="1"/>
  <c r="E118" i="12" a="1"/>
  <c r="E118" i="12" s="1"/>
  <c r="F118" i="12" a="1"/>
  <c r="F118" i="12" s="1"/>
  <c r="G118" i="12" a="1"/>
  <c r="G118" i="12" s="1"/>
  <c r="E119" i="12" a="1"/>
  <c r="E119" i="12" s="1"/>
  <c r="F119" i="12" a="1"/>
  <c r="F119" i="12" s="1"/>
  <c r="G119" i="12" a="1"/>
  <c r="G119" i="12" s="1"/>
  <c r="E120" i="12" a="1"/>
  <c r="E120" i="12" s="1"/>
  <c r="F120" i="12" a="1"/>
  <c r="F120" i="12" s="1"/>
  <c r="G120" i="12" a="1"/>
  <c r="G120" i="12" s="1"/>
  <c r="E121" i="12" a="1"/>
  <c r="E121" i="12" s="1"/>
  <c r="F121" i="12" a="1"/>
  <c r="F121" i="12" s="1"/>
  <c r="G121" i="12" a="1"/>
  <c r="G121" i="12" s="1"/>
  <c r="E122" i="12" a="1"/>
  <c r="E122" i="12" s="1"/>
  <c r="F122" i="12" a="1"/>
  <c r="F122" i="12" s="1"/>
  <c r="G122" i="12" a="1"/>
  <c r="G122" i="12" s="1"/>
  <c r="E123" i="12" a="1"/>
  <c r="E123" i="12" s="1"/>
  <c r="F123" i="12" a="1"/>
  <c r="F123" i="12" s="1"/>
  <c r="G123" i="12" a="1"/>
  <c r="G123" i="12" s="1"/>
  <c r="E124" i="12" a="1"/>
  <c r="E124" i="12" s="1"/>
  <c r="F124" i="12" a="1"/>
  <c r="F124" i="12" s="1"/>
  <c r="G124" i="12" a="1"/>
  <c r="G124" i="12" s="1"/>
  <c r="E125" i="12" a="1"/>
  <c r="E125" i="12" s="1"/>
  <c r="F125" i="12" a="1"/>
  <c r="F125" i="12" s="1"/>
  <c r="G125" i="12" a="1"/>
  <c r="G125" i="12" s="1"/>
  <c r="E126" i="12" a="1"/>
  <c r="E126" i="12" s="1"/>
  <c r="F126" i="12" a="1"/>
  <c r="F126" i="12" s="1"/>
  <c r="G126" i="12" a="1"/>
  <c r="G126" i="12" s="1"/>
  <c r="E127" i="12" a="1"/>
  <c r="E127" i="12" s="1"/>
  <c r="F127" i="12" a="1"/>
  <c r="F127" i="12" s="1"/>
  <c r="G127" i="12" a="1"/>
  <c r="G127" i="12" s="1"/>
  <c r="E128" i="12" a="1"/>
  <c r="E128" i="12" s="1"/>
  <c r="F128" i="12" a="1"/>
  <c r="F128" i="12" s="1"/>
  <c r="G128" i="12" a="1"/>
  <c r="G128" i="12" s="1"/>
  <c r="E129" i="12" a="1"/>
  <c r="E129" i="12" s="1"/>
  <c r="F129" i="12" a="1"/>
  <c r="F129" i="12" s="1"/>
  <c r="G129" i="12" a="1"/>
  <c r="G129" i="12" s="1"/>
  <c r="E130" i="12" a="1"/>
  <c r="E130" i="12" s="1"/>
  <c r="F130" i="12" a="1"/>
  <c r="F130" i="12" s="1"/>
  <c r="G130" i="12" a="1"/>
  <c r="G130" i="12" s="1"/>
  <c r="E131" i="12" a="1"/>
  <c r="E131" i="12" s="1"/>
  <c r="F131" i="12" a="1"/>
  <c r="F131" i="12" s="1"/>
  <c r="G131" i="12" a="1"/>
  <c r="G131" i="12" s="1"/>
  <c r="E132" i="12" a="1"/>
  <c r="E132" i="12" s="1"/>
  <c r="F132" i="12" a="1"/>
  <c r="F132" i="12" s="1"/>
  <c r="G132" i="12" a="1"/>
  <c r="G132" i="12" s="1"/>
  <c r="E133" i="12" a="1"/>
  <c r="E133" i="12" s="1"/>
  <c r="F133" i="12" a="1"/>
  <c r="F133" i="12" s="1"/>
  <c r="G133" i="12" a="1"/>
  <c r="G133" i="12" s="1"/>
  <c r="E134" i="12" a="1"/>
  <c r="E134" i="12" s="1"/>
  <c r="F134" i="12" a="1"/>
  <c r="F134" i="12" s="1"/>
  <c r="G134" i="12" a="1"/>
  <c r="G134" i="12" s="1"/>
  <c r="E135" i="12" a="1"/>
  <c r="E135" i="12" s="1"/>
  <c r="F135" i="12" a="1"/>
  <c r="F135" i="12" s="1"/>
  <c r="G135" i="12" a="1"/>
  <c r="G135" i="12" s="1"/>
  <c r="E136" i="12" a="1"/>
  <c r="E136" i="12" s="1"/>
  <c r="F136" i="12" a="1"/>
  <c r="F136" i="12" s="1"/>
  <c r="G136" i="12" a="1"/>
  <c r="G136" i="12" s="1"/>
  <c r="E137" i="12" a="1"/>
  <c r="E137" i="12" s="1"/>
  <c r="F137" i="12" a="1"/>
  <c r="F137" i="12" s="1"/>
  <c r="G137" i="12" a="1"/>
  <c r="G137" i="12" s="1"/>
  <c r="E138" i="12" a="1"/>
  <c r="E138" i="12" s="1"/>
  <c r="F138" i="12" a="1"/>
  <c r="F138" i="12" s="1"/>
  <c r="G138" i="12" a="1"/>
  <c r="G138" i="12" s="1"/>
  <c r="E139" i="12" a="1"/>
  <c r="E139" i="12" s="1"/>
  <c r="F139" i="12" a="1"/>
  <c r="F139" i="12" s="1"/>
  <c r="G139" i="12" a="1"/>
  <c r="G139" i="12" s="1"/>
  <c r="E140" i="12" a="1"/>
  <c r="E140" i="12" s="1"/>
  <c r="F140" i="12" a="1"/>
  <c r="F140" i="12" s="1"/>
  <c r="G140" i="12" a="1"/>
  <c r="G140" i="12" s="1"/>
  <c r="E141" i="12" a="1"/>
  <c r="E141" i="12" s="1"/>
  <c r="F141" i="12" a="1"/>
  <c r="F141" i="12" s="1"/>
  <c r="G141" i="12" a="1"/>
  <c r="G141" i="12" s="1"/>
  <c r="E142" i="12" a="1"/>
  <c r="E142" i="12" s="1"/>
  <c r="F142" i="12" a="1"/>
  <c r="F142" i="12" s="1"/>
  <c r="G142" i="12" a="1"/>
  <c r="G142" i="12" s="1"/>
  <c r="E143" i="12" a="1"/>
  <c r="E143" i="12" s="1"/>
  <c r="F143" i="12" a="1"/>
  <c r="F143" i="12" s="1"/>
  <c r="G143" i="12" a="1"/>
  <c r="G143" i="12" s="1"/>
  <c r="E144" i="12" a="1"/>
  <c r="E144" i="12" s="1"/>
  <c r="F144" i="12" a="1"/>
  <c r="F144" i="12" s="1"/>
  <c r="G144" i="12" a="1"/>
  <c r="G144" i="12" s="1"/>
  <c r="E145" i="12" a="1"/>
  <c r="E145" i="12" s="1"/>
  <c r="F145" i="12" a="1"/>
  <c r="F145" i="12" s="1"/>
  <c r="G145" i="12" a="1"/>
  <c r="G145" i="12" s="1"/>
  <c r="E146" i="12" a="1"/>
  <c r="E146" i="12" s="1"/>
  <c r="F146" i="12" a="1"/>
  <c r="F146" i="12" s="1"/>
  <c r="G146" i="12" a="1"/>
  <c r="G146" i="12" s="1"/>
  <c r="E147" i="12" a="1"/>
  <c r="E147" i="12" s="1"/>
  <c r="F147" i="12" a="1"/>
  <c r="F147" i="12" s="1"/>
  <c r="G147" i="12" a="1"/>
  <c r="G147" i="12" s="1"/>
  <c r="E148" i="12" a="1"/>
  <c r="E148" i="12" s="1"/>
  <c r="F148" i="12" a="1"/>
  <c r="F148" i="12" s="1"/>
  <c r="G148" i="12" a="1"/>
  <c r="G148" i="12" s="1"/>
  <c r="E149" i="12" a="1"/>
  <c r="E149" i="12" s="1"/>
  <c r="F149" i="12" a="1"/>
  <c r="F149" i="12" s="1"/>
  <c r="G149" i="12" a="1"/>
  <c r="G149" i="12" s="1"/>
  <c r="E150" i="12" a="1"/>
  <c r="E150" i="12" s="1"/>
  <c r="F150" i="12" a="1"/>
  <c r="F150" i="12" s="1"/>
  <c r="G150" i="12" a="1"/>
  <c r="G150" i="12" s="1"/>
  <c r="H4" i="33"/>
  <c r="H3" i="33"/>
  <c r="H2" i="33"/>
  <c r="H2" i="6"/>
  <c r="H4" i="6"/>
  <c r="H3" i="6"/>
  <c r="G77" i="12" a="1"/>
  <c r="F33" i="12" a="1"/>
  <c r="F34" i="12" a="1"/>
  <c r="G27" i="12" a="1"/>
  <c r="F64" i="12" a="1"/>
  <c r="E66" i="12" a="1"/>
  <c r="E9" i="12" a="1"/>
  <c r="E4" i="12" a="1"/>
  <c r="G23" i="12" a="1"/>
  <c r="G73" i="12" a="1"/>
  <c r="E57" i="12" a="1"/>
  <c r="G55" i="12" a="1"/>
  <c r="E17" i="12" a="1"/>
  <c r="G51" i="12" a="1"/>
  <c r="F8" i="12" a="1"/>
  <c r="G60" i="12" a="1"/>
  <c r="G14" i="12" a="1"/>
  <c r="F80" i="12" a="1"/>
  <c r="E63" i="12" a="1"/>
  <c r="F9" i="12" a="1"/>
  <c r="F63" i="12" a="1"/>
  <c r="G9" i="12" a="1"/>
  <c r="G74" i="12" a="1"/>
  <c r="E61" i="12" a="1"/>
  <c r="G42" i="12" a="1"/>
  <c r="F35" i="12" a="1"/>
  <c r="E36" i="12" a="1"/>
  <c r="E19" i="12" a="1"/>
  <c r="E27" i="12" a="1"/>
  <c r="G45" i="12" a="1"/>
  <c r="F42" i="12" a="1"/>
  <c r="F79" i="12" a="1"/>
  <c r="F12" i="12" a="1"/>
  <c r="E10" i="12" a="1"/>
  <c r="E20" i="12" a="1"/>
  <c r="F37" i="12" a="1"/>
  <c r="G19" i="12" a="1"/>
  <c r="G81" i="12" a="1"/>
  <c r="F56" i="12" a="1"/>
  <c r="E64" i="12" a="1"/>
  <c r="E41" i="12" a="1"/>
  <c r="G35" i="12" a="1"/>
  <c r="E49" i="12" a="1"/>
  <c r="G46" i="12" a="1"/>
  <c r="G83" i="12" a="1"/>
  <c r="G53" i="12" a="1"/>
  <c r="E26" i="12" a="1"/>
  <c r="F13" i="12" a="1"/>
  <c r="E24" i="12" a="1"/>
  <c r="F77" i="12" a="1"/>
  <c r="E37" i="12" a="1"/>
  <c r="G10" i="12" a="1"/>
  <c r="G41" i="12" a="1"/>
  <c r="F31" i="12" a="1"/>
  <c r="F76" i="12" a="1"/>
  <c r="G25" i="12" a="1"/>
  <c r="F72" i="12" a="1"/>
  <c r="G54" i="12" a="1"/>
  <c r="F67" i="12" a="1"/>
  <c r="F16" i="12" a="1"/>
  <c r="F5" i="12" a="1"/>
  <c r="G29" i="12" a="1"/>
  <c r="F66" i="12" a="1"/>
  <c r="E44" i="12" a="1"/>
  <c r="F20" i="12" a="1"/>
  <c r="G47" i="12" a="1"/>
  <c r="E28" i="12" a="1"/>
  <c r="E11" i="12" a="1"/>
  <c r="G50" i="12" a="1"/>
  <c r="F78" i="12" a="1"/>
  <c r="F10" i="12" a="1"/>
  <c r="E55" i="12" a="1"/>
  <c r="F39" i="12" a="1"/>
  <c r="G21" i="12" a="1"/>
  <c r="F27" i="12" a="1"/>
  <c r="F53" i="12" a="1"/>
  <c r="G68" i="12" a="1"/>
  <c r="G43" i="12" a="1"/>
  <c r="F7" i="12" a="1"/>
  <c r="F23" i="12" a="1"/>
  <c r="G65" i="12" a="1"/>
  <c r="G79" i="12" a="1"/>
  <c r="F14" i="12" a="1"/>
  <c r="E45" i="12" a="1"/>
  <c r="F81" i="12" a="1"/>
  <c r="G26" i="12" a="1"/>
  <c r="E21" i="12" a="1"/>
  <c r="F75" i="12" a="1"/>
  <c r="E54" i="12" a="1"/>
  <c r="G12" i="12" a="1"/>
  <c r="E84" i="12" a="1"/>
  <c r="E74" i="12" a="1"/>
  <c r="F11" i="12" a="1"/>
  <c r="G48" i="12" a="1"/>
  <c r="F21" i="12" a="1"/>
  <c r="G32" i="12" a="1"/>
  <c r="E23" i="12" a="1"/>
  <c r="E73" i="12" a="1"/>
  <c r="G72" i="12" a="1"/>
  <c r="G57" i="12" a="1"/>
  <c r="G71" i="12" a="1"/>
  <c r="E31" i="12" a="1"/>
  <c r="E30" i="12" a="1"/>
  <c r="E13" i="12" a="1"/>
  <c r="E68" i="12" a="1"/>
  <c r="E48" i="12" a="1"/>
  <c r="E59" i="12" a="1"/>
  <c r="E22" i="12" a="1"/>
  <c r="G15" i="12" a="1"/>
  <c r="E62" i="12" a="1"/>
  <c r="G61" i="12" a="1"/>
  <c r="G39" i="12" a="1"/>
  <c r="E60" i="12" a="1"/>
  <c r="F28" i="12" a="1"/>
  <c r="E50" i="12" a="1"/>
  <c r="E29" i="12" a="1"/>
  <c r="G62" i="12" a="1"/>
  <c r="F50" i="12" a="1"/>
  <c r="F25" i="12" a="1"/>
  <c r="F47" i="12" a="1"/>
  <c r="F74" i="12" a="1"/>
  <c r="E8" i="12" a="1"/>
  <c r="G38" i="12" a="1"/>
  <c r="G49" i="12" a="1"/>
  <c r="F51" i="12" a="1"/>
  <c r="G80" i="12" a="1"/>
  <c r="E52" i="12" a="1"/>
  <c r="G22" i="12" a="1"/>
  <c r="E3" i="12" a="1"/>
  <c r="F68" i="12" a="1"/>
  <c r="F69" i="12" a="1"/>
  <c r="F43" i="12" a="1"/>
  <c r="G52" i="12" a="1"/>
  <c r="E25" i="12" a="1"/>
  <c r="F83" i="12" a="1"/>
  <c r="E56" i="12" a="1"/>
  <c r="E51" i="12" a="1"/>
  <c r="G82" i="12" a="1"/>
  <c r="G58" i="12" a="1"/>
  <c r="G37" i="12" a="1"/>
  <c r="G70" i="12" a="1"/>
  <c r="F46" i="12" a="1"/>
  <c r="G17" i="12" a="1"/>
  <c r="E46" i="12" a="1"/>
  <c r="E38" i="12" a="1"/>
  <c r="E32" i="12" a="1"/>
  <c r="E81" i="12" a="1"/>
  <c r="E82" i="12" a="1"/>
  <c r="E7" i="12" a="1"/>
  <c r="G11" i="12" a="1"/>
  <c r="G6" i="12" a="1"/>
  <c r="G40" i="12" a="1"/>
  <c r="E75" i="12" a="1"/>
  <c r="E40" i="12" a="1"/>
  <c r="F55" i="12" a="1"/>
  <c r="F84" i="12" a="1"/>
  <c r="G63" i="12" a="1"/>
  <c r="G84" i="12" a="1"/>
  <c r="G59" i="12" a="1"/>
  <c r="F36" i="12" a="1"/>
  <c r="E53" i="12" a="1"/>
  <c r="E5" i="12" a="1"/>
  <c r="E80" i="12" a="1"/>
  <c r="G76" i="12" a="1"/>
  <c r="F30" i="12" a="1"/>
  <c r="F6" i="12" a="1"/>
  <c r="F17" i="12" a="1"/>
  <c r="F4" i="12" a="1"/>
  <c r="E71" i="12" a="1"/>
  <c r="E16" i="12" a="1"/>
  <c r="F48" i="12" a="1"/>
  <c r="F54" i="12" a="1"/>
  <c r="F52" i="12" a="1"/>
  <c r="E58" i="12" a="1"/>
  <c r="F29" i="12" a="1"/>
  <c r="F41" i="12" a="1"/>
  <c r="G30" i="12" a="1"/>
  <c r="E42" i="12" a="1"/>
  <c r="E34" i="12" a="1"/>
  <c r="F60" i="12" a="1"/>
  <c r="E67" i="12" a="1"/>
  <c r="G24" i="12" a="1"/>
  <c r="G78" i="12" a="1"/>
  <c r="G4" i="12" a="1"/>
  <c r="E47" i="12" a="1"/>
  <c r="E35" i="12" a="1"/>
  <c r="F49" i="12" a="1"/>
  <c r="E33" i="12" a="1"/>
  <c r="F82" i="12" a="1"/>
  <c r="E2" i="12" a="1"/>
  <c r="G66" i="12" a="1"/>
  <c r="F73" i="12" a="1"/>
  <c r="E70" i="12" a="1"/>
  <c r="G56" i="12" a="1"/>
  <c r="G67" i="12" a="1"/>
  <c r="F70" i="12" a="1"/>
  <c r="E12" i="12" a="1"/>
  <c r="F61" i="12" a="1"/>
  <c r="E43" i="12" a="1"/>
  <c r="G36" i="12" a="1"/>
  <c r="E77" i="12" a="1"/>
  <c r="F59" i="12" a="1"/>
  <c r="F32" i="12" a="1"/>
  <c r="F44" i="12" a="1"/>
  <c r="E72" i="12" a="1"/>
  <c r="G5" i="12" a="1"/>
  <c r="E6" i="12" a="1"/>
  <c r="G16" i="12" a="1"/>
  <c r="F38" i="12" a="1"/>
  <c r="E78" i="12" a="1"/>
  <c r="G31" i="12" a="1"/>
  <c r="F58" i="12" a="1"/>
  <c r="E69" i="12" a="1"/>
  <c r="G20" i="12" a="1"/>
  <c r="G13" i="12" a="1"/>
  <c r="E18" i="12" a="1"/>
  <c r="E76" i="12" a="1"/>
  <c r="G75" i="12" a="1"/>
  <c r="E39" i="12" a="1"/>
  <c r="E79" i="12" a="1"/>
  <c r="F40" i="12" a="1"/>
  <c r="G44" i="12" a="1"/>
  <c r="F19" i="12" a="1"/>
  <c r="F71" i="12" a="1"/>
  <c r="F24" i="12" a="1"/>
  <c r="G64" i="12" a="1"/>
  <c r="F62" i="12" a="1"/>
  <c r="F26" i="12" a="1"/>
  <c r="F18" i="12" a="1"/>
  <c r="G7" i="12" a="1"/>
  <c r="E14" i="12" a="1"/>
  <c r="G18" i="12" a="1"/>
  <c r="G34" i="12" a="1"/>
  <c r="F22" i="12" a="1"/>
  <c r="G28" i="12" a="1"/>
  <c r="E65" i="12" a="1"/>
  <c r="F57" i="12" a="1"/>
  <c r="G8" i="12" a="1"/>
  <c r="F15" i="12" a="1"/>
  <c r="F65" i="12" a="1"/>
  <c r="G69" i="12" a="1"/>
  <c r="F45" i="12" a="1"/>
  <c r="E83" i="12" a="1"/>
  <c r="G33" i="12" a="1"/>
  <c r="E15" i="12" a="1"/>
  <c r="G84" i="12" l="1"/>
  <c r="F84" i="12"/>
  <c r="E84" i="12"/>
  <c r="F83" i="12"/>
  <c r="E83" i="12"/>
  <c r="G83" i="12"/>
  <c r="F82" i="12"/>
  <c r="E82" i="12"/>
  <c r="G82" i="12"/>
  <c r="G81" i="12"/>
  <c r="F81" i="12"/>
  <c r="E81" i="12"/>
  <c r="G80" i="12"/>
  <c r="F80" i="12"/>
  <c r="E80" i="12"/>
  <c r="G79" i="12"/>
  <c r="F79" i="12"/>
  <c r="E79" i="12"/>
  <c r="G78" i="12"/>
  <c r="F78" i="12"/>
  <c r="E78" i="12"/>
  <c r="G77" i="12"/>
  <c r="F77" i="12"/>
  <c r="E77" i="12"/>
  <c r="E76" i="12"/>
  <c r="F76" i="12"/>
  <c r="G76" i="12"/>
  <c r="F75" i="12"/>
  <c r="E75" i="12"/>
  <c r="G75" i="12"/>
  <c r="G74" i="12"/>
  <c r="F74" i="12"/>
  <c r="E74" i="12"/>
  <c r="G73" i="12"/>
  <c r="F73" i="12"/>
  <c r="E73" i="12"/>
  <c r="G72" i="12"/>
  <c r="F72" i="12"/>
  <c r="E72" i="12"/>
  <c r="G71" i="12"/>
  <c r="F71" i="12"/>
  <c r="E71" i="12"/>
  <c r="G70" i="12"/>
  <c r="F70" i="12"/>
  <c r="E70" i="12"/>
  <c r="E69" i="12"/>
  <c r="F69" i="12"/>
  <c r="G69" i="12"/>
  <c r="F68" i="12"/>
  <c r="E68" i="12"/>
  <c r="G68" i="12"/>
  <c r="G67" i="12"/>
  <c r="F67" i="12"/>
  <c r="E67" i="12"/>
  <c r="G66" i="12"/>
  <c r="F66" i="12"/>
  <c r="E66" i="12"/>
  <c r="G65" i="12"/>
  <c r="F65" i="12"/>
  <c r="E65" i="12"/>
  <c r="G64" i="12"/>
  <c r="F64" i="12"/>
  <c r="E64" i="12"/>
  <c r="G63" i="12"/>
  <c r="F63" i="12"/>
  <c r="E63" i="12"/>
  <c r="E62" i="12"/>
  <c r="F62" i="12"/>
  <c r="G62" i="12"/>
  <c r="G61" i="12"/>
  <c r="F61" i="12"/>
  <c r="E61" i="12"/>
  <c r="G60" i="12"/>
  <c r="F60" i="12"/>
  <c r="E60" i="12"/>
  <c r="F59" i="12"/>
  <c r="E59" i="12"/>
  <c r="G59" i="12"/>
  <c r="E58" i="12"/>
  <c r="G58" i="12"/>
  <c r="F58" i="12"/>
  <c r="F57" i="12"/>
  <c r="G57" i="12"/>
  <c r="E57" i="12"/>
  <c r="G56" i="12"/>
  <c r="F56" i="12"/>
  <c r="E56" i="12"/>
  <c r="G55" i="12"/>
  <c r="F55" i="12"/>
  <c r="E55" i="12"/>
  <c r="F54" i="12"/>
  <c r="G54" i="12"/>
  <c r="E54" i="12"/>
  <c r="E53" i="12"/>
  <c r="F53" i="12"/>
  <c r="G53" i="12"/>
  <c r="G52" i="12"/>
  <c r="F52" i="12"/>
  <c r="E52" i="12"/>
  <c r="G51" i="12"/>
  <c r="F51" i="12"/>
  <c r="E51" i="12"/>
  <c r="G50" i="12"/>
  <c r="F50" i="12"/>
  <c r="E50" i="12"/>
  <c r="G49" i="12"/>
  <c r="F49" i="12"/>
  <c r="E49" i="12"/>
  <c r="G48" i="12"/>
  <c r="F48" i="12"/>
  <c r="E48" i="12"/>
  <c r="E47" i="12"/>
  <c r="F47" i="12"/>
  <c r="G47" i="12"/>
  <c r="G46" i="12"/>
  <c r="E46" i="12"/>
  <c r="F46" i="12"/>
  <c r="G45" i="12"/>
  <c r="F45" i="12"/>
  <c r="E45" i="12"/>
  <c r="G44" i="12"/>
  <c r="F44" i="12"/>
  <c r="E44" i="12"/>
  <c r="G43" i="12"/>
  <c r="F43" i="12"/>
  <c r="E43" i="12"/>
  <c r="G42" i="12"/>
  <c r="F42" i="12"/>
  <c r="E42" i="12"/>
  <c r="E41" i="12"/>
  <c r="F41" i="12"/>
  <c r="G41" i="12"/>
  <c r="G40" i="12"/>
  <c r="F40" i="12"/>
  <c r="E40" i="12"/>
  <c r="G39" i="12"/>
  <c r="F39" i="12"/>
  <c r="E39" i="12"/>
  <c r="G38" i="12"/>
  <c r="F38" i="12"/>
  <c r="E38" i="12"/>
  <c r="E37" i="12"/>
  <c r="G37" i="12"/>
  <c r="F37" i="12"/>
  <c r="G36" i="12"/>
  <c r="F36" i="12"/>
  <c r="E36" i="12"/>
  <c r="E35" i="12"/>
  <c r="F35" i="12"/>
  <c r="G35" i="12"/>
  <c r="G34" i="12"/>
  <c r="F34" i="12"/>
  <c r="E34" i="12"/>
  <c r="G33" i="12"/>
  <c r="F33" i="12"/>
  <c r="E33" i="12"/>
  <c r="G32" i="12"/>
  <c r="F32" i="12"/>
  <c r="E32" i="12"/>
  <c r="G31" i="12"/>
  <c r="F31" i="12"/>
  <c r="E31" i="12"/>
  <c r="G30" i="12"/>
  <c r="F30" i="12"/>
  <c r="E30" i="12"/>
  <c r="E29" i="12"/>
  <c r="G29" i="12"/>
  <c r="F29" i="12"/>
  <c r="F28" i="12"/>
  <c r="E28" i="12"/>
  <c r="G28" i="12"/>
  <c r="F27" i="12"/>
  <c r="E27" i="12"/>
  <c r="G27" i="12"/>
  <c r="G26" i="12"/>
  <c r="F26" i="12"/>
  <c r="E26" i="12"/>
  <c r="G25" i="12"/>
  <c r="F25" i="12"/>
  <c r="E25" i="12"/>
  <c r="G24" i="12"/>
  <c r="F24" i="12"/>
  <c r="E24" i="12"/>
  <c r="G23" i="12"/>
  <c r="F23" i="12"/>
  <c r="E23" i="12"/>
  <c r="E22" i="12"/>
  <c r="G22" i="12"/>
  <c r="F22" i="12"/>
  <c r="G21" i="12"/>
  <c r="F21" i="12"/>
  <c r="E21" i="12"/>
  <c r="G20" i="12"/>
  <c r="F20" i="12"/>
  <c r="E20" i="12"/>
  <c r="F19" i="12"/>
  <c r="G19" i="12"/>
  <c r="E19" i="12"/>
  <c r="G18" i="12"/>
  <c r="F18" i="12"/>
  <c r="E18" i="12"/>
  <c r="G17" i="12"/>
  <c r="F17" i="12"/>
  <c r="E17" i="12"/>
  <c r="G16" i="12"/>
  <c r="F16" i="12"/>
  <c r="E16" i="12"/>
  <c r="E15" i="12"/>
  <c r="G15" i="12"/>
  <c r="F15" i="12"/>
  <c r="F14" i="12"/>
  <c r="E14" i="12"/>
  <c r="G14" i="12"/>
  <c r="G13" i="12"/>
  <c r="F13" i="12"/>
  <c r="E13" i="12"/>
  <c r="G12" i="12"/>
  <c r="F12" i="12"/>
  <c r="E12" i="12"/>
  <c r="G11" i="12"/>
  <c r="F11" i="12"/>
  <c r="E11" i="12"/>
  <c r="G10" i="12"/>
  <c r="F10" i="12"/>
  <c r="E10" i="12"/>
  <c r="E9" i="12"/>
  <c r="G9" i="12"/>
  <c r="F9" i="12"/>
  <c r="G8" i="12"/>
  <c r="F8" i="12"/>
  <c r="E8" i="12"/>
  <c r="G7" i="12"/>
  <c r="F7" i="12"/>
  <c r="E7" i="12"/>
  <c r="G6" i="12"/>
  <c r="F6" i="12"/>
  <c r="E6" i="12"/>
  <c r="G5" i="12"/>
  <c r="F5" i="12"/>
  <c r="E5" i="12"/>
  <c r="G4" i="12"/>
  <c r="F4" i="12"/>
  <c r="E4" i="12"/>
  <c r="H6" i="33"/>
  <c r="H8" i="33"/>
  <c r="E3" i="12"/>
  <c r="H5" i="33"/>
  <c r="E2" i="12"/>
  <c r="H6" i="6"/>
  <c r="H8" i="6"/>
  <c r="H5" i="6"/>
  <c r="F3" i="12" a="1"/>
  <c r="G3" i="12" a="1"/>
  <c r="F2" i="12" a="1"/>
  <c r="G2" i="12" a="1"/>
  <c r="E1" i="12" l="1"/>
  <c r="F3" i="12"/>
  <c r="G3" i="12"/>
  <c r="F2" i="12"/>
  <c r="G2"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<sst xmlns="http://schemas.openxmlformats.org/spreadsheetml/2006/main" count="7985" uniqueCount="586">
  <si>
    <t>Status Testscript</t>
  </si>
  <si>
    <t>Concept</t>
  </si>
  <si>
    <t>OK</t>
  </si>
  <si>
    <t>NOK</t>
  </si>
  <si>
    <t>Project</t>
  </si>
  <si>
    <t>CAI Regression test</t>
  </si>
  <si>
    <t>Test result</t>
  </si>
  <si>
    <t>Flow</t>
  </si>
  <si>
    <t>Contact</t>
  </si>
  <si>
    <t>Created by</t>
  </si>
  <si>
    <t>Sander Zuiderwijk</t>
  </si>
  <si>
    <t>Total # test steps</t>
  </si>
  <si>
    <t>Created/updated</t>
  </si>
  <si>
    <t>Test environment</t>
  </si>
  <si>
    <t>https://jouw.pat.postnl.nl/chatbot/webcomponents/</t>
  </si>
  <si>
    <t>Progress %</t>
  </si>
  <si>
    <t>Preconditions (Conditions that must be met before starting this test scenario)</t>
  </si>
  <si>
    <t>Test step #</t>
  </si>
  <si>
    <t>Application/System</t>
  </si>
  <si>
    <t>Actor/Team</t>
  </si>
  <si>
    <t>Action</t>
  </si>
  <si>
    <t>Expected result</t>
  </si>
  <si>
    <t>Bug/Finding #</t>
  </si>
  <si>
    <t>Used test data</t>
  </si>
  <si>
    <t>Remarks</t>
  </si>
  <si>
    <t>Cognigy</t>
  </si>
  <si>
    <t>User</t>
  </si>
  <si>
    <t>Navigate to test environment, start chat</t>
  </si>
  <si>
    <t>Click button</t>
  </si>
  <si>
    <t>Input</t>
  </si>
  <si>
    <t>Bellen</t>
  </si>
  <si>
    <t>Mijn pakket is nog niet bezorgd</t>
  </si>
  <si>
    <t>Heb ik niet</t>
  </si>
  <si>
    <t>Pakket binnen NL</t>
  </si>
  <si>
    <t>Wat is de postcode van de ontvanger?</t>
  </si>
  <si>
    <t>1333AA</t>
  </si>
  <si>
    <t>Ontvanger</t>
  </si>
  <si>
    <t>Nee</t>
  </si>
  <si>
    <t>Nee, doe ik later</t>
  </si>
  <si>
    <t>Salesforce</t>
  </si>
  <si>
    <t>Tester</t>
  </si>
  <si>
    <t>Check if case is created correctly in SF UAT</t>
  </si>
  <si>
    <t>Test Result</t>
  </si>
  <si>
    <t>Progress (%)</t>
  </si>
  <si>
    <t>Not executed yet</t>
  </si>
  <si>
    <t>Test execution date</t>
  </si>
  <si>
    <t>Description</t>
  </si>
  <si>
    <t>3SMOCK000000001</t>
  </si>
  <si>
    <t>Case is correctly created</t>
  </si>
  <si>
    <t>Goedemiddag!
Vertel, waar kan ik je mee helpen?</t>
  </si>
  <si>
    <t>Chatten</t>
  </si>
  <si>
    <t>Ik wil de klantenservice spreken</t>
  </si>
  <si>
    <t>Je wilt contact met de klantenservice. Klopt dat?
[Ja] | [Nee]</t>
  </si>
  <si>
    <t>Ja</t>
  </si>
  <si>
    <t>Mijn collega's zitten voor je klaar. Hoe wil je contact opnemen?
[Bellen] | [Chatten}</t>
  </si>
  <si>
    <t>Je pakket is (nog) niet bezorgd. Begrijp ik dat goed?
[Ja] | [Nee]</t>
  </si>
  <si>
    <t>Ben jij de ontvanger?
[Ja, ontvanger] | [Ik ben de afzender] | [Anders]</t>
  </si>
  <si>
    <t>Ja, ontvanger</t>
  </si>
  <si>
    <t>Oke, check! Wat is de postcode van de afzender?</t>
  </si>
  <si>
    <t>1444AA</t>
  </si>
  <si>
    <t>Ja, nu doorgeven</t>
  </si>
  <si>
    <t>User typed input/click button</t>
  </si>
  <si>
    <t>Step result</t>
  </si>
  <si>
    <t>Wat zijn je voorletters?</t>
  </si>
  <si>
    <t>AA</t>
  </si>
  <si>
    <t>En wat is je achternaam?</t>
  </si>
  <si>
    <t>Appel</t>
  </si>
  <si>
    <t>We zijn er bijna. Wat is je telefoonnummer?</t>
  </si>
  <si>
    <t>0110110110</t>
  </si>
  <si>
    <t>Wat is je e-mailadres?</t>
  </si>
  <si>
    <t>test@postnl.tst</t>
  </si>
  <si>
    <t>Kijk mee naar de gegevens die je aan me hebt doorgegeven.
Naam
a wortel
[Aanpassen]
Adres
Bergmolenstraat 1, 1333AA ALMERE
[Aanpassen]
E-mailadres
sfsdf@sff.tst
[Aanpassen]
Telefoonnummer
08190813223
[Aanpassen]
Track &amp; trace code
3SMOCK000000001
[Aanpassen]
Vraag of klacht
Pakket niet bezorgd
Klopt alles zo?</t>
  </si>
  <si>
    <t>Testscript status</t>
  </si>
  <si>
    <t>Status</t>
  </si>
  <si>
    <t>Ready for review</t>
  </si>
  <si>
    <t>Wanneer wordt mijn pakket bezorgd?</t>
  </si>
  <si>
    <t>Ik ben de afzender</t>
  </si>
  <si>
    <t>Ik stuur je nu naar de inlogpagina. Zie ik je zo weer hier!</t>
  </si>
  <si>
    <t>Login screen</t>
  </si>
  <si>
    <t>Fill login details and login</t>
  </si>
  <si>
    <t>postnlcaitest@gmail.com / 
WkrPnLR3!r4wH$</t>
  </si>
  <si>
    <t>Dankje. En welke postcode heeft de afzender?</t>
  </si>
  <si>
    <t>Oke. Ik heb je gegevens alvast doorgegeven. Met dit nummer kun je het trouwens ook terugvinden in je account: [CASENUMBER].
Houd dit nummer bij de hand als je belt.
Het telefoonnummer is 088-8684976. Ik wens je nog een fijne dag!</t>
  </si>
  <si>
    <t>Oké, ik stel je alvast wat vragen. Zodat de klantenservice je zo goed mogelijk kan helpen.
Waarom vraagt PostNL mijn gegevens?
Hoe duidelijker je vraag of klacht, hoe sneller je antwoord krijgt. Wat is je vraag of klacht?</t>
  </si>
  <si>
    <t>Oké, ik stel je alvast wat vragen. Zodat de klantenservice je zo goed mogelijk kan helpen.
Waarom vraagt PostNL mijn gegevens?
Dan over je vraag of klacht. Hoe duidelijker, hoe sneller je antwoord krijgt. Wat wil je precies weten?</t>
  </si>
  <si>
    <t>Als je inlogt kan ik je sneller helpen. Wil je dat? 
[Ja] | [Nee] | [Ik heb geen account]</t>
  </si>
  <si>
    <t>Over welke post of product gaat je vraag?
[Pakket binnen NL] | [Pakket naar NL] | [Pakket naar buitenland] | [Iets anders]</t>
  </si>
  <si>
    <t>Helder.
Met je contactgegevens bij de hand, kan de medewerker je sneller helpen. Wil je die doorgeven?
[Ja, nu doorgeven] | [Nee, doe ik later]</t>
  </si>
  <si>
    <t>Mijn collega's zitten voor je klaar! Hoe wil je contact opnemen?
[Bellen] | [Chatten]</t>
  </si>
  <si>
    <t>Ik begrijp dat je je pakket al verwacht had.
Wat is je track &amp; trace-code? Nederlandse codes bestaan uit 13, 14 of 15 tekens. Tip: kopieer en plak de code uit je mail.
[Waar vind ik die?] | [Heb ik niet]</t>
  </si>
  <si>
    <t>1. PAT test environment is available
2. Needed test account(s) and test data available
3. Integrations (T&amp;T, Salesforce, ...) are working</t>
  </si>
  <si>
    <t>Check all intents in Contact flow</t>
  </si>
  <si>
    <t>Check, je bent ingelogd.
Oke. Ik heb je gegevens alvast doorgegeven. Met dit nummer kun je het trouwens ook terugvinden in je account: [CASENUMBER].
Houd dit nummer bij de hand als je belt.
Het telefoonnummer is 088-8684983. Ik wens je nog een fijne dag!</t>
  </si>
  <si>
    <t>Oke. Daar gaan we.
En je huisnummer? Is er een toevoeging, zet die er dan achter.</t>
  </si>
  <si>
    <t>Klacht over bezorging</t>
  </si>
  <si>
    <t>Je bent niet tevreden over de bezorger. Wat is er gebeurd?
[Bezorger was te laat of te vroeg] | [Pakket onbeheerd achtergelaten] | [Pakket of post beschadigd bezorgd] | [Klacht over het gedrag van de bezorger] | [Iets anders]</t>
  </si>
  <si>
    <t>Contact met klantenservice</t>
  </si>
  <si>
    <t>Waarover gaat je vraag of klacht?
[Pakket niet bezorgd] | [Wanneer wordt mijn pakket bezorgd?] | [Pakket of post verkeerd bezorgd] | [Klacht over bezorger] | [Iets anders]</t>
  </si>
  <si>
    <t>Pakket niet bezorgd</t>
  </si>
  <si>
    <t>Bezorger was te vroeg</t>
  </si>
  <si>
    <t>Help me even. Welk onderwerp past het beste bij je vraag?
[Bezorger was te vroeg of te laat] | [Klacht over gedrag medewerker] | [Pakket onbewaakt achtergelaten] | [Iets anders]</t>
  </si>
  <si>
    <t>Pakket onbeheerd achtergelaten</t>
  </si>
  <si>
    <t>Klacht over gedrag van de bezorger</t>
  </si>
  <si>
    <t>Not logged in &gt; Bellen &gt; Pakket niet bezorgd &gt; No T&amp;T &gt; Ontvanger &gt; No login &gt; No contact details</t>
  </si>
  <si>
    <t>Not logged in &gt; Bellen &gt; Pakket niet bezorgd &gt; T&amp;T &gt; Pakket binnen NL &gt; No login &gt; No contact details</t>
  </si>
  <si>
    <t>Not logged in &gt; Chatten &gt; Pakket niet bezorgd &gt; T&amp;T &gt; No login &gt; Fill contact details &gt; Live chat?</t>
  </si>
  <si>
    <t>Not logged in &gt; Bellen &gt; Wanneer wordt mijn pakket bezorgd &gt; T&amp;T &gt; Afzender &gt; Login</t>
  </si>
  <si>
    <t>TS-02-01</t>
  </si>
  <si>
    <t>TS-02-02</t>
  </si>
  <si>
    <t>TS-02-03</t>
  </si>
  <si>
    <t>TS-02-04</t>
  </si>
  <si>
    <t>TS-02-05</t>
  </si>
  <si>
    <t>TS-01-01</t>
  </si>
  <si>
    <t>TS-01-02</t>
  </si>
  <si>
    <t>Voor de status van je pakket ben je bij mij aan het juiste adres.
Wat is je track &amp; trace-code? Nederlandse codes bestaan uit 13, 14 of 15 tekens. Tip: kopieer en plak de code uit je mail.
[Waar vind ik die?] | [Heb ik niet]</t>
  </si>
  <si>
    <t>TS-01-03</t>
  </si>
  <si>
    <t>Shipment not delivered</t>
  </si>
  <si>
    <t>When will my package be delivered</t>
  </si>
  <si>
    <t>Laten we kijken wat er aan de hand is met je pakket of post.
Wat is je track &amp; trace-code? Nederlandse codes bestaan uit 13, 14 of 15 tekens. Tip: kopieer en plak de code uit je mail.
[Waar vind ik die?] | [Heb ik niet]</t>
  </si>
  <si>
    <t>TS-01-04</t>
  </si>
  <si>
    <t>Mail not delivered</t>
  </si>
  <si>
    <t>Post niet bezorgd</t>
  </si>
  <si>
    <t>Klacht over de bezorging</t>
  </si>
  <si>
    <t>TS-01-05</t>
  </si>
  <si>
    <t>TS-01-06</t>
  </si>
  <si>
    <t>TS-01-07</t>
  </si>
  <si>
    <t>Complaint about delivery</t>
  </si>
  <si>
    <t>Shipment was damaged</t>
  </si>
  <si>
    <t>Pakket is beschadigd</t>
  </si>
  <si>
    <t>Balen dat je post niet is bezorgd.
Ik ben benieuwd om wat voor post het gaat. Is het bijvoorbeeld een brief, kaart of tijdschrift?
[Brief of kaart] | [Aangetekende brief] | [Pakket of brievenbuspakje] | [Anders]</t>
  </si>
  <si>
    <t>Dialogflow</t>
  </si>
  <si>
    <t>Account aanmaken</t>
  </si>
  <si>
    <t>Create account</t>
  </si>
  <si>
    <t>Hoi, Ik ben chatbot Daan en ik help je graag. Ik kan de meeste vragen zelf beantwoorden. Komen we er samen toch niet uit? Dan helpt een menselijke collega je graag verder.
Waarover gaat je vraag?
[E-mail verificatiecode] | [Inloggen] | [Wachtwoord aanmaken] | [Bezorging pakket]</t>
  </si>
  <si>
    <t>Ik wil restitutie aanvragen</t>
  </si>
  <si>
    <t>Request restitution</t>
  </si>
  <si>
    <t>Probleem met online frankeren? Dat lossen we graag voor je op!
Wat is er precies aan de hand?</t>
  </si>
  <si>
    <t>TS-01-08</t>
  </si>
  <si>
    <t>Change shipment details</t>
  </si>
  <si>
    <t>Ik wil het bezorgmoment wijzigen</t>
  </si>
  <si>
    <t>Komt het bezorgmoment niet uit of haal je je pakket liever op bij een PostNL-punt? Dat pas je makkelijk zelf aan!
Ik kan meteen voor je checken of je het bezorgmoment kunt wijzigen. Eerst heb ik wat informatie nodig.
Wat is je track &amp; trace-code of betaalcode? Vul die hieronder in.
[Waar vind ik de code?] | [Ik heb geen code]</t>
  </si>
  <si>
    <t>TS-01-09</t>
  </si>
  <si>
    <t>TS-01-10</t>
  </si>
  <si>
    <t>Probleem met pakketautomaat</t>
  </si>
  <si>
    <t>Ik ben chatbot Daan en ik help je graag met je vragen over de pakketautomaat. Komen we er samen toch niet uit? Dan helpt een menselijke collega je verder.
Waarover gaat je vraag?
[Ik heb geen pincode] | [Mijn pakket is er niet] | [Ik heb het verkeerde pakket] | [Pakketautomaat gaat niet open, storing of defect] | [Hoe haal ik mijn pakket op?] | [Hoe werkt versturen via een pakketautomaat?] | [Openings- en ophaaltijden] | [Anders]</t>
  </si>
  <si>
    <t>Problem with parcel locker</t>
  </si>
  <si>
    <t>Case number provided</t>
  </si>
  <si>
    <t>Case 22223033
Ontvanger
REWTY Dfsghjk
Track &amp; Trace code
3SMOCK999000041
Onderwerp
Wanneer wordt mijn pakket bezorgd
Omschrijving
Parcel - Where is the parcel</t>
  </si>
  <si>
    <t>Weet je zo genoeg?</t>
  </si>
  <si>
    <t>[Ja] | [Andere case bekijken] | [Nee, medewerker spreken]</t>
  </si>
  <si>
    <t>12345678</t>
  </si>
  <si>
    <t>TS-01-11</t>
  </si>
  <si>
    <t>Ik wil geld terug</t>
  </si>
  <si>
    <t>Waarvoor wil je je geld terugvragen?
[Verzendlabel of postzegelcode] | [Bezwaar maken tegen inklaringskosten] | [Iets anders]</t>
  </si>
  <si>
    <t>TS-01-12</t>
  </si>
  <si>
    <t>Wat is de status van mijn laatste vraag aan de klantenservice? Is hier nog iets mee gebeurd?</t>
  </si>
  <si>
    <t>Ik pak de onderwerpen (cases) die je eerder hebt besproken met de klantenservice erbij.</t>
  </si>
  <si>
    <t>Case 22223033
Status: Closed
T&amp;T code: 3SMOCK999000041
[Details bekijken]
Case 22222258
Status: Closed
T&amp;T code: 3SMOCK999000041
[Details bekijken]
Case 22222256
Status: Closed
T&amp;T code: 3SMOCK999000041
[Details bekijken]
[Case staat er niet bij]</t>
  </si>
  <si>
    <t>TS-01-13</t>
  </si>
  <si>
    <t>Aangepaste melding 0.02 C_Klacht over bezorger
Wat balen dat je niet blij bent met PostNL. Waarover wil je een klacht indienen?
[Pakketbezorger] | Postbezorger] | [Algemene klacht]</t>
  </si>
  <si>
    <t>0.20_C_Pakket of post beschadigd
Wat vervelend dat je post of pakket beschadigd is. Dat is natuurlijk niet de bedoeling. Sorry voor het ongemak! Ik ga kijken of je in aanmerking komt voor een schadevergoeding.
Is de verpakking of de inhoud van je pakket beschadigd?
[De inhoud] | [De verpakking] | [Beide] | [De inhoud mist]</t>
  </si>
  <si>
    <t>Ik heb je case erbij gepakt.</t>
  </si>
  <si>
    <r>
      <rPr>
        <sz val="11"/>
        <rFont val="Aptos Narrow"/>
        <family val="2"/>
        <scheme val="minor"/>
      </rPr>
      <t xml:space="preserve">Oke. Ik heb je gegevens alvast doorgegeven. Met dit nummer kun je het trouwens ook terugvinden in je account: [CASENUMBER].
Dan weet ik genoeg. Je krijgt zo snel mogelijk een bericht van mijn collega. Die is nu nog iemand anders aan het helpen, dus het kan even duren.
</t>
    </r>
    <r>
      <rPr>
        <sz val="11"/>
        <color rgb="FFFF0000"/>
        <rFont val="Aptos Narrow"/>
        <family val="2"/>
        <scheme val="minor"/>
      </rPr>
      <t xml:space="preserve">Oeps, er is iets misgegaan. Ik kan je nu niet doorverbinden.
</t>
    </r>
    <r>
      <rPr>
        <sz val="11"/>
        <color rgb="FFFF0000"/>
        <rFont val="Aptos Narrow"/>
        <family val="2"/>
        <scheme val="minor"/>
      </rPr>
      <t xml:space="preserve">
Mijn collega’s staan voor je klaar, die kun je bereiken op: 088-8684983. Ik wens je nog een fijne dag!</t>
    </r>
  </si>
  <si>
    <t>Wat is je track &amp; trace-code? Nederlandse codes bestaan uit 13, 14 of 15 tekens. Tip: kopieer en plak de code uit je mail.
[Waar vind ik die?] | [Heb ik niet]</t>
  </si>
  <si>
    <t>I want money back</t>
  </si>
  <si>
    <t>No account</t>
  </si>
  <si>
    <t>TS-02-06</t>
  </si>
  <si>
    <t>Ik heb geen account</t>
  </si>
  <si>
    <t>Met een account weet je precies waar je pakket of brief is. Je kiest zelf de bezorgtijd en -plaats en hoeft de volgende keer je gegevens niet meer aan me door te geven. Best handig.
[Account aanmaken]
Met je contactgegevens bij de hand, kan de medewerker je sneller helpen. Wil je die doorgeven?
[Ja, nu doorgeven] | [Nee, doe ik later]</t>
  </si>
  <si>
    <t>[Nee, doe ik later]</t>
  </si>
  <si>
    <t>Oke. Ik heb je gegevens alvast doorgegeven. Heb je een account, dan kun je het met dit nummer terugvinden: ********.
Houd dit nummer bij de hand als je belt.
Het telefoonnummer is 088-8684983. Ik wens je nog een fijne dag!</t>
  </si>
  <si>
    <t>#reset-conversation</t>
  </si>
  <si>
    <t>Je hebt een klacht over een medewerker van PostNL.
Wat is je track &amp; trace-code? Nederlandse codes bestaan uit 13, 14 of 15 tekens. Tip: kopieer en plak de code uit je mail.
[Waar vind ik die?] | [Heb ik niet]</t>
  </si>
  <si>
    <t>Oei, dat mag natuurlijk niet gebeuren.
Wat is je track &amp; trace-code? Nederlandse codes bestaan uit 13, 14 of 15 tekens. Tip: kopieer en plak de code uit je mail.
[Waar vind ik die?] | [Heb ik niet]</t>
  </si>
  <si>
    <t>TS-03-01</t>
  </si>
  <si>
    <t>TS-03-02</t>
  </si>
  <si>
    <t>TS-03-03</t>
  </si>
  <si>
    <t>TS-03-04</t>
  </si>
  <si>
    <t>Not logged in &gt; Manual barcode not found &gt; Gegevens kloppen &gt; Pakket binnen NL &gt; Helped: Yes &gt; NPS</t>
  </si>
  <si>
    <t>TS-03-05</t>
  </si>
  <si>
    <t>TS-03-06</t>
  </si>
  <si>
    <t>TS-03-07</t>
  </si>
  <si>
    <t>Not logged in &gt; Manual barcode not found &gt; Gegevens kloppen &gt; NL naar Buitenland &gt; Helped: No &gt; Contact: Yes</t>
  </si>
  <si>
    <t>Not logged in &gt; Manual barcode not found &gt; Gegevens kloppen niet &gt; Retry &gt; Gegevens kloppen niet &gt; [Random input]</t>
  </si>
  <si>
    <t>[Heb ik niet]</t>
  </si>
  <si>
    <t>Over welke post of product gaat je vraag?
[Gewone post] | [Pakket binnen NL] | [Pakket naar NL] | [Pakket naar buitenland] | [Iets anders]</t>
  </si>
  <si>
    <t>[Pakket binnen NL]</t>
  </si>
  <si>
    <t>[Pakket naar NL]</t>
  </si>
  <si>
    <t>[Pakket naar buitenland]</t>
  </si>
  <si>
    <t>12345</t>
  </si>
  <si>
    <t>Not logged in &gt; No barcode &gt; Pakket naar buitenland &gt; [0.06 Geen T&amp;T code]</t>
  </si>
  <si>
    <t>Done</t>
  </si>
  <si>
    <t>Voor de status van je pakket ben je bij mij aan het juiste adres.
Ik zie dat je deze track &amp; trace-code het laatst hebt opgezocht: 3SPWEB50528430. Gaat het over dit pakket?
[Ja, dat klopt] | [Nee, het gaat om een ander pakket]</t>
  </si>
  <si>
    <t>Ja, dat klopt</t>
  </si>
  <si>
    <t>Ik zie dat het pakket op woensdag 28 mei 2025 om 06:40 uur is bezorgd bij Jol 35 19, in Lelystad.
Heb ik je hiermee kunnen helpen?
[Ja] | [Nee]</t>
  </si>
  <si>
    <t>[Ja]</t>
  </si>
  <si>
    <t>Top. Tip: wil je altijd de hoogte zijn van de status van je pakket, download dan de PostNL-app.
[App downloaden]
Voordat je gaat, heb ik een vraag. Met jouw antwoord kunnen mijn makers me verbeteren.
Op een schaal van 0 tot 10, hoe waarschijnlijk is het dat je ons zou aanbevelen aan een familielid, vriend of collega op basis van onze hulp bij jouw vraag of probleem?
[0] | [1] | [2] | [3] | [4] | [5] | [6] | [7] | [8] | [9] | [10]</t>
  </si>
  <si>
    <t>[10]</t>
  </si>
  <si>
    <t>Wat is je belangrijkste reden voor deze score?</t>
  </si>
  <si>
    <t>Goed geholpen</t>
  </si>
  <si>
    <t>Bedankt voor je feedback.
Ook de volgende keer bezorg ik je graag een goed gesprek.</t>
  </si>
  <si>
    <t>https://jouw.fat.postnl.nl/track-and-trace/3SPWEB50528430-NL-1333AA</t>
  </si>
  <si>
    <t>RESET CONVERSATION</t>
  </si>
  <si>
    <t>This barcode is now set in a cookie as last viewed barcode, to be used in a next chat conversation.</t>
  </si>
  <si>
    <t>3SMOCK999200071</t>
  </si>
  <si>
    <t>Hmm, het sorteren van je pakket lijkt wat langer te duren. Het is in elk geval nog niet bezorgd, zie ik. Klopt dat?
[Ja, dat klopt] | [Nee, het is bezorgd]</t>
  </si>
  <si>
    <t>[Ja, dat klopt]</t>
  </si>
  <si>
    <t>Oké. De bezorgdatum die je hebt gekregen, klopt inderdaad niet (meer).
Laten we kijken wat er aan de hand is met je pakket of post. 
Ben je de ontvanger?
[Ja, ontvanger] | [Ik ben de afzender]</t>
  </si>
  <si>
    <t>03.05 C_Status - Shipment is sorted</t>
  </si>
  <si>
    <t>04 C_Shipment not delivered</t>
  </si>
  <si>
    <t>03 C_When will my package be delivered</t>
  </si>
  <si>
    <t>[Ja, ontvanger]</t>
  </si>
  <si>
    <t>Ik zie dat het wat langer duurde om je pakket te sorteren. Maar het komt eraan!
Is je pakket er na woensdag 4 juni 2025 nog niet, laat dat dan weten aan de afzender. Die kan ervoor zorgen dat het pakket wordt opgespoord.
Ik kan je melding wel alvast opschrijven. Zodat 'ie makkelijk terug te vinden is voor de afzender. Wil je dat?
[Graag] | [Nee, dankjewel]</t>
  </si>
  <si>
    <t>[Graag]</t>
  </si>
  <si>
    <t>Daarvoor stuur ik je naar de inlogpagina. Wil je dat?
[Ja] | [Nee] | [Ik heb geen account]</t>
  </si>
  <si>
    <t>[Nee]</t>
  </si>
  <si>
    <t>Helder.
Wat is je huisnummer? Is er een toevoeging, zet die er dan achter.</t>
  </si>
  <si>
    <t>1</t>
  </si>
  <si>
    <t>a</t>
  </si>
  <si>
    <t>b</t>
  </si>
  <si>
    <t>postnlcaitest@gmail.com</t>
  </si>
  <si>
    <t>Bedankt. Je melding is binnen. 
Je krijgt een bevestiging in je mailbox. Het nummer van jouw melding is 22232814. 
Tip: geef dit nummer door aan de afzender. Als die contact opneemt, gaan mijn collega's op zoek naar je pakket.
Heb ik je hiermee kunnen helpen?
[Ja] | [Nee]</t>
  </si>
  <si>
    <t>Top. Tip: wil je altijd de hoogte zijn van de status van je pakket, download dan de PostNL-app.
Is er nog iets wat ik voor je kan doen?
[Ja] | [Nee, dankje]</t>
  </si>
  <si>
    <t>[Nee, dankje]</t>
  </si>
  <si>
    <t>Dan wens ik je nog een hele fijne dag!
Op een schaal van 0 tot 10, hoe waarschijnlijk is het dat je PostNL zou aanbevelen aan een familielid, vriend of collega op basis van je gesprek met mij?
[0] | [1] | [2] | [3] | [4] | [5] | [6] | [7] | [8] | [9] | [10]</t>
  </si>
  <si>
    <t>[9]</t>
  </si>
  <si>
    <t>Prima geholpen</t>
  </si>
  <si>
    <t>Bedankt voor je feedback.
Als je weer een vraag hebt, weet je me te vinden.</t>
  </si>
  <si>
    <t>When will my parcel be delivered / Shipment is sorted / Shipment not delivered</t>
  </si>
  <si>
    <t>Not logged in &gt; Manual barcode found &gt; Shipment is sorted: Delivery date unknown or in past &gt; Shipment not delivered</t>
  </si>
  <si>
    <t>TS-03-XY</t>
  </si>
  <si>
    <t>3SBOOM1234567</t>
  </si>
  <si>
    <t>Over welke post of product gaat je vraag?
[Gewone post] | [Pakket binnen NL] | [Pakket naar NL] | [Iets anders]</t>
  </si>
  <si>
    <t>Oeps, ik kan het pakket niet vinden. Weet je zeker dat deze gegevens kloppen?
Track &amp; trace code
3SBOOM1234567
Postcode ontvanger
1333AA
Land van bestemming
Nederland
[Ja, mijn gegevens kloppen]</t>
  </si>
  <si>
    <t>[Ja, mijn gegevens kloppen]</t>
  </si>
  <si>
    <t>Het kan tot 24 uur duren voordat de track &amp; trace-code die je hebt gekregen werkt. Tip: sla 'm op in de PostNL-app. Dan krijg je een berichtje zodra je het pakket kunt volgen.
Heb je een pakket naar een
PostNL-locatie gestuurd, probeer het dan opnieuw met de postcode van deze locatie.
Heb ik je hiermee kunnen helpen?
[Ja] | [Nee]</t>
  </si>
  <si>
    <t>Dan wens ik je nog een hele fijne dag!
Voordat je gaat, heb ik een vraag. Met jouw antwoord kunnen mijn makers me verbeteren.
Op een schaal van 0 tot 10, hoe waarschijnlijk is het dat je ons zou aanbevelen aan een familielid, vriend of collega op basis van onze hulp bij jouw vraag of probleem?
[0] | [1] | [2] | [3] | [4] | [5] | [6] | [7] | [8] | [9] | [10]</t>
  </si>
  <si>
    <t>[8]</t>
  </si>
  <si>
    <t>Bedankt voor je feedback.
Heb je nog een vraag, stel die dan gerust. Anders graag tot de volgende keer!</t>
  </si>
  <si>
    <t>Nee, dit klopt niet.</t>
  </si>
  <si>
    <t>Not logged in &gt; Manual barcode not found &gt; Gegevens kloppen &gt; Pakket naar NL &gt; Helped: No &gt; Contact: No &gt; NPS</t>
  </si>
  <si>
    <t>Misschien is je pakket nog niet in Nederland aangekomen.
Volg 't op de internationale track &amp; trace-website: tracking.postnl.nl.
Tip: neem voor meer info contact op met de afzender. Die weet meer over je pakket. Wij kunnen pakketten van vervoerders buiten Nederland helaas niet altijd volgen.
Heb ik je hiermee kunnen helpen?
[Ja] | [Nee]</t>
  </si>
  <si>
    <t>O jee, dat is niet de bedoeling.
Wil je contact met mijn collega's van de klantenservice opnemen?
[Ja] | [Nee, dat is niet nodig]</t>
  </si>
  <si>
    <t>[Nee, dat is niet nodig]</t>
  </si>
  <si>
    <t>[7]</t>
  </si>
  <si>
    <t>Bedankt voor je feedback.
Als je weer een vraag hebt, weet je me te vinden.</t>
  </si>
  <si>
    <t>3SFJGU9999999</t>
  </si>
  <si>
    <t>Griekenland</t>
  </si>
  <si>
    <t>Oeps, ik kan het pakket niet vinden. Weet je zeker dat deze gegevens kloppen?
Track &amp; trace code
3SFJGU9999999
Postcode ontvanger
12345
Land van bestemming
Griekenland
[Ja, mijn gegevens kloppen]</t>
  </si>
  <si>
    <t>Misschien is je pakketje al in het buitenland en kunnen we het daarom niet vinden.
Volg het pakket via tracking.postnl.nl.
Heb ik je hiermee kunnen helpen?
[Ja] | [Nee]</t>
  </si>
  <si>
    <t>Mijn collega's zitten voor je klaar. Hoe wil je contact opnemen?
[Bellen] | [Chatten]</t>
  </si>
  <si>
    <t>3SNOPE1234567</t>
  </si>
  <si>
    <t>Oeps, ik kan het pakket niet vinden. Weet je zeker dat deze gegevens kloppen?
Track &amp; trace code
3SNOPE1234567
Postcode ontvanger
1333AA
Land van bestemming
Nederland
[Ja, mijn gegevens kloppen]</t>
  </si>
  <si>
    <t>Geen probleem, kan gebeuren. Laten we het gewoon nog een keer proberen.
Wat is je track &amp; trace-code? Nederlandse codes bestaan uit 13, 14 of 15 tekens. Tip: kopieer en plak de code uit je mail.
[Waar vind ik die?] | [Heb ik niet]</t>
  </si>
  <si>
    <t>Appels kunnen rood, geel of groen zijn.</t>
  </si>
  <si>
    <t>Ik begrijp niet helemaal wat je bedoelt. Kloppen onderstaande gegevens?
Track &amp; trace code
3SNOPE1234567
Postcode ontvanger
1333AA
Land van bestemming
Nederland
[Ja, mijn gegevens kloppen]</t>
  </si>
  <si>
    <t>Flows</t>
  </si>
  <si>
    <t>Ready to automate</t>
  </si>
  <si>
    <t>Impediment</t>
  </si>
  <si>
    <t>02 C_Contact CS</t>
  </si>
  <si>
    <t>TS-04-01</t>
  </si>
  <si>
    <t>Not logged in &gt; Receiver &gt; Invalid barcode &gt; Parcel &gt; Contact: No &gt; NPS</t>
  </si>
  <si>
    <t>TS-04-02</t>
  </si>
  <si>
    <t>TS-04-03</t>
  </si>
  <si>
    <t>Not logged in &gt; Receiver &gt; Invalid barcode &gt; Mail &gt; 09 C_Mail not delivered</t>
  </si>
  <si>
    <t>TS-04-04</t>
  </si>
  <si>
    <t>Not logged in &gt; Sender &gt; Invalid barcode &gt; Parcel &gt; Contact: Yes &gt; 02 C_Contact CS</t>
  </si>
  <si>
    <t>Not logged in &gt; Sender &gt; No barcode &gt; Parcel &gt; Contact: No &gt; NPS</t>
  </si>
  <si>
    <t>TS-04-05</t>
  </si>
  <si>
    <t>Not logged in &gt; Sender &gt; Valid barcode &gt; Letterbox parcel &gt; Delivered &lt;2 days ago &gt; Helped: Yes &gt; Anything else: No &gt; NPS</t>
  </si>
  <si>
    <t>TS-04-06</t>
  </si>
  <si>
    <t>Not logged in &gt; Sender &gt; Valid barcode &gt; Letterbox parcel &gt; Delivered &gt;2 days ago &gt; Helped: Yes &gt; Anything else: Yes &gt; Intent recognition</t>
  </si>
  <si>
    <t>TS-04-07</t>
  </si>
  <si>
    <t>Not logged in &gt; Sender &gt; Valid barcode &gt; Letterbox parcel &gt; Not scanned as delivered &gt; Helped: No &gt; Contact: Yes &gt; 02 C_Contact CS</t>
  </si>
  <si>
    <t>3SMOCK000000006 / 1333AA    Letterbox Parcel - Not scanned as delivered</t>
  </si>
  <si>
    <t>TS-04-E-01</t>
  </si>
  <si>
    <t>Not logged in &gt; Sender &gt; Scenario E &gt; Melding: Yes &gt; Login: Yes &gt; Anything else: No &gt; NPS</t>
  </si>
  <si>
    <t>TS-04-E-02</t>
  </si>
  <si>
    <t>Not logged in &gt; Sender &gt; Scenario E &gt; Melding: Yes &gt; Login: Yes &gt; Anything else: Yes &gt; Intent recognition</t>
  </si>
  <si>
    <t>TS-04-E-03</t>
  </si>
  <si>
    <t>Not logged in &gt; Sender &gt; Scenario E &gt; Melding: No &gt; Helped: Yes &gt; Anything else: No &gt; NPS</t>
  </si>
  <si>
    <t>TS-04-E-04</t>
  </si>
  <si>
    <t>Not logged in &gt; Sender &gt; Scenario E &gt; Melding: No &gt; Helped: No &gt; Contact: No &gt; Anything else: No &gt; NPS</t>
  </si>
  <si>
    <t>TS-04-F-01</t>
  </si>
  <si>
    <t>3SMOCK999200062 / 1333AA -  Delivery date today (Scenario E)</t>
  </si>
  <si>
    <t>3SMOCK999200063 / 1333AA -  Delivery date 2 days after today (Scenario E)</t>
  </si>
  <si>
    <t>TS-04-F-02</t>
  </si>
  <si>
    <t>TS-04-F-03</t>
  </si>
  <si>
    <t>Not logged in &gt; Receiver &gt; Scenario F &gt; Parcel is sorted or being sorted &gt; Ask deliverer Closed &gt; Make note: No &gt; Helped: Yes &gt; Anything else: No &gt; NPS</t>
  </si>
  <si>
    <t>Not logged in &gt; Receiver &gt; Scenario F &gt; Parcel is sorted or being sorted &gt; Ask deliverer Closed &gt; Make note: Yes &gt; Login: Yes &gt; Helped: Yes &gt; Anything else: No &gt; NPS</t>
  </si>
  <si>
    <t>TS-04-FBK-01</t>
  </si>
  <si>
    <t>TS-04-F-04</t>
  </si>
  <si>
    <t>TS-04-F-05</t>
  </si>
  <si>
    <t>Not logged in &gt; Receiver &gt; Scenario F &gt; Delivery postponed &gt; Ask deliverer Closed &gt; Make note: Yes &gt; Login: Yes &gt; Helped: Yes &gt; Anything else: No &gt; NPS</t>
  </si>
  <si>
    <t>TS-04-F-06</t>
  </si>
  <si>
    <t>Not logged in &gt; Receiver &gt; Scenario F &gt; Delivery postponed &gt; Ask deliverer Closed &gt; Make note: No &gt; Helped: Yes &gt; Anything else: No &gt; NPS</t>
  </si>
  <si>
    <t>Not logged in &gt; Receiver &gt; FBK &gt; Parcel is sorted or being sorted &gt; Ask deliverer Open &gt; Ask deliverer: Yes &gt; Login: Yes &gt; Anything else: No &gt; NPS</t>
  </si>
  <si>
    <t>TS-04-FBK-02</t>
  </si>
  <si>
    <t>TS-04-FBK-03</t>
  </si>
  <si>
    <t>Not logged in &gt; Receiver &gt; FBK &gt; Parcel is sorted or being sorted &gt; Ask deliverer Open &gt; Ask deliverer: No &gt; Make note: No &gt; Anything else: Yes &gt; Intent recognition</t>
  </si>
  <si>
    <t>06.01 C_Problem with delivery - Parcel not delivered (feedback button)</t>
  </si>
  <si>
    <t>01 C_Start intent recognition</t>
  </si>
  <si>
    <t>03 C_When will my parcel be delivered</t>
  </si>
  <si>
    <t>03.01 C_Status - Shipment is at PostNL</t>
  </si>
  <si>
    <t>03.02 C_Get - Last viewed barcode</t>
  </si>
  <si>
    <t>03.03 C_Get - Tracked shipments</t>
  </si>
  <si>
    <t>03.04 C_Status - Shipment is delivered</t>
  </si>
  <si>
    <t>03.06 C_Status - Delivery is underway</t>
  </si>
  <si>
    <t>03.07 C_Status - Shipment is gateway</t>
  </si>
  <si>
    <t>05 C_Compliment deliverer (feedback button)</t>
  </si>
  <si>
    <t>06 C_Problem with delivery (feedback button)</t>
  </si>
  <si>
    <t>06.02 C_Problem with delivery - Other (feedback button)</t>
  </si>
  <si>
    <t>06.03 C_Problem with delivery - Complaint about deliverer (feedback button)</t>
  </si>
  <si>
    <t>07 C_Complaint about delivery</t>
  </si>
  <si>
    <t>08 C_No barcode</t>
  </si>
  <si>
    <t>09 C_Mail not delivered</t>
  </si>
  <si>
    <t>Not logged in &gt; Receiver &gt; FBK &gt; Parcel is sorted or being sorted &gt; Ask deliverer Open &gt; Ask deliverer: No &gt; Make note: Yes &gt; Login: Yes &gt; Helped: Yes &gt; Anything else: No &gt; NPS</t>
  </si>
  <si>
    <t>x</t>
  </si>
  <si>
    <t>Laten we kijken wat er aan de hand is met je pakket of post. 
Wat is je track &amp; trace-code? Nederlandse codes bestaan uit 13, 14 of 15 tekens. Tip: kopieer en plak de code uit je mail.
[Waar vind ik die?] | [Heb ik niet]</t>
  </si>
  <si>
    <t>3SINVALID123456</t>
  </si>
  <si>
    <t>Ik begrijp je niet helemaal.
Wat is je track &amp; trace-code? Nederlandse codes bestaan uit 13, 14 of 15 tekens. Tip: kopieer en plak de code uit je mail.
[Waar vind ik die?] | [Heb ik niet]</t>
  </si>
  <si>
    <t>3SFAIL1234567</t>
  </si>
  <si>
    <t>Button</t>
  </si>
  <si>
    <t>Ben je de ontvanger?
[Ja, ontvanger] | [Ik ben de afzender]</t>
  </si>
  <si>
    <t>Die code herken ik niet. Misschien dat mijn collega je verder kan helpen.
Wil je contact?
[Graag] | [Nee, dankjewel]</t>
  </si>
  <si>
    <t>Voordat je gaat, heb ik een vraag. Met jouw antwoord kunnen mijn makers me verbeteren.
Op een schaal van 0 tot 10, hoe waarschijnlijk is het dat je ons zou aanbevelen aan een familielid, vriend of collega op basis van onze hulp bij jouw vraag of probleem?
[0] | [1] | [2] | [3] | [4] | [5] | [6] | [7] | [8] | [9] | [10]</t>
  </si>
  <si>
    <t>[Nee, dankjewel]</t>
  </si>
  <si>
    <t>3SMOCK999200071 / 1333AA</t>
  </si>
  <si>
    <t>[Gewone post]</t>
  </si>
  <si>
    <t>[Ik ben de afzender]</t>
  </si>
  <si>
    <t>Line 21 sync issue. Barcode is filled right after "Geen probleem, kan gebeuren. …"</t>
  </si>
  <si>
    <t>TS-03.02-01</t>
  </si>
  <si>
    <t>Not logged in &gt; Last viewed barcode &gt; Barcode found &gt; This parcel: Yes</t>
  </si>
  <si>
    <t>Not logged in &gt; Last viewed barcode &gt; Barcode found &gt; This parcel: No, other parcel</t>
  </si>
  <si>
    <t>Nee, het gaat om een ander pakket</t>
  </si>
  <si>
    <t>Wat is je track &amp; trace-code? Nederlandse codes bestaan uit 13, 14 of 15 tekens. Tip: kopieer en plak de code uit je mail.
[Waar vind ik die?] | [Heb ik niet]</t>
  </si>
  <si>
    <t>3SPWEB50528440</t>
  </si>
  <si>
    <t>Not logged in &gt; Last viewed barcode &gt; Barcode found &gt; Fill manual barcode</t>
  </si>
  <si>
    <t>TS-03.02-02</t>
  </si>
  <si>
    <t>TS-03.02-03</t>
  </si>
  <si>
    <t>TS-03.01-01</t>
  </si>
  <si>
    <t>Je pakket is aangekomen bij PostNL. We zijn het aan het sorteren.
Het pakket voor Post Web Ontvanger wordt bezorgd op dinsdag 17 juni 2025 op Bergmolenstraat 6 in Almere. De bezorger staat tussen 00:00 en 23:59 op de stoep.
Heb ik je hiermee kunnen helpen?
[Ja] | [Nee, ik wil contact opnemen]</t>
  </si>
  <si>
    <t>Not logged in &gt; Barcode &gt; Shipment is at PostNL &gt; Expected delivery date today or future &gt; Delivery date known &gt; Helped: Yes &gt; NPS</t>
  </si>
  <si>
    <t>Wil je op de hoogte blijven van de status van je pakket, download dan de PostNL-app. Of vraag het mij gewoon later nog een keer. 🙂
Voordat je gaat, heb ik een vraag. Met jouw antwoord kunnen mijn makers me verbeteren.
Op een schaal van 0 tot 10, hoe waarschijnlijk is het dat je ons zou aanbevelen aan een familielid, vriend of collega op basis van onze hulp bij jouw vraag of probleem?
[0] | [1] | [2] | [3] | [4] | [5] | [6] | [7] | [8] | [9] | [10]</t>
  </si>
  <si>
    <t>[6]</t>
  </si>
  <si>
    <t>Dank</t>
  </si>
  <si>
    <t>TS-03.01-02</t>
  </si>
  <si>
    <t>[Nee, ik wil contact opnemen]</t>
  </si>
  <si>
    <t>Not logged in &gt; Barcode &gt; Shipment is at PostNL &gt; Expected delivery date today or future &gt; Delivery date known &gt; Helped: No &gt; Contact CS</t>
  </si>
  <si>
    <t>Je pakket is aangekomen bij PostNL. We zijn het aan het sorteren.
Wanneer je pakket bezorgd wordt, is nog niet bekend. Vraag het me later gerust nog eens.
Heb ik je hiermee kunnen helpen?
[Ja] | [Nee, ik wil contact opnemen]</t>
  </si>
  <si>
    <t>TS-03.01-03</t>
  </si>
  <si>
    <t>SKIP AUTOMATE FOR NOW WHILE ABC TEST IS RUNNING
+ ISSUE: Chat after reset not working https://postnl.atlassian.net/browse/SCP-14271</t>
  </si>
  <si>
    <t>3SPWEB50701112</t>
  </si>
  <si>
    <t>3SPWEB50701112 / 1333AA  -  Parcel is at PostNL</t>
  </si>
  <si>
    <t xml:space="preserve"> </t>
  </si>
  <si>
    <t>Status pakket</t>
  </si>
  <si>
    <t>Voor de status van je pakket ben je bij mij aan het juiste adres.,
Ik zie dat je deze track &amp; trace-code het laatst hebt opgezocht: 3SPWEB50218411. Gaat het over dit pakket?,
[Ja, dat klopt] | [Nee, het gaat om een ander pakket]</t>
  </si>
  <si>
    <t>Laten we kijken wat er aan de hand is met je pakket of post.,
Ik zie dat je deze track &amp; trace-code het laatst hebt opgezocht: 3SPWEB50528430. Gaat het over dit pakket?
[Ja, dat klopt] | [Nee, het gaat om een ander pakket]</t>
  </si>
  <si>
    <t>Ik kan voor je kijken wanneer de bezorger in de wijk is. Zal ik dat opzoeken?
[Ja, graag] | [Nee, bedankt]</t>
  </si>
  <si>
    <t>Wat is je postcode?</t>
  </si>
  <si>
    <t>Wat is je huisnummer? Is er een toevoeging, zet die er dan achter.</t>
  </si>
  <si>
    <t>Ja, graag</t>
  </si>
  <si>
    <t>Gevonden. Dit zijn de momenten waarop de bezorger in de Bergmolenstraat is:_x000B_
Di 15 jul. 14:15 - 16:45 uur
Wo 16 jul. 14:30 - 17:00 uur
Do 17 jul. 14:00 - 16:30 uur
Heb ik je hiermee kunnen helpen?
[Ja] | [Nee]</t>
  </si>
  <si>
    <t>Dat is goed om te horen. Wil je nog iets anders weten?
[Ja] | [Nee]</t>
  </si>
  <si>
    <t>Geweldig.</t>
  </si>
  <si>
    <t>Not logged in &gt; No barcode &gt; Pakket binnen NL &gt; Bezorger in wijk: Ja &gt; Geholpen: Ja &gt; Iets anders: Nee &gt; NPS</t>
  </si>
  <si>
    <t>Hoe lang het duurt voor het er is, hangt af van het land van bestemming. Je zoekt 't hier op.
Heb ik je hiermee kunnen helpen?
[Ja] | [Nee]</t>
  </si>
  <si>
    <t>Fijn. Wil je nog iets anders weten?
[Ja] | [Nee]</t>
  </si>
  <si>
    <t>Not logged in &gt; No barcode &gt; Pakket naar NL &gt; Bezorger in wijk: Ja &gt; Geholpen: Ja &gt; Iets anders: Nee &gt; NPS</t>
  </si>
  <si>
    <t>155 21</t>
  </si>
  <si>
    <t>Mijn collega kan met je meekijken, maar heeft nu ook niet meer info. Wil je toch contact?
[Ja] | [Nee, dankje]</t>
  </si>
  <si>
    <t>[2]</t>
  </si>
  <si>
    <t>Niet blij. Kan beter.</t>
  </si>
  <si>
    <t>Bedankt voor je feedback.
Ik zal er alles aan doen om je in de toekomst beter te woord te staan.</t>
  </si>
  <si>
    <t>3SMOCK00880088</t>
  </si>
  <si>
    <r>
      <t xml:space="preserve">Not logged in &gt; Barcode &gt; Shipment is at PostNL &gt; Expected delivery date today or future &gt; Delivery date </t>
    </r>
    <r>
      <rPr>
        <b/>
        <sz val="11"/>
        <color theme="1"/>
        <rFont val="Aptos Narrow"/>
        <family val="2"/>
        <scheme val="minor"/>
      </rPr>
      <t>unknown</t>
    </r>
    <r>
      <rPr>
        <sz val="11"/>
        <color theme="1"/>
        <rFont val="Aptos Narrow"/>
        <family val="2"/>
        <scheme val="minor"/>
      </rPr>
      <t xml:space="preserve"> &gt; Helped: Yes &gt; NPS</t>
    </r>
  </si>
  <si>
    <t>- Or B01 today/future with unknown delivery date &gt;&gt; Impossible to find this one on Tracy or the 3SPWEB collection.</t>
  </si>
  <si>
    <t>Ben je de ontvanger?</t>
  </si>
  <si>
    <t>Zonder code kan ik niets over je pakket vinden.
Misschien dat mijn collega je verder kan helpen.,
Wil je contact?,
"[Graag] | [Nee, dankjewel]"</t>
  </si>
  <si>
    <t>"Voordat je gaat, heb ik een vraag. Met jouw antwoord kunnen mijn makers me verbeteren.",
"Op een schaal van 0 tot 10, hoe waarschijnlijk is het dat je ons zou aanbevelen aan een familielid, vriend of collega op basis van onze hulp bij jouw vraag of probleem?",
[0] | [1] | [2] | [3],
[4] | [5] | [6] | [7],
[8] | [9] | [10],</t>
  </si>
  <si>
    <t>3SPWEBymmdd412 &lt;&lt; Date should be at least today -2</t>
  </si>
  <si>
    <t>"Top. Tip: wil je altijd de hoogte zijn van de status van je pakket, download dan de PostNL-app.",
[App downloaden],
Kan ik nog iets voor je doen?,
[Graag] | [Nee, dankje]</t>
  </si>
  <si>
    <r>
      <t xml:space="preserve">"Dat is gek, ik zie dat je brievenbuspakje op dinsdag 22 juli 2025 bezorgd is.",
Tip: vraag je huisgenoten en buren of zij het pakje gevonden hebben.,
</t>
    </r>
    <r>
      <rPr>
        <i/>
        <sz val="11"/>
        <color theme="1"/>
        <rFont val="Aptos Narrow"/>
        <family val="2"/>
        <scheme val="minor"/>
      </rPr>
      <t xml:space="preserve"> Heb je het pakket nog niet gevonden, wacht dan &lt;dayspercountry&gt; werkdagen af. Uit ervaring weet ik dat je pakket waarschijnlijk nog onderweg is. De status staat dan per ongeluk al op 'bezorgd'.</t>
    </r>
    <r>
      <rPr>
        <sz val="11"/>
        <color theme="1"/>
        <rFont val="Aptos Narrow"/>
        <family val="2"/>
        <scheme val="minor"/>
      </rPr>
      <t xml:space="preserve">
Heb ik je hiermee verder kunnen helpen?,
[Ja] | [Nee],</t>
    </r>
  </si>
  <si>
    <r>
      <rPr>
        <i/>
        <sz val="11"/>
        <color theme="1"/>
        <rFont val="Aptos Narrow"/>
        <family val="2"/>
        <scheme val="minor"/>
      </rPr>
      <t xml:space="preserve">Cursive tekst </t>
    </r>
    <r>
      <rPr>
        <sz val="11"/>
        <color theme="1"/>
        <rFont val="Aptos Narrow"/>
        <family val="2"/>
        <scheme val="minor"/>
      </rPr>
      <t>is</t>
    </r>
    <r>
      <rPr>
        <i/>
        <sz val="11"/>
        <color theme="1"/>
        <rFont val="Aptos Narrow"/>
        <family val="2"/>
        <scheme val="minor"/>
      </rPr>
      <t xml:space="preserve"> </t>
    </r>
    <r>
      <rPr>
        <sz val="11"/>
        <color theme="1"/>
        <rFont val="Aptos Narrow"/>
        <family val="2"/>
        <scheme val="minor"/>
      </rPr>
      <t>afhankelijk van wachtdagen (per land verschillend, NL = 2) nadat pakket is afgeleverd. Wordt daarom niet altijd getoond.</t>
    </r>
  </si>
  <si>
    <t>3SPWEB{{ today-2 }}412</t>
  </si>
  <si>
    <t>Zeg 't maar!</t>
  </si>
  <si>
    <t>3SPWEB{{ today }}312</t>
  </si>
  <si>
    <t>Wacht het nog even af. Je vindt je pakketje binnen 2 dagen in de brievenbus.
Of vraag het mij later gerust nog eens!
Heb ik je hiermee verder kunnen helpen?
[Ja] | [Nee]</t>
  </si>
  <si>
    <t>Dat is jammer om te horen. Mijn collega kan met je meekijken, maar heeft nu ook niet meer info. Wil je toch contact?
[Ja] | [Nee, dankjewel]</t>
  </si>
  <si>
    <t>Ik heb je pakket opgezocht. Waarschijnlijk komt het nog.
Ik kan wel alvast een melding voor je maken. Je krijgt dan een mail. Is je poststuk er op woensdag 30 juli 2025 nog niet, dan kun je op die mail reageren. Gaan mijn collega's meteen op onderzoek uit.
Wil je een melding maken?
[Graag!] | {Nee, dankjewel]</t>
  </si>
  <si>
    <t>[Graag!]</t>
  </si>
  <si>
    <t>Oke, doen we.
Daarvoor stuur ik je naar de inlogpagina. Wil je dat?
[Ja] | [Nee] | [Ik heb geen account]</t>
  </si>
  <si>
    <t>Check, je bent ingelogd.</t>
  </si>
  <si>
    <t>NPS</t>
  </si>
  <si>
    <t>3SPWEB{{ today-2 }}311</t>
  </si>
  <si>
    <t>3SPWEB{{ today-1 }}311</t>
  </si>
  <si>
    <t>3SMOCK999200061 / 1333AA -  Delivery date between 2 days before today and 2 days after today (Scenario E)</t>
  </si>
  <si>
    <t>Ik stuur je nu naar de inlogpagina. Zie ik je zo weer hier!
Check, je bent ingelogd.</t>
  </si>
  <si>
    <t>Ik sta voor je klaar. Wat wil je weten?</t>
  </si>
  <si>
    <t>3SMOCK999200061 / 1333AA -  Delivery date 1 days before today (Scenario E)</t>
  </si>
  <si>
    <t>3SPWEB{{ today }}311</t>
  </si>
  <si>
    <t>Ik heb je pakket opgezocht. Waarschijnlijk komt het nog.
Ik kan wel alvast een melding voor je maken. Je krijgt dan een mail. Is je poststuk er op vrijdag 1 augustus 2025 nog niet, dan kun je op die mail reageren. Gaan mijn collega's meteen op onderzoek uit.
Wil je een melding maken?
[Graag!] | [Nee, dankjewel]</t>
  </si>
  <si>
    <t>Oke. Kom gerust later bij me terug, dan check ik de status van je poststuk opnieuw.
Heb ik je hiermee kunnen helpen?
[Ja] | [Nee]</t>
  </si>
  <si>
    <t>Voordat je gaat, heb ik een vraag. Met jouw antwoord kunnen mijn makers me verbeteren.
Op een schaal van 0 tot 10, hoe waarschijnlijk is het dat je ons zou aanbevelen aan een familielid, vriend of collega op basis van onze hulp bij jouw vraag of probleem?
0
1
2
3
With 4 buttons or links in
4
5
6
7
With 3 buttons or links in
8
9
10</t>
  </si>
  <si>
    <t>Mijn collega kan met je meekijken, maar heeft nu ook niet meer info. Wil je toch contact?
[Graag] | [Nee, dankjewel]</t>
  </si>
  <si>
    <t>Prima. Is er nog iets wat ik voor je kan doen?
[Ja] | [Nee, dankje]</t>
  </si>
  <si>
    <t>T&amp;T code</t>
  </si>
  <si>
    <t>Can't find suitable T&amp;T code</t>
  </si>
  <si>
    <t>3SPWEB{{ today }}268</t>
  </si>
  <si>
    <t>Ik heb je pakket opgezocht. Het komt nog.
Is je pakket er na vrijdag 1 augustus 2025 nog niet, laat dat dan weten aan de afzender. Die kan ervoor zorgen dat het pakket wordt opgespoord.
Ik kan je melding wel alvast opschrijven. Zodat 'ie makkelijk terug te vinden is voor de afzender. Wil je dat?
[Graag] | [Nee, dankjewel]</t>
  </si>
  <si>
    <t>Bedankt. Je melding is binnen.
Je krijgt een bevestiging in je mailbox. Het nummer van jouw melding is 31484231.
Tip: geef dit nummer door aan de afzender. Als die contact opneemt, gaan mijn collega's op zoek naar je pakket.
Heb ik je hiermee kunnen helpen?
[Ja] | [Nee]</t>
  </si>
  <si>
    <t>https://jouw.pat.postnl.nl/track-and-trace/3SPWEB50731268-NL-1333AA</t>
  </si>
  <si>
    <t>Not logged in &gt; Receiver &gt; Scenario F &gt; Parcel is sorted or being sorted &gt; Ask deliverer Closed &gt; Make note: Yes &gt; Login: No &gt; Enter contact details &gt; Helped: Yes &gt; Anything else: No &gt; NPS</t>
  </si>
  <si>
    <t>A</t>
  </si>
  <si>
    <t>Achternaam</t>
  </si>
  <si>
    <t>Ik zie dat het wat langer duurde om je pakket te sorteren. Maar het komt eraan!
Is je pakket er na vrijdag 1 augustus 2025 nog niet, laat dat dan weten aan de afzender. Die kan ervoor zorgen dat het pakket wordt opgespoord.
Ik kan je melding wel alvast opschrijven. Zodat 'ie makkelijk terug te vinden is voor de afzender. Wil je dat?
[Graag] | [Nee, dankjewel]</t>
  </si>
  <si>
    <t>Daarvoor stuur ik je naar de inlogpagina. Wil je dat?</t>
  </si>
  <si>
    <t>Not logged in &gt; Receiver &gt; Scenario F &gt; Delivery postponed &gt; Ask deliverer Closed &gt; Make note: Yes &gt; Login: No &gt; Enter contact details &gt; Helped: Yes &gt; Anything else: No &gt; NPS</t>
  </si>
  <si>
    <t>3SPWEB{{ today }}149</t>
  </si>
  <si>
    <t>TS-04-G-01</t>
  </si>
  <si>
    <t>Mijn collega's gaan op onderzoek uit. Zodat je hopelijk snel je pakket in handen hebt.
Je krijgt mails met updates over de zoektocht naar je pakket. Zelf hoef je niks te doen. Wil je dat?
[Graag] | [Nee, dankjewel]</t>
  </si>
  <si>
    <t xml:space="preserve">Not logged in &gt; Sender &gt; Scenario G &gt; Onderzoek: Ja &gt; </t>
  </si>
  <si>
    <t>Oke, ik ga aan de slag.</t>
  </si>
  <si>
    <t>Laten we kijken wat er aan de hand is met je pakket of post.
Wat is je track &amp; trace-code? Nederlandse codes bestaan uit 13, 14 of 15 tekens. Tip: kopieer en plak de code uit je mail.
[Heb ik niet] | [Waar vind ik die?]</t>
  </si>
  <si>
    <t>3SMOCK99920003</t>
  </si>
  <si>
    <t>Insured parcel delivered &gt;2 days in NL (Scenario A)</t>
  </si>
  <si>
    <t>Graag!</t>
  </si>
  <si>
    <t>Mijn collega's gaan op onderzoek uit. Zodat je hopelijk snel je pakket in handen hebt.
Je krijgt mails met updates over de zoektocht naar je pakket. Zelf hoef je niks te doen. Wil je dat?
[Graag!] | [Nee, dankjewel]</t>
  </si>
  <si>
    <t>Oke, ik ga aan de slag.
Daarvoor stuur ik je naar de inlogpagina. Wil je dat?
[Ja] | [Nee] | [Ik heb geen account]</t>
  </si>
  <si>
    <t>Helder.
Wat is je postcode?</t>
  </si>
  <si>
    <t>test</t>
  </si>
  <si>
    <t>Nee, dankje</t>
  </si>
  <si>
    <t>TS-04-A-01</t>
  </si>
  <si>
    <t>TS-04-A-02</t>
  </si>
  <si>
    <t>3SMOCK999200031</t>
  </si>
  <si>
    <t>Nee, dankjewel</t>
  </si>
  <si>
    <t>Oke. Heb ik je hiermee kunnen helpen?
[Ja] | [Nee]</t>
  </si>
  <si>
    <t>Graag</t>
  </si>
  <si>
    <t>Registered parcel delivered &gt;2 days in NL (Scenario A)</t>
  </si>
  <si>
    <t>TS-04-B-01</t>
  </si>
  <si>
    <t>Parcel (without extra service) delivered &gt;2 days ago in NL (Scenario B)</t>
  </si>
  <si>
    <t>3SMOCK99920004</t>
  </si>
  <si>
    <t>Mijn collega's gaan op onderzoek uit. Zodat je hopelijk snel je pakket in handen hebt.
Je krijgt mails met updates over de zoektocht naar je pakket. Zelf hoef je niks te doen. Wil je dat?
[Graag!] | [Nee, dankjewel]</t>
  </si>
  <si>
    <t>Top.
Kan ik nog iets voor je doen?
[Ja] | [Nee, dankje]</t>
  </si>
  <si>
    <r>
      <t xml:space="preserve">Zeg 't maar!  </t>
    </r>
    <r>
      <rPr>
        <b/>
        <sz val="11"/>
        <color theme="1"/>
        <rFont val="Aptos Narrow"/>
        <family val="2"/>
        <scheme val="minor"/>
      </rPr>
      <t>(Open input intent recognition)</t>
    </r>
  </si>
  <si>
    <t>Parcel without delivered scan, expected delivery date was &gt;2 business days ago (Scenario D)</t>
  </si>
  <si>
    <t>3SMOCK99920005</t>
  </si>
  <si>
    <t>TS-04-D-01</t>
  </si>
  <si>
    <t>TS-04-C-01</t>
  </si>
  <si>
    <t>3SMOCK99920002</t>
  </si>
  <si>
    <t>Goed dat je dit checkt.
Als de afzender mij chat, kunnen mijn collega's op zoek naar je pakket. Laat de afzender dus weten dat je pakket er nog niet is.
Ik kan je melding wel alvast opschrijven. Zodat 'ie makkelijk terug te vinden is voor de afzender. Wil je dat?
[Graag] | [Nee, dankjewel]</t>
  </si>
  <si>
    <t>Met een account weet je precies waar je pakket of brief is. Je kiest zelf de bezorgtijd en -plaats en hoeft de volgende keer je gegevens niet meer aan me door te geven. Best handig.
[Account aanmaken]
Wat is je huisnummer? Is er een toevoeging, zet die er dan achter.</t>
  </si>
  <si>
    <t>Bedankt. Je melding is binnen. 
Je krijgt een bevestiging in je mailbox. Het nummer van jouw melding is [CASENUMBER]. 
Tip: geef dit nummer door aan de afzender. Als die contact opneemt, gaan mijn collega's op zoek naar je pakket.
Kan ik nog iets anders voor je doen?
[Ja] | [Nee, dankje]</t>
  </si>
  <si>
    <t>Bedankt. Je melding is binnen en m'n collega's starten het onderzoek. Ze bellen je als er meer bekend is, meestal binnen 5 werkdagen.
Het nummer van jouw onderzoek is [CASENUMBER]. Tip: hou dit nummer bij de hand.
Kan ik nog iets voor je doen?
[Ja] | [Nee, dankje]</t>
  </si>
  <si>
    <t>Bedankt. Je melding is binnen.
Je krijgt een bevestiging in je mailbox. Het nummer van jouw melding is [CASENUMBER].
Tip: geef dit nummer door aan de afzender. Als die contact opneemt, gaan mijn collega's op zoek naar je pakket.
Heb ik je hiermee kunnen helpen?
[Ja] | [Nee]</t>
  </si>
  <si>
    <t>Bedankt. Je melding is binnen.
Je krijgt een bevestiging in je mailbox. Het nummer van jouw melding is [CASENUMBER]. 
Tip: geef dit nummer door aan de afzender. Als die contact opneemt, gaan mijn collega's op zoek naar je pakket.
Heb ik je hiermee kunnen helpen?
[Ja] | [Nee]</t>
  </si>
  <si>
    <t>Bedankt. Je melding is binnen.
Je krijgt een bevestiging in je mailbox. Het nummer van jouw melding is [CASENUMBER].  
Is er nog iets wat ik voor je kan doen?
[Ja] | [Nee, dankje]</t>
  </si>
  <si>
    <t>TS-04-C-02</t>
  </si>
  <si>
    <t>TS-04-H-01</t>
  </si>
  <si>
    <t>Het lijkt me het beste als mijn collega met je meekijkt. Wil je dat?
[Graag] | [Nee, dankjewel]</t>
  </si>
  <si>
    <t>Prima. Kan ik nog iets voor je betekenen?
[Ja] | [Nee, dankje]</t>
  </si>
  <si>
    <t>3SMOCK999200090</t>
  </si>
  <si>
    <t>23320</t>
  </si>
  <si>
    <t>TS-04-H-02</t>
  </si>
  <si>
    <t>Goed dat je dit checkt.
Als de afzender mij chat, kunnen mijn collega's op zoek naar je pakket. Laat de afzender dus weten dat je post er nog niet is.
Ik kan je melding wel alvast opschrijven. Zodat 'ie makkelijk terug te vinden is voor de afzender. Wil je dat?
[Graag] | [Nee, dankjewel]</t>
  </si>
  <si>
    <t>T&amp;T code needed: Delivery date is in the past (2 days ago)</t>
  </si>
  <si>
    <t>T&amp;T code needed: Parcel without delivered scan, expected delivery date was &gt;2 business days ago</t>
  </si>
  <si>
    <t>T&amp;T code needed: Parcel (without extra service) delivered &gt;2 days ago in NL</t>
  </si>
  <si>
    <t>T&amp;T code needed: Registered parcel delivered &gt;2 days ago in NL</t>
  </si>
  <si>
    <t>T&amp;T code needed: Expected delivery date 3 days in the future in France</t>
  </si>
  <si>
    <t>3SMOCK999200094</t>
  </si>
  <si>
    <t>TS-04-H-03</t>
  </si>
  <si>
    <t>3SMOCK999200091</t>
  </si>
  <si>
    <t>T&amp;T code needed: Delivered 9 days ago in France</t>
  </si>
  <si>
    <t>T&amp;T code needed: Expected delivery date &gt;10 days ago in France</t>
  </si>
  <si>
    <t>Naar welk land moet het toe?</t>
  </si>
  <si>
    <t>Frankrijk</t>
  </si>
  <si>
    <t>Daarvoor stuur ik je naar de inlogpagina. Wil je dat?
[Ja] |[Nee] | [Ik heb geen account]</t>
  </si>
  <si>
    <t>Ik stuur je nu naar de inlogpagina. Zie ik je zo weer hier!
Check, je bent ingelogd
Bedankt. Je melding is binnen. 
Je krijgt een bevestiging in je mailbox. Het nummer van jouw melding is [CASENUMBER].
Tip: geef dit nummer door aan de afzender. Als die contact opneemt, gaan mijn collega's op zoek naar je pakket. 
Heb ik je hiermee verder kunnen helpen?
[Ja] | [Nee]</t>
  </si>
  <si>
    <t>LOGGED IN &gt; Intent match, bot cannot help yet &gt; Contact CS</t>
  </si>
  <si>
    <t>TS-04-H-04</t>
  </si>
  <si>
    <t>TS-04-I-01</t>
  </si>
  <si>
    <t>3SMOCK999200092</t>
  </si>
  <si>
    <t>Het pakket kan bij de buren bezorgd zijn. Anders komt het pakket nog. De status staat dan per ongeluk al op 'bezorgd'.
Is je pakket er na &lt;finaldeliverydate&gt; nog niet, kom dan bij me terug. Maar daar ga ik niet vanuit.
Ik kan wel alvast een melding maken. Zo help je de bezorging in de regio te verbeteren. Zal ik dat doen?
[Graag] | [Nee, dankjewel]</t>
  </si>
  <si>
    <t>Ik stuur je nu naar de inlogpagina. Zie ik je zo weer hier!
Check, je bent ingelogd
Bedankt. Je melding is binnen. 
Je krijgt een bevestiging in je mailbox. Het nummer van jouw melding is [CASENUMBER].
Is er nog iets wat ik voor je kan doen?
[Ja] | [Nee]</t>
  </si>
  <si>
    <t>TS-04-I-02</t>
  </si>
  <si>
    <t>Heb ik je hiermee kunnen helpen?
[Ja] | [Nee]</t>
  </si>
  <si>
    <t>Top. Tip: wil je altijd de hoogte zijn van de status van je pakket, download dan de PostNL-app.
&lt;button: app downloaden&gt;
Is er nog iets wat ik voor je kan doen?
[Ja] | [Nee, dankje]</t>
  </si>
  <si>
    <t>TS-04-I-03</t>
  </si>
  <si>
    <t>3SMOCK999200093</t>
  </si>
  <si>
    <t>TS-04-I-04</t>
  </si>
  <si>
    <t>3SPWEB{{ today }}330</t>
  </si>
  <si>
    <t>Kijk eens bij je buren, misschien is je pakket daar bezorgd. Het kan ook zijn dat je pakket nog onderweg is. De status staat dan per ongeluk al op 'bezorgd'.
Is je pakket er na donderdag 21 augustus 2025 nog niet, laat dat dan weten aan de afzender. Die kan ervoor zorgen dat het pakket wordt opgespoord.
Als je wilt, geef ik je vraag nu alvast door aan de bezorger. Wil je dat?
[Graag] | [Nee, dankjewel]</t>
  </si>
  <si>
    <t>Ik stuur je nu naar de inlogpagina. Zie ik je zo weer hier!
Check, je bent ingelogd
Bedankt. Je melding is binnen. 
Je krijgt een bevestiging in je mailbox. Het nummer van jouw melding is [CASENUMBER].
Tip: geef dit nummer door aan de afzender. Als die contact opneemt, gaan mijn collega's op zoek naar je pakket. 
Heb ik je hiermee kunnen helpen?
[Ja] | [Nee]</t>
  </si>
  <si>
    <t>Top. Tip: wil je altijd de hoogte zijn van de status van je pakket, download dan de PostNL-app.
button: app downloaden&gt;
Is er nog iets wat ik voor je kan doen?
[Ja] | [Nee, dankje]</t>
  </si>
  <si>
    <t>https://jouw.pat.postnl.nl/track-and-trace/3SPWEB50821330-NL-1333AA</t>
  </si>
  <si>
    <t>Oke. Ik kan je melding opschrijven, zodat 'ie makkelijk terug te vinden is voor de afzender. Zal ik dat doen?
[Graag] | [Nee, dankjewel]</t>
  </si>
  <si>
    <t>Ik stuur je nu naar de inlogpagina. Zie ik je zo weer hier!
Check, je bent ingelogd
Bedankt. Je melding is binnen. 
Je krijgt een bevestiging in je mailbox. Het nummer van jouw melding is [CASENUMBER].
Tip: geef dit nummer door aan de afzender. Als die dan contact opneemt, gaan mijn collega's op zoek naar je pakket.
Heb ik je hiermee kunnen helpen?
[Ja] | [Nee]</t>
  </si>
  <si>
    <t>Prima. Is er nog iets wat ik voor je kan doen?</t>
  </si>
  <si>
    <t>TS-04-Q-01</t>
  </si>
  <si>
    <t>T&amp;T code needed: Expected delivery date &lt;10 days ago in France, not scanned as delivered</t>
  </si>
  <si>
    <t>T&amp;T code needed: Expected delivery date 2 days in the future in France, not scanned as delivered</t>
  </si>
  <si>
    <t>T&amp;T code needed: Expected delivery date unknown
Observation K 90 // Status as yet unknown. Try again later.</t>
  </si>
  <si>
    <t>T&amp;T</t>
  </si>
  <si>
    <t>Postal code</t>
  </si>
  <si>
    <t>Not logged in &gt; Sender &gt; Scenario A &gt; Mail updates: Yes &gt; Login: No &gt; Anything else: No &gt; NPS</t>
  </si>
  <si>
    <t>Not logged in &gt; Sender &gt; Scenario A &gt; Mail updates: No &gt; Helped: No &gt; Contact: Yes &gt; Contact_CS</t>
  </si>
  <si>
    <t>Not logged in &gt; Sender &gt; Scenario B &gt; Mail updates: No &gt; Helped: Yes &gt; Anything else: Yes &gt; Intent recognition</t>
  </si>
  <si>
    <t>Not logged in &gt; Sender &gt; Scenario D &gt; Mail updates: Yes &gt; Login: No &gt; Anything else: Yes &gt; Intent recognition</t>
  </si>
  <si>
    <t>Not logged in &gt; Receiver &gt; Scenario C &gt; Melding: Yes &gt; Login: No account &gt; Anything else: No &gt; NPS</t>
  </si>
  <si>
    <t>Not logged in &gt; Receiver &gt; Scenario C &gt; Melding: No &gt; Helped: No &gt; Contact: Yes &gt; Contact_CS</t>
  </si>
  <si>
    <t>Not logged in &gt; T&amp;T France &gt; Scenario H &gt; Sender &gt; Let colleague check: No &gt; Anything else: No &gt; NPS</t>
  </si>
  <si>
    <t>Not logged in &gt; T&amp;T France &gt; Scenario H &gt; Receiver &gt; Make note: No &gt; Helped: Yes &gt; Anything else: Yes &gt; Intent regonition</t>
  </si>
  <si>
    <t>Not logged in &gt; T&amp;T France &gt; Scenario H &gt; Receiver &gt; Make note: Yes &gt; Log in: Yes &gt; Helped: No &gt; Contact: No &gt; Anything else: No &gt; NPS</t>
  </si>
  <si>
    <t>Not logged in &gt; T&amp;T France &gt; Scenario H &gt; Receiver &gt; Make note: Yes &gt; Log in: Yes &gt; Helped: Yes &gt; Anything else: Yes &gt; Intent recognition</t>
  </si>
  <si>
    <t>Not logged in &gt; T&amp;T France &gt; Scenario I &gt; Sender &gt; Make note: Yes &gt; Log in: Yes &gt; Anything else: Yes &gt; Intent recognition</t>
  </si>
  <si>
    <t>Not logged in &gt; T&amp;T France &gt; Scenario I &gt; Sender &gt; Make note: No &gt; Helped: Yes &gt; Anything else: No &gt; NPS</t>
  </si>
  <si>
    <t>Not logged in &gt; T&amp;T France &gt; Scenario I &gt; Receiver &gt; Make note: Yes &gt; Log in: Yes &gt; Anything else: No &gt; NPS</t>
  </si>
  <si>
    <t>Not logged in &gt; T&amp;T France &gt; Scenario I &gt; Receiver &gt; Make note: No &gt; Helped: No &gt; Contact: Yes &gt; Contact_CS</t>
  </si>
  <si>
    <t>Scenario Q &gt; T&amp;T expected delivery date unknown &gt; Help from colleague: Yes &gt; Contact_CS</t>
  </si>
  <si>
    <t>Scenario Q &gt; T&amp;T expected delivery date unknown &gt; Help from colleague: No &gt; Anything else: Yes &gt; Intent recognition</t>
  </si>
  <si>
    <t>TS-04-Q-02</t>
  </si>
  <si>
    <t>TS-04-Q-03</t>
  </si>
  <si>
    <t>Scenario Q &gt; T&amp;T expected delivery date unknown &gt; Help from colleague: No &gt; Anything else: No &gt; NPS</t>
  </si>
  <si>
    <t>Mijn post is niet bezorgd</t>
  </si>
  <si>
    <t>Heb je een track &amp; trace-code bij dit poststuk gekregen? Nederlandse codes bestaan uit 13, 14 of 15 tekens.
[Heb ik niet] | [Waar vind ik die?]</t>
  </si>
  <si>
    <t>Gewone post</t>
  </si>
  <si>
    <t>Om wat voor post gaat het? Bijvoorbeeld een brief, kaart of tijdschrift.</t>
  </si>
  <si>
    <t>Brief</t>
  </si>
  <si>
    <t>En op welke datum had je verwacht dat het bezorgd zou worden?
[Datumkiezer openen]</t>
  </si>
  <si>
    <t>Datumkiezer openen</t>
  </si>
  <si>
    <t>En wat is het huisnummer? Is er een toevoeging, zet die er dan achter.</t>
  </si>
  <si>
    <t>Datepicker is opened</t>
  </si>
  <si>
    <t>Impediment description</t>
  </si>
  <si>
    <t>No recent 3SPWEB barcodes generated due to NPM security issue</t>
  </si>
  <si>
    <t>In progress</t>
  </si>
  <si>
    <t>3SPWEB50930112</t>
  </si>
  <si>
    <t>Nee, bedankt</t>
  </si>
  <si>
    <t>Currently Businessday: Yes &gt; Gewone post &gt; Receiver &gt; Brief &gt; Datepicker: Today-1 &gt; Anything else: No</t>
  </si>
  <si>
    <t>Goed om te weten: de postbezorger werkt op dinsdag t/m zaterdag. Vandaag komt 'ie dus niet langs.
Weet je zo genoeg?
[Ja] | [Nee]</t>
  </si>
  <si>
    <t>Currently Businessday: Yes &gt; Gewone post &gt; Receiver &gt; Brief &gt; Datepicker: Today &gt; Anything else: No</t>
  </si>
  <si>
    <t>Waarschijnlijk komt het nog. Uit ervaring weet ik dat je poststuk uiterlijk &lt;finaldeliverydate&gt; op de mat ligt.
Nog even geduld, dus.
Wil je nog iets weten?
[Ja] | [Nee, bedankt]</t>
  </si>
  <si>
    <t>Waarschijnlijk komt het nog. Uit ervaring weet ik dat je poststuk uiterlijk &lt;finaldeliverydate&gt; alsnog op de mat ligt.
Je kunt hier een melding van maken. Niet voor dit poststuk, maar om de bezorging in de toekomst te verbeteren.
Wil je zo'n melding doen?
[Ja, graag] | [Nee, dankje]</t>
  </si>
  <si>
    <t>Login</t>
  </si>
  <si>
    <t>Je hebt een melding gedaan. De manager in jouw postcodegebied gaat ermee aan de slag. Om de bezorging in de toekomst te verbeteren.
Het nummer van je melding is &lt;casenumber&gt;. Je krijgt er geen reactie op. Tip: bewaar dit nummer, voor als je er later een vraag over hebt.
Om je te bedanken, stuur ik je graag een kleinigheidje.
Wil je het cadeautje in je mailbox krijgen?
[Ja, graag] | [Nee, bedankt]</t>
  </si>
  <si>
    <t>Dankjewel! Hou je mailbox in de gaten voor een kleine verrassing.
Kan ik je nog ergens anders mee helpen?
[Ja] | [Nee, bedankt]</t>
  </si>
  <si>
    <t>Intent recognition</t>
  </si>
  <si>
    <t>Currently Businessday: Yes &gt; Gewone post &gt; Receiver &gt; Brief &gt; Datepicker: Today-2 &gt; Melding: Yes &gt; Login: Yes &gt; Present in mailbox: Yes &gt; Anything else: Yes &gt; Intent recognition</t>
  </si>
  <si>
    <t>TS-09-02</t>
  </si>
  <si>
    <t>TS-09-03</t>
  </si>
  <si>
    <t>Currently Businessday: Yes &gt; Gewone post &gt; Receiver &gt; Brief &gt; Datepicker: Today-5 &gt; Melding: Yes &gt; Login: Yes &gt; Present in mailbox: Yes &gt; Anything else: Yes &gt; Intent recognition</t>
  </si>
  <si>
    <t>Today-5
(Exclude Sunday, Monday and Holidays!)</t>
  </si>
  <si>
    <t>Today-2
(Exclude Sunday, Monday and Holidays!)</t>
  </si>
  <si>
    <t>Today
(Exclude Sunday, Monday and Holidays!)</t>
  </si>
  <si>
    <t>Today-1 delivery days
(Exclude Sunday, Monday and Holidays!)</t>
  </si>
  <si>
    <t>Currently Businessday: Yes &gt; Gewone post &gt; Receiver &gt; Brief &gt; Datepicker: Today-6 &gt; Melding: No &gt; Anything else: Yes &gt; Intent recognition</t>
  </si>
  <si>
    <t>Dat ziet er niet goed uit. Na 5 dagen denk ik niet dat je poststuk nog binnen komt.
Ik weet het niet zeker, omdat je post geen track &amp; trace-code heeft. Je kunt 't het beste opnieuw (laten) versturen.
Je kunt hier een melding van maken. Niet voor dit poststuk, maar om de bezorging in de toekomst te verbeteren.
Wil je zo'n melding doen?
[Ja, graag] | [Nee, dankje]</t>
  </si>
  <si>
    <t>Kan ik je nog ergens anders mee helpen?
[Ja] | [Nee, bedankt]</t>
  </si>
  <si>
    <t>Vertel, welke vraag heb je?</t>
  </si>
  <si>
    <t>TS-09-04</t>
  </si>
  <si>
    <t>TS-09-05</t>
  </si>
  <si>
    <t>TS-09-06</t>
  </si>
  <si>
    <t>Currently Businessday: Yes &gt; Gewone post &gt; Receiver &gt; Brief &gt; Datepicker: Today-6 &gt; Melding: Yes &gt; Login: Yes &gt; Present in mailbox: No &gt; Anything else: Yes &gt; Intent recognition</t>
  </si>
  <si>
    <t>Laten we kijken wat er aan de hand is met je post.
Heb je een track &amp; trace-code bij dit poststuk gekregen? Nederlandse codes bestaan uit 13, 14 of 15 tekens.
[Heb ik niet] | [Waar vind ik die?]</t>
  </si>
  <si>
    <t>Today-6
(Exclude Sunday, Monday and Holidays!)</t>
  </si>
  <si>
    <t>[Ja, graag]</t>
  </si>
  <si>
    <t>TS-09-01</t>
  </si>
  <si>
    <t>Currently Businessday: No &gt; Gewone post &gt; Receiver &gt; Brief &gt; Datepicker: Today &gt; Know enough: Yes &gt; Anything else: Yes &gt; Intent recognition</t>
  </si>
  <si>
    <t>Oke. Kan ik je nog ergens anders mee helpen?
[Ja] | [Nee, bedankt]</t>
  </si>
  <si>
    <t>[Nee, bedankt]</t>
  </si>
  <si>
    <t>Today
(Current day must be Sunday, Monday or a holiday)</t>
  </si>
  <si>
    <t>Today
(Current day should be Sunday, Monday or a holiday)</t>
  </si>
  <si>
    <t>Current day must be a business day (Tuesday - Saturday). No Sunday, Monday or holiday.</t>
  </si>
  <si>
    <t>Current day must be a business day (Tuesday - Saturday). No Sunday, Monday or holiday.
User needs to be eligible for compensation</t>
  </si>
  <si>
    <t>Current day must be a Sunday, Monday or holiday. Not a business day (Tuesday - Saturday).</t>
  </si>
  <si>
    <t>Currently Businessday: No &gt; Gewone post &gt; Receiver &gt; Brief &gt; Datepicker: Today &gt; Know enough: Yes &gt; Anything else: No &gt; NPS</t>
  </si>
  <si>
    <t>TS-09-07</t>
  </si>
  <si>
    <t>TS-09-08</t>
  </si>
  <si>
    <t>TS-09-09</t>
  </si>
  <si>
    <t xml:space="preserve">Currently Businessday: No &gt; Invalid Dutch address &gt; Gewone post &gt; Receiver &gt; Brief &gt; Datepicker: Today &gt; Know enough: No &gt; </t>
  </si>
  <si>
    <t>1234XY</t>
  </si>
  <si>
    <t>TS-03.05-01</t>
  </si>
  <si>
    <t>TS-03.03-01</t>
  </si>
  <si>
    <t>TS-03.04-01</t>
  </si>
  <si>
    <t xml:space="preserve">Logged in &gt; WWMPBD &gt; Tracked shipments overview &gt; </t>
  </si>
  <si>
    <t>Voor de status van je pakket ben je bij mij aan het juiste adres.
Selecteer het pakket waar het over gaat.
&lt;Company&gt; - &lt;Barcode&gt;
&lt;Status&gt;
[Pakket kiezen]
&lt;Company&gt; - &lt;Barcode&gt;
&lt;Status&gt;
[Pakket kiezen]
&lt;Company&gt; - &lt;Barcode&gt;
&lt;Status&gt;
[Pakket kiezen]
[Ander pakket]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</si>
</sst>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4"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theme="1"/>
      <name val="Aptos Narrow"/>
      <family val="2"/>
      <scheme val="minor"/>
    </font>
    <font>
      <b/>
      <sz val="11"/>
      <color theme="0"/>
      <name val="Aptos Narrow"/>
      <family val="2"/>
      <scheme val="minor"/>
    </font>
    <font>
      <sz val="11"/>
      <color rgb="FFFF0000"/>
      <name val="Aptos Narrow"/>
      <family val="2"/>
      <scheme val="minor"/>
    </font>
    <font>
      <sz val="11"/>
      <name val="Aptos Narrow"/>
      <family val="2"/>
      <scheme val="minor"/>
    </font>
    <font>
      <sz val="11"/>
      <color rgb="FFFF0000"/>
      <name val="Aptos Narrow"/>
      <family val="2"/>
      <scheme val="minor"/>
    </font>
    <font>
      <b/>
      <sz val="11"/>
      <color rgb="FFFF0000"/>
      <name val="Aptos Narrow"/>
      <family val="2"/>
      <scheme val="minor"/>
    </font>
    <font>
      <sz val="11"/>
      <color rgb="FF333333"/>
      <name val="Aptos Narrow"/>
      <family val="2"/>
      <scheme val="minor"/>
    </font>
    <font>
      <strike/>
      <sz val="11"/>
      <color rgb="FFFF0000"/>
      <name val="Aptos Narrow"/>
      <family val="2"/>
      <scheme val="minor"/>
    </font>
    <font>
      <i/>
      <sz val="11"/>
      <color theme="1"/>
      <name val="Aptos Narrow"/>
      <family val="2"/>
      <scheme val="minor"/>
    </font>
    <font>
      <sz val="11"/>
      <color rgb="FF000000"/>
      <name val="Aptos Narrow"/>
      <family val="2"/>
    </font>
    <font>
      <b/>
      <sz val="11"/>
      <color rgb="FF000000"/>
      <name val="Aptos Narrow"/>
      <family val="2"/>
    </font>
  </fonts>
  <fills count="6">
    <fill>
      <patternFill patternType="none"/>
    </fill>
    <fill>
      <patternFill patternType="gray125"/>
    </fill>
    <fill>
      <patternFill patternType="solid">
        <fgColor theme="4"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8" tint="0.59999389629810485"/>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s>
  <cellStyleXfs count="3">
    <xf numFmtId="0" fontId="0" fillId="0" borderId="0"/>
    <xf numFmtId="0" fontId="2" fillId="0" borderId="0" applyNumberFormat="0" applyFill="0" applyBorder="0" applyAlignment="0" applyProtection="0"/>
    <xf numFmtId="9" fontId="3" fillId="0" borderId="0" applyFont="0" applyFill="0" applyBorder="0" applyAlignment="0" applyProtection="0"/>
  </cellStyleXfs>
  <cellXfs count="129">
    <xf numFmtId="0" fontId="0" fillId="0" borderId="0" xfId="0"/>
    <xf numFmtId="0" fontId="0" fillId="0" borderId="0" xfId="0" applyAlignment="1">
      <alignment vertical="top"/>
    </xf>
    <xf numFmtId="0" fontId="1" fillId="0" borderId="0" xfId="0" applyFont="1"/>
    <xf numFmtId="0" fontId="0" fillId="0" borderId="0" xfId="0" applyAlignment="1">
      <alignment horizontal="left" vertical="top"/>
    </xf>
    <xf numFmtId="0" fontId="0" fillId="0" borderId="21" xfId="0" applyBorder="1" applyAlignment="1">
      <alignment horizontal="center" vertical="top"/>
    </xf>
    <xf numFmtId="0" fontId="0" fillId="0" borderId="5" xfId="0" applyBorder="1" applyAlignment="1">
      <alignment vertical="top"/>
    </xf>
    <xf numFmtId="0" fontId="0" fillId="0" borderId="0" xfId="0" applyAlignment="1">
      <alignment horizontal="center" vertical="top"/>
    </xf>
    <xf numFmtId="0" fontId="0" fillId="0" borderId="18" xfId="0" applyBorder="1" applyAlignment="1">
      <alignment horizontal="center" vertical="top"/>
    </xf>
    <xf numFmtId="0" fontId="0" fillId="0" borderId="26" xfId="0" applyBorder="1" applyAlignment="1">
      <alignment horizontal="center" vertical="top"/>
    </xf>
    <xf numFmtId="0" fontId="0" fillId="0" borderId="8" xfId="0" applyBorder="1" applyAlignment="1">
      <alignment vertical="top"/>
    </xf>
    <xf numFmtId="9" fontId="0" fillId="0" borderId="16" xfId="2" applyFont="1" applyBorder="1" applyAlignment="1">
      <alignment horizontal="center" vertical="top"/>
    </xf>
    <xf numFmtId="0" fontId="0" fillId="0" borderId="0" xfId="0" applyAlignment="1">
      <alignment vertical="top" wrapText="1"/>
    </xf>
    <xf numFmtId="0" fontId="0" fillId="0" borderId="31" xfId="0" applyBorder="1" applyAlignment="1">
      <alignment vertical="top"/>
    </xf>
    <xf numFmtId="0" fontId="0" fillId="0" borderId="12" xfId="0" applyBorder="1" applyAlignment="1">
      <alignment vertical="top"/>
    </xf>
    <xf numFmtId="0" fontId="0" fillId="0" borderId="12" xfId="0" applyBorder="1" applyAlignment="1">
      <alignment vertical="top" wrapText="1"/>
    </xf>
    <xf numFmtId="0" fontId="0" fillId="0" borderId="13" xfId="0" applyBorder="1" applyAlignment="1">
      <alignment vertical="top"/>
    </xf>
    <xf numFmtId="0" fontId="0" fillId="0" borderId="32" xfId="0" applyBorder="1"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33" xfId="0" applyBorder="1" applyAlignment="1">
      <alignment vertical="top"/>
    </xf>
    <xf numFmtId="0" fontId="0" fillId="0" borderId="7" xfId="0" applyBorder="1" applyAlignment="1">
      <alignment vertical="top"/>
    </xf>
    <xf numFmtId="0" fontId="0" fillId="0" borderId="7" xfId="0" applyBorder="1" applyAlignment="1">
      <alignment vertical="top" wrapText="1"/>
    </xf>
    <xf numFmtId="0" fontId="4" fillId="2" borderId="24" xfId="0" applyFont="1" applyFill="1" applyBorder="1" applyAlignment="1">
      <alignment horizontal="right" vertical="top"/>
    </xf>
    <xf numFmtId="0" fontId="4" fillId="2" borderId="25" xfId="0" applyFont="1" applyFill="1" applyBorder="1" applyAlignment="1">
      <alignment horizontal="right" vertical="top"/>
    </xf>
    <xf numFmtId="0" fontId="4" fillId="2" borderId="27" xfId="0" applyFont="1" applyFill="1" applyBorder="1" applyAlignment="1">
      <alignment horizontal="right" vertical="top"/>
    </xf>
    <xf numFmtId="0" fontId="4" fillId="2" borderId="28" xfId="0" applyFont="1" applyFill="1" applyBorder="1" applyAlignment="1">
      <alignment horizontal="right" vertical="top"/>
    </xf>
    <xf numFmtId="0" fontId="4" fillId="2" borderId="20" xfId="0" applyFont="1" applyFill="1" applyBorder="1" applyAlignment="1">
      <alignment horizontal="right" vertical="top"/>
    </xf>
    <xf numFmtId="0" fontId="4" fillId="2" borderId="11" xfId="0" applyFont="1" applyFill="1" applyBorder="1" applyAlignment="1">
      <alignment vertical="top" wrapText="1"/>
    </xf>
    <xf numFmtId="0" fontId="4" fillId="2" borderId="20" xfId="0" applyFont="1" applyFill="1" applyBorder="1" applyAlignment="1">
      <alignment horizontal="center" vertical="top"/>
    </xf>
    <xf numFmtId="0" fontId="4" fillId="2" borderId="29" xfId="0" applyFont="1" applyFill="1" applyBorder="1" applyAlignment="1">
      <alignment vertical="top"/>
    </xf>
    <xf numFmtId="0" fontId="4" fillId="2" borderId="10" xfId="0" applyFont="1" applyFill="1" applyBorder="1" applyAlignment="1">
      <alignment vertical="top"/>
    </xf>
    <xf numFmtId="0" fontId="4" fillId="2" borderId="30" xfId="0" applyFont="1" applyFill="1" applyBorder="1" applyAlignment="1">
      <alignment horizontal="center" vertical="top"/>
    </xf>
    <xf numFmtId="0" fontId="0" fillId="0" borderId="12" xfId="0" applyBorder="1" applyAlignment="1">
      <alignment horizontal="center" vertical="center"/>
    </xf>
    <xf numFmtId="0" fontId="0" fillId="0" borderId="1" xfId="0" applyBorder="1" applyAlignment="1">
      <alignment horizontal="center" vertical="center"/>
    </xf>
    <xf numFmtId="0" fontId="0" fillId="0" borderId="7" xfId="0" applyBorder="1" applyAlignment="1">
      <alignment horizontal="center" vertical="center"/>
    </xf>
    <xf numFmtId="0" fontId="1" fillId="0" borderId="0" xfId="0" applyFont="1" applyAlignment="1">
      <alignment vertical="top"/>
    </xf>
    <xf numFmtId="9" fontId="0" fillId="0" borderId="0" xfId="2" applyFont="1" applyAlignment="1">
      <alignment horizontal="center" vertical="top"/>
    </xf>
    <xf numFmtId="0" fontId="0" fillId="0" borderId="34" xfId="0" applyBorder="1" applyAlignment="1">
      <alignment vertical="top"/>
    </xf>
    <xf numFmtId="0" fontId="0" fillId="0" borderId="35" xfId="0" applyBorder="1" applyAlignment="1">
      <alignment vertical="top"/>
    </xf>
    <xf numFmtId="0" fontId="0" fillId="0" borderId="35" xfId="0" applyBorder="1" applyAlignment="1">
      <alignment vertical="top" wrapText="1"/>
    </xf>
    <xf numFmtId="0" fontId="0" fillId="0" borderId="35" xfId="0" applyBorder="1" applyAlignment="1">
      <alignment horizontal="center" vertical="center"/>
    </xf>
    <xf numFmtId="0" fontId="0" fillId="0" borderId="36" xfId="0" applyBorder="1" applyAlignment="1">
      <alignment vertical="top"/>
    </xf>
    <xf numFmtId="0" fontId="4" fillId="2" borderId="28" xfId="0" applyFont="1" applyFill="1" applyBorder="1" applyAlignment="1">
      <alignment horizontal="center" vertical="top"/>
    </xf>
    <xf numFmtId="0" fontId="0" fillId="0" borderId="0" xfId="0" applyAlignment="1">
      <alignment horizontal="left" vertical="top" wrapText="1"/>
    </xf>
    <xf numFmtId="0" fontId="4" fillId="2" borderId="10" xfId="0" applyFont="1" applyFill="1" applyBorder="1" applyAlignment="1">
      <alignment horizontal="left" vertical="top"/>
    </xf>
    <xf numFmtId="49" fontId="0" fillId="0" borderId="12" xfId="0" applyNumberFormat="1" applyBorder="1" applyAlignment="1">
      <alignment horizontal="left" vertical="top" wrapText="1"/>
    </xf>
    <xf numFmtId="49" fontId="0" fillId="0" borderId="1" xfId="0" applyNumberFormat="1" applyBorder="1" applyAlignment="1">
      <alignment horizontal="left" vertical="top" wrapText="1"/>
    </xf>
    <xf numFmtId="49" fontId="0" fillId="0" borderId="35" xfId="0" applyNumberFormat="1" applyBorder="1" applyAlignment="1">
      <alignment horizontal="left" vertical="top" wrapText="1"/>
    </xf>
    <xf numFmtId="49" fontId="0" fillId="0" borderId="7" xfId="0" applyNumberFormat="1" applyBorder="1" applyAlignment="1">
      <alignment horizontal="left" vertical="top" wrapText="1"/>
    </xf>
    <xf numFmtId="49" fontId="0" fillId="0" borderId="0" xfId="0" applyNumberFormat="1" applyAlignment="1">
      <alignment horizontal="left" vertical="top"/>
    </xf>
    <xf numFmtId="49" fontId="2" fillId="0" borderId="1" xfId="1" applyNumberFormat="1" applyBorder="1" applyAlignment="1">
      <alignment horizontal="left" vertical="top" wrapText="1"/>
    </xf>
    <xf numFmtId="49" fontId="0" fillId="0" borderId="12" xfId="0" applyNumberFormat="1" applyBorder="1" applyAlignment="1">
      <alignment vertical="top" wrapText="1"/>
    </xf>
    <xf numFmtId="49" fontId="0" fillId="0" borderId="1" xfId="0" applyNumberFormat="1" applyBorder="1" applyAlignment="1">
      <alignment vertical="top" wrapText="1"/>
    </xf>
    <xf numFmtId="49" fontId="0" fillId="0" borderId="35" xfId="0" applyNumberFormat="1" applyBorder="1" applyAlignment="1">
      <alignment vertical="top" wrapText="1"/>
    </xf>
    <xf numFmtId="49" fontId="0" fillId="0" borderId="7" xfId="0" applyNumberFormat="1" applyBorder="1" applyAlignment="1">
      <alignment vertical="top" wrapText="1"/>
    </xf>
    <xf numFmtId="0" fontId="4" fillId="2" borderId="10" xfId="0" applyFont="1" applyFill="1" applyBorder="1" applyAlignment="1">
      <alignment horizontal="left" vertical="top" wrapText="1"/>
    </xf>
    <xf numFmtId="49" fontId="0" fillId="0" borderId="0" xfId="0" applyNumberFormat="1" applyAlignment="1">
      <alignment horizontal="left" vertical="top" wrapText="1"/>
    </xf>
    <xf numFmtId="0" fontId="4" fillId="2" borderId="10" xfId="0" applyFont="1" applyFill="1" applyBorder="1" applyAlignment="1">
      <alignment vertical="top" wrapText="1"/>
    </xf>
    <xf numFmtId="49" fontId="0" fillId="0" borderId="0" xfId="0" applyNumberFormat="1" applyAlignment="1">
      <alignment vertical="top" wrapText="1"/>
    </xf>
    <xf numFmtId="0" fontId="4" fillId="2" borderId="24" xfId="0" applyFont="1" applyFill="1" applyBorder="1" applyAlignment="1">
      <alignment horizontal="right" vertical="top" wrapText="1"/>
    </xf>
    <xf numFmtId="0" fontId="4" fillId="2" borderId="25" xfId="0" applyFont="1" applyFill="1" applyBorder="1" applyAlignment="1">
      <alignment horizontal="right" vertical="top" wrapText="1"/>
    </xf>
    <xf numFmtId="0" fontId="4" fillId="2" borderId="27" xfId="0" applyFont="1" applyFill="1" applyBorder="1" applyAlignment="1">
      <alignment horizontal="right" vertical="top" wrapText="1"/>
    </xf>
    <xf numFmtId="0" fontId="4" fillId="2" borderId="28" xfId="0" applyFont="1" applyFill="1" applyBorder="1" applyAlignment="1">
      <alignment horizontal="right" vertical="top" wrapText="1"/>
    </xf>
    <xf numFmtId="0" fontId="4" fillId="2" borderId="20" xfId="0" applyFont="1" applyFill="1" applyBorder="1" applyAlignment="1">
      <alignment horizontal="right" vertical="top" wrapText="1"/>
    </xf>
    <xf numFmtId="0" fontId="0" fillId="0" borderId="13" xfId="0" applyBorder="1" applyAlignment="1">
      <alignment vertical="top" wrapText="1"/>
    </xf>
    <xf numFmtId="0" fontId="0" fillId="0" borderId="5" xfId="0" applyBorder="1" applyAlignment="1">
      <alignment vertical="top" wrapText="1"/>
    </xf>
    <xf numFmtId="0" fontId="0" fillId="0" borderId="36" xfId="0" applyBorder="1" applyAlignment="1">
      <alignment vertical="top" wrapText="1"/>
    </xf>
    <xf numFmtId="0" fontId="0" fillId="0" borderId="8" xfId="0" applyBorder="1" applyAlignment="1">
      <alignment vertical="top" wrapText="1"/>
    </xf>
    <xf numFmtId="0" fontId="6" fillId="0" borderId="1" xfId="0" applyFont="1" applyBorder="1" applyAlignment="1">
      <alignment vertical="top" wrapText="1"/>
    </xf>
    <xf numFmtId="0" fontId="0" fillId="3" borderId="1" xfId="0" applyFill="1" applyBorder="1" applyAlignment="1">
      <alignment vertical="top" wrapText="1"/>
    </xf>
    <xf numFmtId="0" fontId="7" fillId="0" borderId="1" xfId="0" applyFont="1" applyBorder="1" applyAlignment="1">
      <alignment vertical="top" wrapText="1"/>
    </xf>
    <xf numFmtId="0" fontId="6" fillId="0" borderId="5" xfId="0" applyFont="1" applyBorder="1" applyAlignment="1">
      <alignment vertical="top"/>
    </xf>
    <xf numFmtId="0" fontId="2" fillId="0" borderId="12" xfId="1" applyBorder="1" applyAlignment="1">
      <alignment vertical="top" wrapText="1"/>
    </xf>
    <xf numFmtId="49" fontId="2" fillId="0" borderId="1" xfId="1" applyNumberFormat="1" applyBorder="1" applyAlignment="1">
      <alignment vertical="top" wrapText="1"/>
    </xf>
    <xf numFmtId="0" fontId="1" fillId="4" borderId="0" xfId="0" applyFont="1" applyFill="1" applyAlignment="1">
      <alignment vertical="top"/>
    </xf>
    <xf numFmtId="0" fontId="1" fillId="4" borderId="0" xfId="0" applyFont="1" applyFill="1" applyAlignment="1">
      <alignment vertical="top" wrapText="1"/>
    </xf>
    <xf numFmtId="0" fontId="1" fillId="4" borderId="0" xfId="0" applyFont="1" applyFill="1" applyAlignment="1">
      <alignment horizontal="left" vertical="top"/>
    </xf>
    <xf numFmtId="0" fontId="0" fillId="0" borderId="0" xfId="0" applyAlignment="1">
      <alignment vertical="top"/>
      <extLst>
        <ext xmlns:xfpb="http://schemas.microsoft.com/office/spreadsheetml/2022/featurepropertybag" uri="{C7286773-470A-42A8-94C5-96B5CB345126}">
          <xfpb:xfComplement i="0"/>
        </ext>
      </extLst>
    </xf>
    <xf numFmtId="0" fontId="2" fillId="0" borderId="0" xfId="1"/>
    <xf numFmtId="0" fontId="0" fillId="0" borderId="26" xfId="0" applyBorder="1" applyAlignment="1">
      <alignment vertical="top" wrapText="1"/>
    </xf>
    <xf numFmtId="0" fontId="2" fillId="0" borderId="26" xfId="1" applyBorder="1" applyAlignment="1">
      <alignment vertical="top" wrapText="1"/>
    </xf>
    <xf numFmtId="49" fontId="1" fillId="0" borderId="1" xfId="0" applyNumberFormat="1" applyFont="1" applyBorder="1" applyAlignment="1">
      <alignment vertical="top" wrapText="1"/>
    </xf>
    <xf numFmtId="0" fontId="8" fillId="0" borderId="0" xfId="0" applyFont="1" applyAlignment="1">
      <alignment vertical="top" wrapText="1"/>
    </xf>
    <xf numFmtId="0" fontId="9" fillId="0" borderId="0" xfId="0" applyFont="1"/>
    <xf numFmtId="0" fontId="10" fillId="0" borderId="1" xfId="0" applyFont="1" applyBorder="1" applyAlignment="1">
      <alignment vertical="top" wrapText="1"/>
    </xf>
    <xf numFmtId="0" fontId="2" fillId="0" borderId="0" xfId="1" applyAlignment="1">
      <alignment vertical="top"/>
    </xf>
    <xf numFmtId="49" fontId="6" fillId="0" borderId="1" xfId="0" applyNumberFormat="1" applyFont="1" applyBorder="1" applyAlignment="1">
      <alignment vertical="top" wrapText="1"/>
    </xf>
    <xf numFmtId="0" fontId="0" fillId="0" borderId="1" xfId="0" applyBorder="1" applyAlignment="1">
      <alignment horizontal="left" vertical="top" wrapText="1"/>
    </xf>
    <xf numFmtId="0" fontId="1" fillId="0" borderId="1" xfId="0" applyFont="1" applyBorder="1" applyAlignment="1">
      <alignment vertical="top" wrapText="1"/>
    </xf>
    <xf numFmtId="49" fontId="5" fillId="0" borderId="1" xfId="0" applyNumberFormat="1" applyFont="1" applyBorder="1" applyAlignment="1">
      <alignment vertical="top" wrapText="1"/>
    </xf>
    <xf numFmtId="0" fontId="5" fillId="0" borderId="1" xfId="0" applyFont="1" applyBorder="1" applyAlignment="1">
      <alignment vertical="top" wrapText="1"/>
    </xf>
    <xf numFmtId="49" fontId="5" fillId="3" borderId="1" xfId="0" applyNumberFormat="1" applyFont="1" applyFill="1" applyBorder="1" applyAlignment="1">
      <alignment vertical="top" wrapText="1"/>
    </xf>
    <xf numFmtId="0" fontId="8" fillId="0" borderId="1" xfId="0" applyFont="1" applyBorder="1" applyAlignment="1">
      <alignment vertical="top" wrapText="1"/>
    </xf>
    <xf numFmtId="0" fontId="6" fillId="0" borderId="5" xfId="0" applyFont="1" applyBorder="1" applyAlignment="1">
      <alignment vertical="top" wrapText="1"/>
    </xf>
    <xf numFmtId="49" fontId="0" fillId="5" borderId="1" xfId="0" applyNumberFormat="1" applyFill="1" applyBorder="1" applyAlignment="1">
      <alignment vertical="top" wrapText="1"/>
    </xf>
    <xf numFmtId="0" fontId="0" fillId="5" borderId="1" xfId="0" applyFill="1" applyBorder="1" applyAlignment="1">
      <alignment vertical="top" wrapText="1"/>
    </xf>
    <xf numFmtId="0" fontId="4" fillId="2" borderId="14" xfId="0" applyFont="1" applyFill="1" applyBorder="1" applyAlignment="1">
      <alignment vertical="top"/>
    </xf>
    <xf numFmtId="0" fontId="4" fillId="2" borderId="15" xfId="0" applyFont="1" applyFill="1" applyBorder="1" applyAlignment="1">
      <alignment vertical="top"/>
    </xf>
    <xf numFmtId="0" fontId="2" fillId="0" borderId="6" xfId="1" applyBorder="1" applyAlignment="1">
      <alignment vertical="top"/>
    </xf>
    <xf numFmtId="0" fontId="0" fillId="0" borderId="8" xfId="0" applyBorder="1" applyAlignment="1">
      <alignment vertical="top"/>
    </xf>
    <xf numFmtId="0" fontId="4" fillId="2" borderId="20" xfId="0" applyFont="1" applyFill="1" applyBorder="1" applyAlignment="1">
      <alignment vertical="top"/>
    </xf>
    <xf numFmtId="0" fontId="0" fillId="0" borderId="20" xfId="0" applyBorder="1" applyAlignment="1">
      <alignment vertical="top" wrapText="1"/>
    </xf>
    <xf numFmtId="0" fontId="4" fillId="2" borderId="9" xfId="0" applyFont="1" applyFill="1" applyBorder="1" applyAlignment="1">
      <alignment vertical="top" wrapText="1"/>
    </xf>
    <xf numFmtId="0" fontId="4" fillId="2" borderId="11" xfId="0" applyFont="1" applyFill="1" applyBorder="1" applyAlignment="1">
      <alignment vertical="top" wrapText="1"/>
    </xf>
    <xf numFmtId="0" fontId="0" fillId="0" borderId="37" xfId="0" applyBorder="1" applyAlignment="1">
      <alignment horizontal="left" vertical="top"/>
    </xf>
    <xf numFmtId="0" fontId="0" fillId="0" borderId="38" xfId="0" applyBorder="1" applyAlignment="1">
      <alignment horizontal="left" vertical="top"/>
    </xf>
    <xf numFmtId="0" fontId="0" fillId="0" borderId="21" xfId="0" applyBorder="1" applyAlignment="1">
      <alignment horizontal="left" vertical="top"/>
    </xf>
    <xf numFmtId="0" fontId="4" fillId="2" borderId="22" xfId="0" applyFont="1" applyFill="1" applyBorder="1" applyAlignment="1">
      <alignment vertical="top"/>
    </xf>
    <xf numFmtId="0" fontId="4" fillId="2" borderId="23" xfId="0" applyFont="1" applyFill="1" applyBorder="1" applyAlignment="1">
      <alignment vertical="top"/>
    </xf>
    <xf numFmtId="0" fontId="0" fillId="0" borderId="4" xfId="0" applyBorder="1" applyAlignment="1">
      <alignment horizontal="left" vertical="top"/>
    </xf>
    <xf numFmtId="0" fontId="0" fillId="0" borderId="5" xfId="0" applyBorder="1" applyAlignment="1">
      <alignment horizontal="left" vertical="top"/>
    </xf>
    <xf numFmtId="164" fontId="0" fillId="0" borderId="4" xfId="0" applyNumberFormat="1" applyBorder="1" applyAlignment="1">
      <alignment horizontal="left" vertical="top"/>
    </xf>
    <xf numFmtId="164" fontId="0" fillId="0" borderId="5" xfId="0" applyNumberFormat="1" applyBorder="1" applyAlignment="1">
      <alignment horizontal="left" vertical="top"/>
    </xf>
    <xf numFmtId="0" fontId="4" fillId="2" borderId="19" xfId="0" applyFont="1" applyFill="1" applyBorder="1" applyAlignment="1">
      <alignment vertical="top"/>
    </xf>
    <xf numFmtId="0" fontId="4" fillId="2" borderId="17" xfId="0" applyFont="1" applyFill="1" applyBorder="1" applyAlignment="1">
      <alignment vertical="top"/>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5" xfId="0" applyBorder="1" applyAlignment="1">
      <alignment vertical="top"/>
    </xf>
    <xf numFmtId="0" fontId="0" fillId="0" borderId="29" xfId="0" applyBorder="1" applyAlignment="1">
      <alignment vertical="top"/>
    </xf>
    <xf numFmtId="0" fontId="0" fillId="0" borderId="10" xfId="0" applyBorder="1" applyAlignment="1">
      <alignment vertical="top"/>
    </xf>
    <xf numFmtId="0" fontId="0" fillId="0" borderId="11" xfId="0" applyBorder="1" applyAlignment="1">
      <alignment vertical="top"/>
    </xf>
    <xf numFmtId="0" fontId="8" fillId="0" borderId="39" xfId="0" applyFont="1" applyBorder="1" applyAlignment="1">
      <alignment vertical="top" wrapText="1"/>
    </xf>
    <xf numFmtId="0" fontId="8" fillId="0" borderId="0" xfId="0" applyFont="1" applyAlignment="1">
      <alignment vertical="top" wrapText="1"/>
    </xf>
    <xf numFmtId="0" fontId="0" fillId="0" borderId="37" xfId="0" applyBorder="1" applyAlignment="1">
      <alignment vertical="top"/>
    </xf>
    <xf numFmtId="0" fontId="0" fillId="0" borderId="38" xfId="0" applyBorder="1" applyAlignment="1">
      <alignment vertical="top"/>
    </xf>
    <xf numFmtId="0" fontId="0" fillId="0" borderId="21" xfId="0" applyBorder="1" applyAlignment="1">
      <alignment vertical="top"/>
    </xf>
    <xf numFmtId="0" fontId="8" fillId="0" borderId="20" xfId="0" quotePrefix="1" applyFont="1" applyBorder="1" applyAlignment="1">
      <alignment vertical="top" wrapText="1"/>
    </xf>
    <xf numFmtId="0" fontId="2" fillId="0" borderId="20" xfId="1" applyBorder="1" applyAlignment="1">
      <alignment vertical="top" wrapText="1"/>
    </xf>
  </cellXfs>
  <cellStyles count="3">
    <cellStyle name="Hyperlink" xfId="1" builtinId="8"/>
    <cellStyle name="Procent" xfId="2" builtinId="5"/>
    <cellStyle name="Standaard" xfId="0" builtinId="0"/>
  </cellStyles>
  <dxfs count="251">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ont>
        <b/>
        <i val="0"/>
      </font>
      <fill>
        <patternFill>
          <bgColor rgb="FF92D050"/>
        </patternFill>
      </fill>
    </dxf>
    <dxf>
      <font>
        <b/>
        <i val="0"/>
        <color theme="0"/>
      </font>
      <fill>
        <patternFill>
          <bgColor rgb="FFC00000"/>
        </patternFill>
      </fill>
    </dxf>
    <dxf>
      <fill>
        <patternFill>
          <bgColor rgb="FF92D050"/>
        </patternFill>
      </fill>
    </dxf>
    <dxf>
      <fill>
        <patternFill>
          <bgColor rgb="FF00B0F0"/>
        </patternFill>
      </fill>
    </dxf>
    <dxf>
      <fill>
        <patternFill>
          <bgColor theme="5"/>
        </patternFill>
      </fill>
    </dxf>
    <dxf>
      <fill>
        <patternFill>
          <bgColor theme="0" tint="-0.24994659260841701"/>
        </patternFill>
      </fill>
    </dxf>
    <dxf>
      <fill>
        <patternFill>
          <bgColor rgb="FFE8D91C"/>
        </patternFill>
      </fill>
    </dxf>
    <dxf>
      <fill>
        <patternFill>
          <bgColor theme="0" tint="-0.14996795556505021"/>
        </patternFill>
      </fill>
    </dxf>
    <dxf>
      <fill>
        <patternFill>
          <bgColor theme="7" tint="0.79998168889431442"/>
        </patternFill>
      </fill>
    </dxf>
    <dxf>
      <fill>
        <patternFill>
          <bgColor rgb="FFFFFF00"/>
        </patternFill>
      </fill>
    </dxf>
    <dxf>
      <fill>
        <patternFill>
          <bgColor rgb="FF92D050"/>
        </patternFill>
      </fill>
    </dxf>
    <dxf>
      <font>
        <b/>
        <i val="0"/>
        <strike val="0"/>
        <color theme="0"/>
      </font>
      <fill>
        <patternFill>
          <bgColor theme="9"/>
        </patternFill>
      </fill>
    </dxf>
    <dxf>
      <font>
        <b/>
        <i val="0"/>
        <strike val="0"/>
        <color theme="0"/>
      </font>
      <fill>
        <patternFill>
          <bgColor rgb="FFC00000"/>
        </patternFill>
      </fill>
    </dxf>
    <dxf>
      <font>
        <b/>
        <i val="0"/>
      </font>
      <fill>
        <patternFill>
          <bgColor rgb="FF92D050"/>
        </patternFill>
      </fill>
    </dxf>
    <dxf>
      <font>
        <b/>
        <i val="0"/>
        <color theme="0"/>
      </font>
      <fill>
        <patternFill>
          <bgColor rgb="FFC00000"/>
        </patternFill>
      </fill>
    </dxf>
  </dxfs>
  <tableStyles count="0" defaultTableStyle="TableStyleMedium2" defaultPivotStyle="PivotStyleLight16"/>
  <colors>
    <mruColors>
      <color rgb="FFE8D91C"/>
      <color rgb="FFD4AF37"/>
      <color rgb="FFFF5353"/>
      <color rgb="FF5BC436"/>
      <color rgb="FFFF7D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openxmlformats.org/officeDocument/2006/relationships/customXml" Target="../customXml/item3.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22/11/relationships/FeaturePropertyBag" Target="featurePropertyBag/featurePropertyBag.xml"/><Relationship Id="rId9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10</xdr:col>
          <xdr:colOff>609600</xdr:colOff>
          <xdr:row>4</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1" i="0" u="none" strike="noStrike" baseline="0">
                  <a:solidFill>
                    <a:srgbClr val="000000"/>
                  </a:solidFill>
                  <a:latin typeface="Aptos Narrow"/>
                </a:rPr>
                <a:t>+ Add testscript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10</xdr:col>
          <xdr:colOff>19050</xdr:colOff>
          <xdr:row>7</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Update Dashboard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3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4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7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8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B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C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E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F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10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11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13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1400-000003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1500-000003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1600-000004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17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18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1900-000003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A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1B00-000003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C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D00-000001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1E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F00-000001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20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1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22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2300-000001F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31073" name="Button 1" hidden="1">
              <a:extLst>
                <a:ext uri="{63B3BB69-23CF-44E3-9099-C40C66FF867C}">
                  <a14:compatExt spid="_x0000_s131073"/>
                </a:ext>
                <a:ext uri="{FF2B5EF4-FFF2-40B4-BE49-F238E27FC236}">
                  <a16:creationId xmlns:a16="http://schemas.microsoft.com/office/drawing/2014/main" id="{00000000-0008-0000-2400-0000010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29025" name="Button 1" hidden="1">
              <a:extLst>
                <a:ext uri="{63B3BB69-23CF-44E3-9099-C40C66FF867C}">
                  <a14:compatExt spid="_x0000_s129025"/>
                </a:ext>
                <a:ext uri="{FF2B5EF4-FFF2-40B4-BE49-F238E27FC236}">
                  <a16:creationId xmlns:a16="http://schemas.microsoft.com/office/drawing/2014/main" id="{00000000-0008-0000-2500-000001F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2600-000003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27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2800-000001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2900-000001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2A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2B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2C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D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2E00-00000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F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30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31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3200-000001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33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3400-000001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3500-000001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3600-000001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3700-000001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3800-000001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3900-000001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3A00-000001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3B00-000001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3C00-000001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D00-0000018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3E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3F00-0000018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4000-0000018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41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4200-0000019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4300-000001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4400-000001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45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46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4700-000001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4800-000001B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4900-000001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4A00-000001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4B00-000001B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4C00-000001C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4D00-000001C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4E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4F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21857" name="Button 1" hidden="1">
              <a:extLst>
                <a:ext uri="{63B3BB69-23CF-44E3-9099-C40C66FF867C}">
                  <a14:compatExt spid="_x0000_s121857"/>
                </a:ext>
                <a:ext uri="{FF2B5EF4-FFF2-40B4-BE49-F238E27FC236}">
                  <a16:creationId xmlns:a16="http://schemas.microsoft.com/office/drawing/2014/main" id="{00000000-0008-0000-5000-000001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5100-000001E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5200-000001E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5300-000001E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5400-000001F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28575</xdr:rowOff>
        </xdr:from>
        <xdr:to>
          <xdr:col>9</xdr:col>
          <xdr:colOff>781050</xdr:colOff>
          <xdr:row>3</xdr:row>
          <xdr:rowOff>66675</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55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Dashboard</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Kantoorth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uw.pat.postnl.nl/chatbot/webcomponent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jouw.pat.postnl.nl/chatbot/webcomponents/" TargetMode="External"/><Relationship Id="rId5" Type="http://schemas.openxmlformats.org/officeDocument/2006/relationships/ctrlProp" Target="../ctrlProps/ctrlProp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jouw.pat.postnl.nl/chatbot/webcomponents/" TargetMode="External"/><Relationship Id="rId5" Type="http://schemas.openxmlformats.org/officeDocument/2006/relationships/ctrlProp" Target="../ctrlProps/ctrlProp5.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jouw.pat.postnl.nl/chatbot/webcomponents/" TargetMode="External"/><Relationship Id="rId5" Type="http://schemas.openxmlformats.org/officeDocument/2006/relationships/ctrlProp" Target="../ctrlProps/ctrlProp6.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https://jouw.pat.postnl.nl/chatbot/webcomponents/" TargetMode="External"/><Relationship Id="rId5" Type="http://schemas.openxmlformats.org/officeDocument/2006/relationships/ctrlProp" Target="../ctrlProps/ctrlProp7.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https://jouw.pat.postnl.nl/chatbot/webcomponents/" TargetMode="External"/><Relationship Id="rId5" Type="http://schemas.openxmlformats.org/officeDocument/2006/relationships/ctrlProp" Target="../ctrlProps/ctrlProp8.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https://jouw.pat.postnl.nl/chatbot/webcomponents/" TargetMode="External"/><Relationship Id="rId5" Type="http://schemas.openxmlformats.org/officeDocument/2006/relationships/ctrlProp" Target="../ctrlProps/ctrlProp9.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https://jouw.pat.postnl.nl/chatbot/webcomponents/" TargetMode="External"/><Relationship Id="rId5" Type="http://schemas.openxmlformats.org/officeDocument/2006/relationships/ctrlProp" Target="../ctrlProps/ctrlProp10.xm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https://jouw.pat.postnl.nl/chatbot/webcomponents/" TargetMode="External"/><Relationship Id="rId5" Type="http://schemas.openxmlformats.org/officeDocument/2006/relationships/ctrlProp" Target="../ctrlProps/ctrlProp11.xm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https://jouw.pat.postnl.nl/chatbot/webcomponents/" TargetMode="External"/><Relationship Id="rId5" Type="http://schemas.openxmlformats.org/officeDocument/2006/relationships/ctrlProp" Target="../ctrlProps/ctrlProp12.xml"/><Relationship Id="rId4"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https://jouw.pat.postnl.nl/chatbot/webcomponents/" TargetMode="External"/><Relationship Id="rId5" Type="http://schemas.openxmlformats.org/officeDocument/2006/relationships/ctrlProp" Target="../ctrlProps/ctrlProp1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https://jouw.pat.postnl.nl/chatbot/webcomponents/" TargetMode="External"/><Relationship Id="rId5" Type="http://schemas.openxmlformats.org/officeDocument/2006/relationships/ctrlProp" Target="../ctrlProps/ctrlProp14.xml"/><Relationship Id="rId4"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5.bin"/><Relationship Id="rId1" Type="http://schemas.openxmlformats.org/officeDocument/2006/relationships/hyperlink" Target="https://jouw.pat.postnl.nl/chatbot/webcomponents/" TargetMode="External"/><Relationship Id="rId5" Type="http://schemas.openxmlformats.org/officeDocument/2006/relationships/ctrlProp" Target="../ctrlProps/ctrlProp15.xml"/><Relationship Id="rId4"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6.bin"/><Relationship Id="rId1" Type="http://schemas.openxmlformats.org/officeDocument/2006/relationships/hyperlink" Target="https://jouw.pat.postnl.nl/chatbot/webcomponents/" TargetMode="External"/><Relationship Id="rId5" Type="http://schemas.openxmlformats.org/officeDocument/2006/relationships/ctrlProp" Target="../ctrlProps/ctrlProp16.xml"/><Relationship Id="rId4"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7.bin"/><Relationship Id="rId1" Type="http://schemas.openxmlformats.org/officeDocument/2006/relationships/hyperlink" Target="https://jouw.pat.postnl.nl/chatbot/webcomponents/" TargetMode="External"/><Relationship Id="rId5" Type="http://schemas.openxmlformats.org/officeDocument/2006/relationships/ctrlProp" Target="../ctrlProps/ctrlProp17.xml"/><Relationship Id="rId4"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8.bin"/><Relationship Id="rId1" Type="http://schemas.openxmlformats.org/officeDocument/2006/relationships/hyperlink" Target="https://jouw.pat.postnl.nl/chatbot/webcomponents/" TargetMode="External"/><Relationship Id="rId5" Type="http://schemas.openxmlformats.org/officeDocument/2006/relationships/ctrlProp" Target="../ctrlProps/ctrlProp18.xml"/><Relationship Id="rId4"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mailto:test@postnl.tst" TargetMode="External"/><Relationship Id="rId1" Type="http://schemas.openxmlformats.org/officeDocument/2006/relationships/hyperlink" Target="https://jouw.pat.postnl.nl/chatbot/webcomponents/" TargetMode="External"/><Relationship Id="rId6" Type="http://schemas.openxmlformats.org/officeDocument/2006/relationships/ctrlProp" Target="../ctrlProps/ctrlProp19.xml"/><Relationship Id="rId5" Type="http://schemas.openxmlformats.org/officeDocument/2006/relationships/vmlDrawing" Target="../drawings/vmlDrawing18.vml"/><Relationship Id="rId4"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0.bin"/><Relationship Id="rId1" Type="http://schemas.openxmlformats.org/officeDocument/2006/relationships/hyperlink" Target="https://jouw.pat.postnl.nl/chatbot/webcomponents/" TargetMode="External"/><Relationship Id="rId5" Type="http://schemas.openxmlformats.org/officeDocument/2006/relationships/ctrlProp" Target="../ctrlProps/ctrlProp20.xml"/><Relationship Id="rId4"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1.bin"/><Relationship Id="rId1" Type="http://schemas.openxmlformats.org/officeDocument/2006/relationships/hyperlink" Target="https://jouw.pat.postnl.nl/chatbot/webcomponents/" TargetMode="External"/><Relationship Id="rId5" Type="http://schemas.openxmlformats.org/officeDocument/2006/relationships/ctrlProp" Target="../ctrlProps/ctrlProp21.xml"/><Relationship Id="rId4"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2.bin"/><Relationship Id="rId1" Type="http://schemas.openxmlformats.org/officeDocument/2006/relationships/hyperlink" Target="https://jouw.pat.postnl.nl/chatbot/webcomponents/" TargetMode="External"/><Relationship Id="rId5" Type="http://schemas.openxmlformats.org/officeDocument/2006/relationships/ctrlProp" Target="../ctrlProps/ctrlProp22.xml"/><Relationship Id="rId4"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3.bin"/><Relationship Id="rId1" Type="http://schemas.openxmlformats.org/officeDocument/2006/relationships/hyperlink" Target="https://jouw.pat.postnl.nl/chatbot/webcomponents/" TargetMode="External"/><Relationship Id="rId5" Type="http://schemas.openxmlformats.org/officeDocument/2006/relationships/ctrlProp" Target="../ctrlProps/ctrlProp23.xml"/><Relationship Id="rId4"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4.bin"/><Relationship Id="rId1" Type="http://schemas.openxmlformats.org/officeDocument/2006/relationships/hyperlink" Target="https://jouw.pat.postnl.nl/chatbot/webcomponents/" TargetMode="External"/><Relationship Id="rId5" Type="http://schemas.openxmlformats.org/officeDocument/2006/relationships/ctrlProp" Target="../ctrlProps/ctrlProp24.xml"/><Relationship Id="rId4"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5.bin"/><Relationship Id="rId1" Type="http://schemas.openxmlformats.org/officeDocument/2006/relationships/hyperlink" Target="https://jouw.pat.postnl.nl/chatbot/webcomponents/" TargetMode="External"/><Relationship Id="rId5" Type="http://schemas.openxmlformats.org/officeDocument/2006/relationships/ctrlProp" Target="../ctrlProps/ctrlProp25.xml"/><Relationship Id="rId4"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6.bin"/><Relationship Id="rId1" Type="http://schemas.openxmlformats.org/officeDocument/2006/relationships/hyperlink" Target="https://jouw.pat.postnl.nl/chatbot/webcomponents/" TargetMode="External"/><Relationship Id="rId5" Type="http://schemas.openxmlformats.org/officeDocument/2006/relationships/ctrlProp" Target="../ctrlProps/ctrlProp26.xml"/><Relationship Id="rId4"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27.bin"/><Relationship Id="rId1" Type="http://schemas.openxmlformats.org/officeDocument/2006/relationships/hyperlink" Target="https://jouw.pat.postnl.nl/chatbot/webcomponents/" TargetMode="External"/><Relationship Id="rId5" Type="http://schemas.openxmlformats.org/officeDocument/2006/relationships/ctrlProp" Target="../ctrlProps/ctrlProp27.xml"/><Relationship Id="rId4"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28.bin"/><Relationship Id="rId1" Type="http://schemas.openxmlformats.org/officeDocument/2006/relationships/hyperlink" Target="https://jouw.pat.postnl.nl/chatbot/webcomponents/" TargetMode="External"/><Relationship Id="rId5" Type="http://schemas.openxmlformats.org/officeDocument/2006/relationships/ctrlProp" Target="../ctrlProps/ctrlProp28.xml"/><Relationship Id="rId4"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29.bin"/><Relationship Id="rId1" Type="http://schemas.openxmlformats.org/officeDocument/2006/relationships/hyperlink" Target="https://jouw.pat.postnl.nl/chatbot/webcomponents/" TargetMode="External"/><Relationship Id="rId5" Type="http://schemas.openxmlformats.org/officeDocument/2006/relationships/ctrlProp" Target="../ctrlProps/ctrlProp29.xml"/><Relationship Id="rId4"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30.bin"/><Relationship Id="rId1" Type="http://schemas.openxmlformats.org/officeDocument/2006/relationships/hyperlink" Target="https://jouw.pat.postnl.nl/chatbot/webcomponents/" TargetMode="External"/><Relationship Id="rId5" Type="http://schemas.openxmlformats.org/officeDocument/2006/relationships/ctrlProp" Target="../ctrlProps/ctrlProp30.xml"/><Relationship Id="rId4"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31.bin"/><Relationship Id="rId1" Type="http://schemas.openxmlformats.org/officeDocument/2006/relationships/hyperlink" Target="https://jouw.pat.postnl.nl/chatbot/webcomponents/" TargetMode="External"/><Relationship Id="rId5" Type="http://schemas.openxmlformats.org/officeDocument/2006/relationships/ctrlProp" Target="../ctrlProps/ctrlProp31.xml"/><Relationship Id="rId4"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32.bin"/><Relationship Id="rId1" Type="http://schemas.openxmlformats.org/officeDocument/2006/relationships/hyperlink" Target="https://jouw.pat.postnl.nl/chatbot/webcomponents/" TargetMode="External"/><Relationship Id="rId5" Type="http://schemas.openxmlformats.org/officeDocument/2006/relationships/ctrlProp" Target="../ctrlProps/ctrlProp32.xml"/><Relationship Id="rId4"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hyperlink" Target="https://jouw.fat.postnl.nl/track-and-trace/3SPWEB50528430-NL-1333AA" TargetMode="External"/><Relationship Id="rId1" Type="http://schemas.openxmlformats.org/officeDocument/2006/relationships/hyperlink" Target="https://jouw.pat.postnl.nl/chatbot/webcomponents/" TargetMode="External"/><Relationship Id="rId6" Type="http://schemas.openxmlformats.org/officeDocument/2006/relationships/ctrlProp" Target="../ctrlProps/ctrlProp33.xml"/><Relationship Id="rId5" Type="http://schemas.openxmlformats.org/officeDocument/2006/relationships/vmlDrawing" Target="../drawings/vmlDrawing32.vml"/><Relationship Id="rId4" Type="http://schemas.openxmlformats.org/officeDocument/2006/relationships/drawing" Target="../drawings/drawing32.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hyperlink" Target="https://jouw.fat.postnl.nl/track-and-trace/3SPWEB50528430-NL-1333AA" TargetMode="External"/><Relationship Id="rId1" Type="http://schemas.openxmlformats.org/officeDocument/2006/relationships/hyperlink" Target="https://jouw.pat.postnl.nl/chatbot/webcomponents/" TargetMode="External"/><Relationship Id="rId6" Type="http://schemas.openxmlformats.org/officeDocument/2006/relationships/ctrlProp" Target="../ctrlProps/ctrlProp34.xml"/><Relationship Id="rId5" Type="http://schemas.openxmlformats.org/officeDocument/2006/relationships/vmlDrawing" Target="../drawings/vmlDrawing33.vml"/><Relationship Id="rId4" Type="http://schemas.openxmlformats.org/officeDocument/2006/relationships/drawing" Target="../drawings/drawing33.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hyperlink" Target="https://jouw.fat.postnl.nl/track-and-trace/3SPWEB50528430-NL-1333AA" TargetMode="External"/><Relationship Id="rId1" Type="http://schemas.openxmlformats.org/officeDocument/2006/relationships/hyperlink" Target="https://jouw.pat.postnl.nl/chatbot/webcomponents/" TargetMode="External"/><Relationship Id="rId6" Type="http://schemas.openxmlformats.org/officeDocument/2006/relationships/ctrlProp" Target="../ctrlProps/ctrlProp35.xml"/><Relationship Id="rId5" Type="http://schemas.openxmlformats.org/officeDocument/2006/relationships/vmlDrawing" Target="../drawings/vmlDrawing34.vml"/><Relationship Id="rId4" Type="http://schemas.openxmlformats.org/officeDocument/2006/relationships/drawing" Target="../drawings/drawing34.xml"/></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36.bin"/><Relationship Id="rId1" Type="http://schemas.openxmlformats.org/officeDocument/2006/relationships/hyperlink" Target="https://jouw.pat.postnl.nl/chatbot/webcomponents/" TargetMode="External"/><Relationship Id="rId5" Type="http://schemas.openxmlformats.org/officeDocument/2006/relationships/ctrlProp" Target="../ctrlProps/ctrlProp36.xml"/><Relationship Id="rId4"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37.bin"/><Relationship Id="rId1" Type="http://schemas.openxmlformats.org/officeDocument/2006/relationships/hyperlink" Target="https://jouw.pat.postnl.nl/chatbot/webcomponents/" TargetMode="External"/><Relationship Id="rId5" Type="http://schemas.openxmlformats.org/officeDocument/2006/relationships/ctrlProp" Target="../ctrlProps/ctrlProp37.xml"/><Relationship Id="rId4"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38.bin"/><Relationship Id="rId1" Type="http://schemas.openxmlformats.org/officeDocument/2006/relationships/hyperlink" Target="https://jouw.pat.postnl.nl/chatbot/webcomponents/" TargetMode="External"/><Relationship Id="rId5" Type="http://schemas.openxmlformats.org/officeDocument/2006/relationships/ctrlProp" Target="../ctrlProps/ctrlProp38.xml"/><Relationship Id="rId4" Type="http://schemas.openxmlformats.org/officeDocument/2006/relationships/vmlDrawing" Target="../drawings/vmlDrawing37.v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hyperlink" Target="mailto:postnlcaitest@gmail.com" TargetMode="External"/><Relationship Id="rId1" Type="http://schemas.openxmlformats.org/officeDocument/2006/relationships/hyperlink" Target="https://jouw.pat.postnl.nl/chatbot/webcomponents/" TargetMode="External"/><Relationship Id="rId6" Type="http://schemas.openxmlformats.org/officeDocument/2006/relationships/ctrlProp" Target="../ctrlProps/ctrlProp39.xml"/><Relationship Id="rId5" Type="http://schemas.openxmlformats.org/officeDocument/2006/relationships/vmlDrawing" Target="../drawings/vmlDrawing38.vml"/><Relationship Id="rId4"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40.bin"/><Relationship Id="rId1" Type="http://schemas.openxmlformats.org/officeDocument/2006/relationships/hyperlink" Target="https://jouw.pat.postnl.nl/chatbot/webcomponents/" TargetMode="External"/><Relationship Id="rId5" Type="http://schemas.openxmlformats.org/officeDocument/2006/relationships/ctrlProp" Target="../ctrlProps/ctrlProp40.xml"/><Relationship Id="rId4" Type="http://schemas.openxmlformats.org/officeDocument/2006/relationships/vmlDrawing" Target="../drawings/vmlDrawing39.v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41.bin"/><Relationship Id="rId1" Type="http://schemas.openxmlformats.org/officeDocument/2006/relationships/hyperlink" Target="https://jouw.pat.postnl.nl/chatbot/webcomponents/" TargetMode="External"/><Relationship Id="rId5" Type="http://schemas.openxmlformats.org/officeDocument/2006/relationships/ctrlProp" Target="../ctrlProps/ctrlProp41.xml"/><Relationship Id="rId4" Type="http://schemas.openxmlformats.org/officeDocument/2006/relationships/vmlDrawing" Target="../drawings/vmlDrawing40.vml"/></Relationships>
</file>

<file path=xl/worksheets/_rels/sheet42.xml.rels><?xml version="1.0" encoding="UTF-8" standalone="yes"?>
<Relationships xmlns="http://schemas.openxmlformats.org/package/2006/relationships"><Relationship Id="rId3" Type="http://schemas.openxmlformats.org/officeDocument/2006/relationships/drawing" Target="../drawings/drawing41.xml"/><Relationship Id="rId2" Type="http://schemas.openxmlformats.org/officeDocument/2006/relationships/printerSettings" Target="../printerSettings/printerSettings42.bin"/><Relationship Id="rId1" Type="http://schemas.openxmlformats.org/officeDocument/2006/relationships/hyperlink" Target="https://jouw.pat.postnl.nl/chatbot/webcomponents/" TargetMode="External"/><Relationship Id="rId5" Type="http://schemas.openxmlformats.org/officeDocument/2006/relationships/ctrlProp" Target="../ctrlProps/ctrlProp42.xml"/><Relationship Id="rId4" Type="http://schemas.openxmlformats.org/officeDocument/2006/relationships/vmlDrawing" Target="../drawings/vmlDrawing41.vml"/></Relationships>
</file>

<file path=xl/worksheets/_rels/sheet43.xml.rels><?xml version="1.0" encoding="UTF-8" standalone="yes"?>
<Relationships xmlns="http://schemas.openxmlformats.org/package/2006/relationships"><Relationship Id="rId3" Type="http://schemas.openxmlformats.org/officeDocument/2006/relationships/drawing" Target="../drawings/drawing42.xml"/><Relationship Id="rId2" Type="http://schemas.openxmlformats.org/officeDocument/2006/relationships/printerSettings" Target="../printerSettings/printerSettings43.bin"/><Relationship Id="rId1" Type="http://schemas.openxmlformats.org/officeDocument/2006/relationships/hyperlink" Target="https://jouw.pat.postnl.nl/chatbot/webcomponents/" TargetMode="External"/><Relationship Id="rId5" Type="http://schemas.openxmlformats.org/officeDocument/2006/relationships/ctrlProp" Target="../ctrlProps/ctrlProp43.xml"/><Relationship Id="rId4" Type="http://schemas.openxmlformats.org/officeDocument/2006/relationships/vmlDrawing" Target="../drawings/vmlDrawing42.vml"/></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43.xml"/><Relationship Id="rId2" Type="http://schemas.openxmlformats.org/officeDocument/2006/relationships/printerSettings" Target="../printerSettings/printerSettings44.bin"/><Relationship Id="rId1" Type="http://schemas.openxmlformats.org/officeDocument/2006/relationships/hyperlink" Target="https://jouw.pat.postnl.nl/chatbot/webcomponents/" TargetMode="External"/><Relationship Id="rId5" Type="http://schemas.openxmlformats.org/officeDocument/2006/relationships/ctrlProp" Target="../ctrlProps/ctrlProp44.xml"/><Relationship Id="rId4" Type="http://schemas.openxmlformats.org/officeDocument/2006/relationships/vmlDrawing" Target="../drawings/vmlDrawing43.vml"/></Relationships>
</file>

<file path=xl/worksheets/_rels/sheet45.xml.rels><?xml version="1.0" encoding="UTF-8" standalone="yes"?>
<Relationships xmlns="http://schemas.openxmlformats.org/package/2006/relationships"><Relationship Id="rId3" Type="http://schemas.openxmlformats.org/officeDocument/2006/relationships/drawing" Target="../drawings/drawing44.xml"/><Relationship Id="rId2" Type="http://schemas.openxmlformats.org/officeDocument/2006/relationships/printerSettings" Target="../printerSettings/printerSettings45.bin"/><Relationship Id="rId1" Type="http://schemas.openxmlformats.org/officeDocument/2006/relationships/hyperlink" Target="https://jouw.pat.postnl.nl/chatbot/webcomponents/" TargetMode="External"/><Relationship Id="rId5" Type="http://schemas.openxmlformats.org/officeDocument/2006/relationships/ctrlProp" Target="../ctrlProps/ctrlProp45.xml"/><Relationship Id="rId4" Type="http://schemas.openxmlformats.org/officeDocument/2006/relationships/vmlDrawing" Target="../drawings/vmlDrawing44.vml"/></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45.xml"/><Relationship Id="rId2" Type="http://schemas.openxmlformats.org/officeDocument/2006/relationships/printerSettings" Target="../printerSettings/printerSettings46.bin"/><Relationship Id="rId1" Type="http://schemas.openxmlformats.org/officeDocument/2006/relationships/hyperlink" Target="https://jouw.pat.postnl.nl/chatbot/webcomponents/" TargetMode="External"/><Relationship Id="rId5" Type="http://schemas.openxmlformats.org/officeDocument/2006/relationships/ctrlProp" Target="../ctrlProps/ctrlProp46.xml"/><Relationship Id="rId4" Type="http://schemas.openxmlformats.org/officeDocument/2006/relationships/vmlDrawing" Target="../drawings/vmlDrawing45.vml"/></Relationships>
</file>

<file path=xl/worksheets/_rels/sheet47.xml.rels><?xml version="1.0" encoding="UTF-8" standalone="yes"?>
<Relationships xmlns="http://schemas.openxmlformats.org/package/2006/relationships"><Relationship Id="rId3" Type="http://schemas.openxmlformats.org/officeDocument/2006/relationships/drawing" Target="../drawings/drawing46.xml"/><Relationship Id="rId2" Type="http://schemas.openxmlformats.org/officeDocument/2006/relationships/printerSettings" Target="../printerSettings/printerSettings47.bin"/><Relationship Id="rId1" Type="http://schemas.openxmlformats.org/officeDocument/2006/relationships/hyperlink" Target="https://jouw.pat.postnl.nl/chatbot/webcomponents/" TargetMode="External"/><Relationship Id="rId5" Type="http://schemas.openxmlformats.org/officeDocument/2006/relationships/ctrlProp" Target="../ctrlProps/ctrlProp47.xml"/><Relationship Id="rId4" Type="http://schemas.openxmlformats.org/officeDocument/2006/relationships/vmlDrawing" Target="../drawings/vmlDrawing46.vml"/></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47.xml"/><Relationship Id="rId2" Type="http://schemas.openxmlformats.org/officeDocument/2006/relationships/printerSettings" Target="../printerSettings/printerSettings48.bin"/><Relationship Id="rId1" Type="http://schemas.openxmlformats.org/officeDocument/2006/relationships/hyperlink" Target="https://jouw.pat.postnl.nl/chatbot/webcomponents/" TargetMode="External"/><Relationship Id="rId5" Type="http://schemas.openxmlformats.org/officeDocument/2006/relationships/ctrlProp" Target="../ctrlProps/ctrlProp48.xml"/><Relationship Id="rId4" Type="http://schemas.openxmlformats.org/officeDocument/2006/relationships/vmlDrawing" Target="../drawings/vmlDrawing47.vml"/></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48.xml"/><Relationship Id="rId2" Type="http://schemas.openxmlformats.org/officeDocument/2006/relationships/printerSettings" Target="../printerSettings/printerSettings49.bin"/><Relationship Id="rId1" Type="http://schemas.openxmlformats.org/officeDocument/2006/relationships/hyperlink" Target="https://jouw.pat.postnl.nl/chatbot/webcomponents/" TargetMode="External"/><Relationship Id="rId5" Type="http://schemas.openxmlformats.org/officeDocument/2006/relationships/ctrlProp" Target="../ctrlProps/ctrlProp49.xml"/><Relationship Id="rId4" Type="http://schemas.openxmlformats.org/officeDocument/2006/relationships/vmlDrawing" Target="../drawings/vmlDrawing48.vml"/></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49.xml"/><Relationship Id="rId2" Type="http://schemas.openxmlformats.org/officeDocument/2006/relationships/printerSettings" Target="../printerSettings/printerSettings50.bin"/><Relationship Id="rId1" Type="http://schemas.openxmlformats.org/officeDocument/2006/relationships/hyperlink" Target="https://jouw.pat.postnl.nl/chatbot/webcomponents/" TargetMode="External"/><Relationship Id="rId5" Type="http://schemas.openxmlformats.org/officeDocument/2006/relationships/ctrlProp" Target="../ctrlProps/ctrlProp50.xml"/><Relationship Id="rId4" Type="http://schemas.openxmlformats.org/officeDocument/2006/relationships/vmlDrawing" Target="../drawings/vmlDrawing49.vm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jouw.pat.postnl.nl/track-and-trace/3SPWEB50731268-NL-1333AA" TargetMode="External"/><Relationship Id="rId1" Type="http://schemas.openxmlformats.org/officeDocument/2006/relationships/hyperlink" Target="https://jouw.pat.postnl.nl/chatbot/webcomponents/" TargetMode="External"/><Relationship Id="rId6" Type="http://schemas.openxmlformats.org/officeDocument/2006/relationships/ctrlProp" Target="../ctrlProps/ctrlProp51.xml"/><Relationship Id="rId5" Type="http://schemas.openxmlformats.org/officeDocument/2006/relationships/vmlDrawing" Target="../drawings/vmlDrawing50.vml"/><Relationship Id="rId4" Type="http://schemas.openxmlformats.org/officeDocument/2006/relationships/drawing" Target="../drawings/drawing50.xml"/></Relationships>
</file>

<file path=xl/worksheets/_rels/sheet52.xml.rels><?xml version="1.0" encoding="UTF-8" standalone="yes"?>
<Relationships xmlns="http://schemas.openxmlformats.org/package/2006/relationships"><Relationship Id="rId3" Type="http://schemas.openxmlformats.org/officeDocument/2006/relationships/hyperlink" Target="mailto:postnlcaitest@gmail.com" TargetMode="External"/><Relationship Id="rId7" Type="http://schemas.openxmlformats.org/officeDocument/2006/relationships/ctrlProp" Target="../ctrlProps/ctrlProp52.xml"/><Relationship Id="rId2" Type="http://schemas.openxmlformats.org/officeDocument/2006/relationships/hyperlink" Target="https://jouw.pat.postnl.nl/track-and-trace/3SPWEB50731268-NL-1333AA" TargetMode="External"/><Relationship Id="rId1" Type="http://schemas.openxmlformats.org/officeDocument/2006/relationships/hyperlink" Target="https://jouw.pat.postnl.nl/chatbot/webcomponents/" TargetMode="External"/><Relationship Id="rId6" Type="http://schemas.openxmlformats.org/officeDocument/2006/relationships/vmlDrawing" Target="../drawings/vmlDrawing51.vml"/><Relationship Id="rId5" Type="http://schemas.openxmlformats.org/officeDocument/2006/relationships/drawing" Target="../drawings/drawing51.xml"/><Relationship Id="rId4"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3" Type="http://schemas.openxmlformats.org/officeDocument/2006/relationships/drawing" Target="../drawings/drawing52.xml"/><Relationship Id="rId2" Type="http://schemas.openxmlformats.org/officeDocument/2006/relationships/printerSettings" Target="../printerSettings/printerSettings53.bin"/><Relationship Id="rId1" Type="http://schemas.openxmlformats.org/officeDocument/2006/relationships/hyperlink" Target="https://jouw.pat.postnl.nl/chatbot/webcomponents/" TargetMode="External"/><Relationship Id="rId5" Type="http://schemas.openxmlformats.org/officeDocument/2006/relationships/ctrlProp" Target="../ctrlProps/ctrlProp53.xml"/><Relationship Id="rId4" Type="http://schemas.openxmlformats.org/officeDocument/2006/relationships/vmlDrawing" Target="../drawings/vmlDrawing52.vml"/></Relationships>
</file>

<file path=xl/worksheets/_rels/sheet54.xml.rels><?xml version="1.0" encoding="UTF-8" standalone="yes"?>
<Relationships xmlns="http://schemas.openxmlformats.org/package/2006/relationships"><Relationship Id="rId3" Type="http://schemas.openxmlformats.org/officeDocument/2006/relationships/drawing" Target="../drawings/drawing53.xml"/><Relationship Id="rId2" Type="http://schemas.openxmlformats.org/officeDocument/2006/relationships/printerSettings" Target="../printerSettings/printerSettings54.bin"/><Relationship Id="rId1" Type="http://schemas.openxmlformats.org/officeDocument/2006/relationships/hyperlink" Target="https://jouw.pat.postnl.nl/chatbot/webcomponents/" TargetMode="External"/><Relationship Id="rId5" Type="http://schemas.openxmlformats.org/officeDocument/2006/relationships/ctrlProp" Target="../ctrlProps/ctrlProp54.xml"/><Relationship Id="rId4" Type="http://schemas.openxmlformats.org/officeDocument/2006/relationships/vmlDrawing" Target="../drawings/vmlDrawing53.vml"/></Relationships>
</file>

<file path=xl/worksheets/_rels/sheet55.xml.rels><?xml version="1.0" encoding="UTF-8" standalone="yes"?>
<Relationships xmlns="http://schemas.openxmlformats.org/package/2006/relationships"><Relationship Id="rId3" Type="http://schemas.openxmlformats.org/officeDocument/2006/relationships/printerSettings" Target="../printerSettings/printerSettings55.bin"/><Relationship Id="rId2" Type="http://schemas.openxmlformats.org/officeDocument/2006/relationships/hyperlink" Target="mailto:postnlcaitest@gmail.com" TargetMode="External"/><Relationship Id="rId1" Type="http://schemas.openxmlformats.org/officeDocument/2006/relationships/hyperlink" Target="https://jouw.pat.postnl.nl/chatbot/webcomponents/" TargetMode="External"/><Relationship Id="rId6" Type="http://schemas.openxmlformats.org/officeDocument/2006/relationships/ctrlProp" Target="../ctrlProps/ctrlProp55.xml"/><Relationship Id="rId5" Type="http://schemas.openxmlformats.org/officeDocument/2006/relationships/vmlDrawing" Target="../drawings/vmlDrawing54.vml"/><Relationship Id="rId4" Type="http://schemas.openxmlformats.org/officeDocument/2006/relationships/drawing" Target="../drawings/drawing54.xml"/></Relationships>
</file>

<file path=xl/worksheets/_rels/sheet56.xml.rels><?xml version="1.0" encoding="UTF-8" standalone="yes"?>
<Relationships xmlns="http://schemas.openxmlformats.org/package/2006/relationships"><Relationship Id="rId3" Type="http://schemas.openxmlformats.org/officeDocument/2006/relationships/drawing" Target="../drawings/drawing55.xml"/><Relationship Id="rId2" Type="http://schemas.openxmlformats.org/officeDocument/2006/relationships/printerSettings" Target="../printerSettings/printerSettings56.bin"/><Relationship Id="rId1" Type="http://schemas.openxmlformats.org/officeDocument/2006/relationships/hyperlink" Target="https://jouw.pat.postnl.nl/chatbot/webcomponents/" TargetMode="External"/><Relationship Id="rId5" Type="http://schemas.openxmlformats.org/officeDocument/2006/relationships/ctrlProp" Target="../ctrlProps/ctrlProp56.xml"/><Relationship Id="rId4" Type="http://schemas.openxmlformats.org/officeDocument/2006/relationships/vmlDrawing" Target="../drawings/vmlDrawing55.vml"/></Relationships>
</file>

<file path=xl/worksheets/_rels/sheet57.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hyperlink" Target="https://jouw.pat.postnl.nl/track-and-trace/3SPWEB50821330-NL-1333AA" TargetMode="External"/><Relationship Id="rId1" Type="http://schemas.openxmlformats.org/officeDocument/2006/relationships/hyperlink" Target="https://jouw.pat.postnl.nl/chatbot/webcomponents/" TargetMode="External"/><Relationship Id="rId6" Type="http://schemas.openxmlformats.org/officeDocument/2006/relationships/ctrlProp" Target="../ctrlProps/ctrlProp57.xml"/><Relationship Id="rId5" Type="http://schemas.openxmlformats.org/officeDocument/2006/relationships/vmlDrawing" Target="../drawings/vmlDrawing56.vml"/><Relationship Id="rId4" Type="http://schemas.openxmlformats.org/officeDocument/2006/relationships/drawing" Target="../drawings/drawing56.xml"/></Relationships>
</file>

<file path=xl/worksheets/_rels/sheet58.xml.rels><?xml version="1.0" encoding="UTF-8" standalone="yes"?>
<Relationships xmlns="http://schemas.openxmlformats.org/package/2006/relationships"><Relationship Id="rId3" Type="http://schemas.openxmlformats.org/officeDocument/2006/relationships/printerSettings" Target="../printerSettings/printerSettings58.bin"/><Relationship Id="rId2" Type="http://schemas.openxmlformats.org/officeDocument/2006/relationships/hyperlink" Target="https://jouw.pat.postnl.nl/track-and-trace/3SPWEB50821330-NL-1333AA" TargetMode="External"/><Relationship Id="rId1" Type="http://schemas.openxmlformats.org/officeDocument/2006/relationships/hyperlink" Target="https://jouw.pat.postnl.nl/chatbot/webcomponents/" TargetMode="External"/><Relationship Id="rId6" Type="http://schemas.openxmlformats.org/officeDocument/2006/relationships/ctrlProp" Target="../ctrlProps/ctrlProp58.xml"/><Relationship Id="rId5" Type="http://schemas.openxmlformats.org/officeDocument/2006/relationships/vmlDrawing" Target="../drawings/vmlDrawing57.vml"/><Relationship Id="rId4" Type="http://schemas.openxmlformats.org/officeDocument/2006/relationships/drawing" Target="../drawings/drawing57.xml"/></Relationships>
</file>

<file path=xl/worksheets/_rels/sheet59.xml.rels><?xml version="1.0" encoding="UTF-8" standalone="yes"?>
<Relationships xmlns="http://schemas.openxmlformats.org/package/2006/relationships"><Relationship Id="rId3" Type="http://schemas.openxmlformats.org/officeDocument/2006/relationships/printerSettings" Target="../printerSettings/printerSettings59.bin"/><Relationship Id="rId2" Type="http://schemas.openxmlformats.org/officeDocument/2006/relationships/hyperlink" Target="https://jouw.pat.postnl.nl/track-and-trace/3SPWEB50821330-NL-1333AA" TargetMode="External"/><Relationship Id="rId1" Type="http://schemas.openxmlformats.org/officeDocument/2006/relationships/hyperlink" Target="https://jouw.pat.postnl.nl/chatbot/webcomponents/" TargetMode="External"/><Relationship Id="rId6" Type="http://schemas.openxmlformats.org/officeDocument/2006/relationships/ctrlProp" Target="../ctrlProps/ctrlProp59.xml"/><Relationship Id="rId5" Type="http://schemas.openxmlformats.org/officeDocument/2006/relationships/vmlDrawing" Target="../drawings/vmlDrawing58.vml"/><Relationship Id="rId4" Type="http://schemas.openxmlformats.org/officeDocument/2006/relationships/drawing" Target="../drawings/drawing58.xml"/></Relationships>
</file>

<file path=xl/worksheets/_rels/sheet60.xml.rels><?xml version="1.0" encoding="UTF-8" standalone="yes"?>
<Relationships xmlns="http://schemas.openxmlformats.org/package/2006/relationships"><Relationship Id="rId3" Type="http://schemas.openxmlformats.org/officeDocument/2006/relationships/printerSettings" Target="../printerSettings/printerSettings60.bin"/><Relationship Id="rId2" Type="http://schemas.openxmlformats.org/officeDocument/2006/relationships/hyperlink" Target="mailto:postnlcaitest@gmail.com" TargetMode="External"/><Relationship Id="rId1" Type="http://schemas.openxmlformats.org/officeDocument/2006/relationships/hyperlink" Target="https://jouw.pat.postnl.nl/chatbot/webcomponents/" TargetMode="External"/><Relationship Id="rId6" Type="http://schemas.openxmlformats.org/officeDocument/2006/relationships/ctrlProp" Target="../ctrlProps/ctrlProp60.xml"/><Relationship Id="rId5" Type="http://schemas.openxmlformats.org/officeDocument/2006/relationships/vmlDrawing" Target="../drawings/vmlDrawing59.vml"/><Relationship Id="rId4" Type="http://schemas.openxmlformats.org/officeDocument/2006/relationships/drawing" Target="../drawings/drawing59.xml"/></Relationships>
</file>

<file path=xl/worksheets/_rels/sheet61.xml.rels><?xml version="1.0" encoding="UTF-8" standalone="yes"?>
<Relationships xmlns="http://schemas.openxmlformats.org/package/2006/relationships"><Relationship Id="rId3" Type="http://schemas.openxmlformats.org/officeDocument/2006/relationships/drawing" Target="../drawings/drawing60.xml"/><Relationship Id="rId2" Type="http://schemas.openxmlformats.org/officeDocument/2006/relationships/printerSettings" Target="../printerSettings/printerSettings61.bin"/><Relationship Id="rId1" Type="http://schemas.openxmlformats.org/officeDocument/2006/relationships/hyperlink" Target="https://jouw.pat.postnl.nl/chatbot/webcomponents/" TargetMode="External"/><Relationship Id="rId5" Type="http://schemas.openxmlformats.org/officeDocument/2006/relationships/ctrlProp" Target="../ctrlProps/ctrlProp61.xml"/><Relationship Id="rId4" Type="http://schemas.openxmlformats.org/officeDocument/2006/relationships/vmlDrawing" Target="../drawings/vmlDrawing60.vml"/></Relationships>
</file>

<file path=xl/worksheets/_rels/sheet62.xml.rels><?xml version="1.0" encoding="UTF-8" standalone="yes"?>
<Relationships xmlns="http://schemas.openxmlformats.org/package/2006/relationships"><Relationship Id="rId3" Type="http://schemas.openxmlformats.org/officeDocument/2006/relationships/drawing" Target="../drawings/drawing61.xml"/><Relationship Id="rId2" Type="http://schemas.openxmlformats.org/officeDocument/2006/relationships/printerSettings" Target="../printerSettings/printerSettings62.bin"/><Relationship Id="rId1" Type="http://schemas.openxmlformats.org/officeDocument/2006/relationships/hyperlink" Target="https://jouw.pat.postnl.nl/chatbot/webcomponents/" TargetMode="External"/><Relationship Id="rId5" Type="http://schemas.openxmlformats.org/officeDocument/2006/relationships/ctrlProp" Target="../ctrlProps/ctrlProp62.xml"/><Relationship Id="rId4" Type="http://schemas.openxmlformats.org/officeDocument/2006/relationships/vmlDrawing" Target="../drawings/vmlDrawing61.vml"/></Relationships>
</file>

<file path=xl/worksheets/_rels/sheet63.xml.rels><?xml version="1.0" encoding="UTF-8" standalone="yes"?>
<Relationships xmlns="http://schemas.openxmlformats.org/package/2006/relationships"><Relationship Id="rId3" Type="http://schemas.openxmlformats.org/officeDocument/2006/relationships/drawing" Target="../drawings/drawing62.xml"/><Relationship Id="rId2" Type="http://schemas.openxmlformats.org/officeDocument/2006/relationships/printerSettings" Target="../printerSettings/printerSettings63.bin"/><Relationship Id="rId1" Type="http://schemas.openxmlformats.org/officeDocument/2006/relationships/hyperlink" Target="https://jouw.pat.postnl.nl/chatbot/webcomponents/" TargetMode="External"/><Relationship Id="rId5" Type="http://schemas.openxmlformats.org/officeDocument/2006/relationships/ctrlProp" Target="../ctrlProps/ctrlProp63.xml"/><Relationship Id="rId4" Type="http://schemas.openxmlformats.org/officeDocument/2006/relationships/vmlDrawing" Target="../drawings/vmlDrawing62.vml"/></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mailto:postnlcaitest@gmail.com" TargetMode="External"/><Relationship Id="rId1" Type="http://schemas.openxmlformats.org/officeDocument/2006/relationships/hyperlink" Target="https://jouw.pat.postnl.nl/chatbot/webcomponents/" TargetMode="External"/><Relationship Id="rId6" Type="http://schemas.openxmlformats.org/officeDocument/2006/relationships/ctrlProp" Target="../ctrlProps/ctrlProp64.xml"/><Relationship Id="rId5" Type="http://schemas.openxmlformats.org/officeDocument/2006/relationships/vmlDrawing" Target="../drawings/vmlDrawing63.vml"/><Relationship Id="rId4" Type="http://schemas.openxmlformats.org/officeDocument/2006/relationships/drawing" Target="../drawings/drawing63.xml"/></Relationships>
</file>

<file path=xl/worksheets/_rels/sheet65.xml.rels><?xml version="1.0" encoding="UTF-8" standalone="yes"?>
<Relationships xmlns="http://schemas.openxmlformats.org/package/2006/relationships"><Relationship Id="rId3" Type="http://schemas.openxmlformats.org/officeDocument/2006/relationships/printerSettings" Target="../printerSettings/printerSettings65.bin"/><Relationship Id="rId2" Type="http://schemas.openxmlformats.org/officeDocument/2006/relationships/hyperlink" Target="mailto:postnlcaitest@gmail.com" TargetMode="External"/><Relationship Id="rId1" Type="http://schemas.openxmlformats.org/officeDocument/2006/relationships/hyperlink" Target="https://jouw.pat.postnl.nl/chatbot/webcomponents/" TargetMode="External"/><Relationship Id="rId6" Type="http://schemas.openxmlformats.org/officeDocument/2006/relationships/ctrlProp" Target="../ctrlProps/ctrlProp65.xml"/><Relationship Id="rId5" Type="http://schemas.openxmlformats.org/officeDocument/2006/relationships/vmlDrawing" Target="../drawings/vmlDrawing64.vml"/><Relationship Id="rId4" Type="http://schemas.openxmlformats.org/officeDocument/2006/relationships/drawing" Target="../drawings/drawing64.xml"/></Relationships>
</file>

<file path=xl/worksheets/_rels/sheet66.xml.rels><?xml version="1.0" encoding="UTF-8" standalone="yes"?>
<Relationships xmlns="http://schemas.openxmlformats.org/package/2006/relationships"><Relationship Id="rId3" Type="http://schemas.openxmlformats.org/officeDocument/2006/relationships/drawing" Target="../drawings/drawing65.xml"/><Relationship Id="rId2" Type="http://schemas.openxmlformats.org/officeDocument/2006/relationships/printerSettings" Target="../printerSettings/printerSettings66.bin"/><Relationship Id="rId1" Type="http://schemas.openxmlformats.org/officeDocument/2006/relationships/hyperlink" Target="https://jouw.pat.postnl.nl/chatbot/webcomponents/" TargetMode="External"/><Relationship Id="rId5" Type="http://schemas.openxmlformats.org/officeDocument/2006/relationships/ctrlProp" Target="../ctrlProps/ctrlProp66.xml"/><Relationship Id="rId4" Type="http://schemas.openxmlformats.org/officeDocument/2006/relationships/vmlDrawing" Target="../drawings/vmlDrawing65.vml"/></Relationships>
</file>

<file path=xl/worksheets/_rels/sheet67.xml.rels><?xml version="1.0" encoding="UTF-8" standalone="yes"?>
<Relationships xmlns="http://schemas.openxmlformats.org/package/2006/relationships"><Relationship Id="rId3" Type="http://schemas.openxmlformats.org/officeDocument/2006/relationships/drawing" Target="../drawings/drawing66.xml"/><Relationship Id="rId2" Type="http://schemas.openxmlformats.org/officeDocument/2006/relationships/printerSettings" Target="../printerSettings/printerSettings67.bin"/><Relationship Id="rId1" Type="http://schemas.openxmlformats.org/officeDocument/2006/relationships/hyperlink" Target="https://jouw.pat.postnl.nl/chatbot/webcomponents/" TargetMode="External"/><Relationship Id="rId5" Type="http://schemas.openxmlformats.org/officeDocument/2006/relationships/ctrlProp" Target="../ctrlProps/ctrlProp67.xml"/><Relationship Id="rId4" Type="http://schemas.openxmlformats.org/officeDocument/2006/relationships/vmlDrawing" Target="../drawings/vmlDrawing66.vml"/></Relationships>
</file>

<file path=xl/worksheets/_rels/sheet68.xml.rels><?xml version="1.0" encoding="UTF-8" standalone="yes"?>
<Relationships xmlns="http://schemas.openxmlformats.org/package/2006/relationships"><Relationship Id="rId3" Type="http://schemas.openxmlformats.org/officeDocument/2006/relationships/drawing" Target="../drawings/drawing67.xml"/><Relationship Id="rId2" Type="http://schemas.openxmlformats.org/officeDocument/2006/relationships/printerSettings" Target="../printerSettings/printerSettings68.bin"/><Relationship Id="rId1" Type="http://schemas.openxmlformats.org/officeDocument/2006/relationships/hyperlink" Target="https://jouw.pat.postnl.nl/chatbot/webcomponents/" TargetMode="External"/><Relationship Id="rId5" Type="http://schemas.openxmlformats.org/officeDocument/2006/relationships/ctrlProp" Target="../ctrlProps/ctrlProp68.xml"/><Relationship Id="rId4" Type="http://schemas.openxmlformats.org/officeDocument/2006/relationships/vmlDrawing" Target="../drawings/vmlDrawing67.vml"/></Relationships>
</file>

<file path=xl/worksheets/_rels/sheet69.xml.rels><?xml version="1.0" encoding="UTF-8" standalone="yes"?>
<Relationships xmlns="http://schemas.openxmlformats.org/package/2006/relationships"><Relationship Id="rId3" Type="http://schemas.openxmlformats.org/officeDocument/2006/relationships/drawing" Target="../drawings/drawing68.xml"/><Relationship Id="rId2" Type="http://schemas.openxmlformats.org/officeDocument/2006/relationships/printerSettings" Target="../printerSettings/printerSettings69.bin"/><Relationship Id="rId1" Type="http://schemas.openxmlformats.org/officeDocument/2006/relationships/hyperlink" Target="https://jouw.pat.postnl.nl/chatbot/webcomponents/" TargetMode="External"/><Relationship Id="rId5" Type="http://schemas.openxmlformats.org/officeDocument/2006/relationships/ctrlProp" Target="../ctrlProps/ctrlProp69.xml"/><Relationship Id="rId4" Type="http://schemas.openxmlformats.org/officeDocument/2006/relationships/vmlDrawing" Target="../drawings/vmlDrawing68.vml"/></Relationships>
</file>

<file path=xl/worksheets/_rels/sheet70.xml.rels><?xml version="1.0" encoding="UTF-8" standalone="yes"?>
<Relationships xmlns="http://schemas.openxmlformats.org/package/2006/relationships"><Relationship Id="rId3" Type="http://schemas.openxmlformats.org/officeDocument/2006/relationships/drawing" Target="../drawings/drawing69.xml"/><Relationship Id="rId2" Type="http://schemas.openxmlformats.org/officeDocument/2006/relationships/printerSettings" Target="../printerSettings/printerSettings70.bin"/><Relationship Id="rId1" Type="http://schemas.openxmlformats.org/officeDocument/2006/relationships/hyperlink" Target="https://jouw.pat.postnl.nl/chatbot/webcomponents/" TargetMode="External"/><Relationship Id="rId5" Type="http://schemas.openxmlformats.org/officeDocument/2006/relationships/ctrlProp" Target="../ctrlProps/ctrlProp70.xml"/><Relationship Id="rId4" Type="http://schemas.openxmlformats.org/officeDocument/2006/relationships/vmlDrawing" Target="../drawings/vmlDrawing69.vml"/></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70.xml"/><Relationship Id="rId2" Type="http://schemas.openxmlformats.org/officeDocument/2006/relationships/printerSettings" Target="../printerSettings/printerSettings71.bin"/><Relationship Id="rId1" Type="http://schemas.openxmlformats.org/officeDocument/2006/relationships/hyperlink" Target="https://jouw.pat.postnl.nl/chatbot/webcomponents/" TargetMode="External"/><Relationship Id="rId5" Type="http://schemas.openxmlformats.org/officeDocument/2006/relationships/ctrlProp" Target="../ctrlProps/ctrlProp71.xml"/><Relationship Id="rId4" Type="http://schemas.openxmlformats.org/officeDocument/2006/relationships/vmlDrawing" Target="../drawings/vmlDrawing70.vml"/></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71.xml"/><Relationship Id="rId2" Type="http://schemas.openxmlformats.org/officeDocument/2006/relationships/printerSettings" Target="../printerSettings/printerSettings72.bin"/><Relationship Id="rId1" Type="http://schemas.openxmlformats.org/officeDocument/2006/relationships/hyperlink" Target="https://jouw.pat.postnl.nl/chatbot/webcomponents/" TargetMode="External"/><Relationship Id="rId5" Type="http://schemas.openxmlformats.org/officeDocument/2006/relationships/ctrlProp" Target="../ctrlProps/ctrlProp72.xml"/><Relationship Id="rId4" Type="http://schemas.openxmlformats.org/officeDocument/2006/relationships/vmlDrawing" Target="../drawings/vmlDrawing71.v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72.xml"/><Relationship Id="rId2" Type="http://schemas.openxmlformats.org/officeDocument/2006/relationships/printerSettings" Target="../printerSettings/printerSettings73.bin"/><Relationship Id="rId1" Type="http://schemas.openxmlformats.org/officeDocument/2006/relationships/hyperlink" Target="https://jouw.pat.postnl.nl/chatbot/webcomponents/" TargetMode="External"/><Relationship Id="rId5" Type="http://schemas.openxmlformats.org/officeDocument/2006/relationships/ctrlProp" Target="../ctrlProps/ctrlProp73.xml"/><Relationship Id="rId4" Type="http://schemas.openxmlformats.org/officeDocument/2006/relationships/vmlDrawing" Target="../drawings/vmlDrawing72.v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73.xml"/><Relationship Id="rId2" Type="http://schemas.openxmlformats.org/officeDocument/2006/relationships/printerSettings" Target="../printerSettings/printerSettings74.bin"/><Relationship Id="rId1" Type="http://schemas.openxmlformats.org/officeDocument/2006/relationships/hyperlink" Target="https://jouw.pat.postnl.nl/chatbot/webcomponents/" TargetMode="External"/><Relationship Id="rId5" Type="http://schemas.openxmlformats.org/officeDocument/2006/relationships/ctrlProp" Target="../ctrlProps/ctrlProp74.xml"/><Relationship Id="rId4" Type="http://schemas.openxmlformats.org/officeDocument/2006/relationships/vmlDrawing" Target="../drawings/vmlDrawing73.v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74.xml"/><Relationship Id="rId2" Type="http://schemas.openxmlformats.org/officeDocument/2006/relationships/printerSettings" Target="../printerSettings/printerSettings75.bin"/><Relationship Id="rId1" Type="http://schemas.openxmlformats.org/officeDocument/2006/relationships/hyperlink" Target="https://jouw.pat.postnl.nl/chatbot/webcomponents/" TargetMode="External"/><Relationship Id="rId5" Type="http://schemas.openxmlformats.org/officeDocument/2006/relationships/ctrlProp" Target="../ctrlProps/ctrlProp75.xml"/><Relationship Id="rId4" Type="http://schemas.openxmlformats.org/officeDocument/2006/relationships/vmlDrawing" Target="../drawings/vmlDrawing74.vml"/></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75.xml"/><Relationship Id="rId2" Type="http://schemas.openxmlformats.org/officeDocument/2006/relationships/printerSettings" Target="../printerSettings/printerSettings76.bin"/><Relationship Id="rId1" Type="http://schemas.openxmlformats.org/officeDocument/2006/relationships/hyperlink" Target="https://jouw.pat.postnl.nl/chatbot/webcomponents/" TargetMode="External"/><Relationship Id="rId5" Type="http://schemas.openxmlformats.org/officeDocument/2006/relationships/ctrlProp" Target="../ctrlProps/ctrlProp76.xml"/><Relationship Id="rId4" Type="http://schemas.openxmlformats.org/officeDocument/2006/relationships/vmlDrawing" Target="../drawings/vmlDrawing75.v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76.xml"/><Relationship Id="rId2" Type="http://schemas.openxmlformats.org/officeDocument/2006/relationships/printerSettings" Target="../printerSettings/printerSettings77.bin"/><Relationship Id="rId1" Type="http://schemas.openxmlformats.org/officeDocument/2006/relationships/hyperlink" Target="https://jouw.pat.postnl.nl/chatbot/webcomponents/" TargetMode="External"/><Relationship Id="rId5" Type="http://schemas.openxmlformats.org/officeDocument/2006/relationships/ctrlProp" Target="../ctrlProps/ctrlProp77.xml"/><Relationship Id="rId4" Type="http://schemas.openxmlformats.org/officeDocument/2006/relationships/vmlDrawing" Target="../drawings/vmlDrawing76.vml"/></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77.xml"/><Relationship Id="rId2" Type="http://schemas.openxmlformats.org/officeDocument/2006/relationships/printerSettings" Target="../printerSettings/printerSettings78.bin"/><Relationship Id="rId1" Type="http://schemas.openxmlformats.org/officeDocument/2006/relationships/hyperlink" Target="https://jouw.pat.postnl.nl/chatbot/webcomponents/" TargetMode="External"/><Relationship Id="rId5" Type="http://schemas.openxmlformats.org/officeDocument/2006/relationships/ctrlProp" Target="../ctrlProps/ctrlProp78.xml"/><Relationship Id="rId4" Type="http://schemas.openxmlformats.org/officeDocument/2006/relationships/vmlDrawing" Target="../drawings/vmlDrawing77.vml"/></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78.xml"/><Relationship Id="rId2" Type="http://schemas.openxmlformats.org/officeDocument/2006/relationships/printerSettings" Target="../printerSettings/printerSettings79.bin"/><Relationship Id="rId1" Type="http://schemas.openxmlformats.org/officeDocument/2006/relationships/hyperlink" Target="https://jouw.pat.postnl.nl/chatbot/webcomponents/" TargetMode="External"/><Relationship Id="rId5" Type="http://schemas.openxmlformats.org/officeDocument/2006/relationships/ctrlProp" Target="../ctrlProps/ctrlProp79.xml"/><Relationship Id="rId4" Type="http://schemas.openxmlformats.org/officeDocument/2006/relationships/vmlDrawing" Target="../drawings/vmlDrawing78.vml"/></Relationships>
</file>

<file path=xl/worksheets/_rels/sheet80.xml.rels><?xml version="1.0" encoding="UTF-8" standalone="yes"?>
<Relationships xmlns="http://schemas.openxmlformats.org/package/2006/relationships"><Relationship Id="rId3" Type="http://schemas.openxmlformats.org/officeDocument/2006/relationships/drawing" Target="../drawings/drawing79.xml"/><Relationship Id="rId2" Type="http://schemas.openxmlformats.org/officeDocument/2006/relationships/printerSettings" Target="../printerSettings/printerSettings80.bin"/><Relationship Id="rId1" Type="http://schemas.openxmlformats.org/officeDocument/2006/relationships/hyperlink" Target="https://jouw.pat.postnl.nl/chatbot/webcomponents/" TargetMode="External"/><Relationship Id="rId5" Type="http://schemas.openxmlformats.org/officeDocument/2006/relationships/ctrlProp" Target="../ctrlProps/ctrlProp80.xml"/><Relationship Id="rId4" Type="http://schemas.openxmlformats.org/officeDocument/2006/relationships/vmlDrawing" Target="../drawings/vmlDrawing79.vml"/></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80.xml"/><Relationship Id="rId2" Type="http://schemas.openxmlformats.org/officeDocument/2006/relationships/printerSettings" Target="../printerSettings/printerSettings81.bin"/><Relationship Id="rId1" Type="http://schemas.openxmlformats.org/officeDocument/2006/relationships/hyperlink" Target="https://jouw.pat.postnl.nl/chatbot/webcomponents/" TargetMode="External"/><Relationship Id="rId5" Type="http://schemas.openxmlformats.org/officeDocument/2006/relationships/ctrlProp" Target="../ctrlProps/ctrlProp81.xml"/><Relationship Id="rId4" Type="http://schemas.openxmlformats.org/officeDocument/2006/relationships/vmlDrawing" Target="../drawings/vmlDrawing80.vml"/></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81.xml"/><Relationship Id="rId2" Type="http://schemas.openxmlformats.org/officeDocument/2006/relationships/printerSettings" Target="../printerSettings/printerSettings82.bin"/><Relationship Id="rId1" Type="http://schemas.openxmlformats.org/officeDocument/2006/relationships/hyperlink" Target="https://jouw.pat.postnl.nl/chatbot/webcomponents/" TargetMode="External"/><Relationship Id="rId5" Type="http://schemas.openxmlformats.org/officeDocument/2006/relationships/ctrlProp" Target="../ctrlProps/ctrlProp82.xml"/><Relationship Id="rId4" Type="http://schemas.openxmlformats.org/officeDocument/2006/relationships/vmlDrawing" Target="../drawings/vmlDrawing81.vml"/></Relationships>
</file>

<file path=xl/worksheets/_rels/sheet83.xml.rels><?xml version="1.0" encoding="UTF-8" standalone="yes"?>
<Relationships xmlns="http://schemas.openxmlformats.org/package/2006/relationships"><Relationship Id="rId3" Type="http://schemas.openxmlformats.org/officeDocument/2006/relationships/drawing" Target="../drawings/drawing82.xml"/><Relationship Id="rId2" Type="http://schemas.openxmlformats.org/officeDocument/2006/relationships/printerSettings" Target="../printerSettings/printerSettings83.bin"/><Relationship Id="rId1" Type="http://schemas.openxmlformats.org/officeDocument/2006/relationships/hyperlink" Target="https://jouw.pat.postnl.nl/chatbot/webcomponents/" TargetMode="External"/><Relationship Id="rId5" Type="http://schemas.openxmlformats.org/officeDocument/2006/relationships/ctrlProp" Target="../ctrlProps/ctrlProp83.xml"/><Relationship Id="rId4" Type="http://schemas.openxmlformats.org/officeDocument/2006/relationships/vmlDrawing" Target="../drawings/vmlDrawing82.v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83.xml"/><Relationship Id="rId2" Type="http://schemas.openxmlformats.org/officeDocument/2006/relationships/printerSettings" Target="../printerSettings/printerSettings84.bin"/><Relationship Id="rId1" Type="http://schemas.openxmlformats.org/officeDocument/2006/relationships/hyperlink" Target="https://jouw.pat.postnl.nl/chatbot/webcomponents/" TargetMode="External"/><Relationship Id="rId5" Type="http://schemas.openxmlformats.org/officeDocument/2006/relationships/ctrlProp" Target="../ctrlProps/ctrlProp84.xml"/><Relationship Id="rId4" Type="http://schemas.openxmlformats.org/officeDocument/2006/relationships/vmlDrawing" Target="../drawings/vmlDrawing83.v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84.xml"/><Relationship Id="rId2" Type="http://schemas.openxmlformats.org/officeDocument/2006/relationships/printerSettings" Target="../printerSettings/printerSettings85.bin"/><Relationship Id="rId1" Type="http://schemas.openxmlformats.org/officeDocument/2006/relationships/hyperlink" Target="https://jouw.pat.postnl.nl/chatbot/webcomponents/" TargetMode="External"/><Relationship Id="rId5" Type="http://schemas.openxmlformats.org/officeDocument/2006/relationships/ctrlProp" Target="../ctrlProps/ctrlProp85.xml"/><Relationship Id="rId4" Type="http://schemas.openxmlformats.org/officeDocument/2006/relationships/vmlDrawing" Target="../drawings/vmlDrawing84.vml"/></Relationships>
</file>

<file path=xl/worksheets/_rels/sheet86.xml.rels><?xml version="1.0" encoding="UTF-8" standalone="yes"?>
<Relationships xmlns="http://schemas.openxmlformats.org/package/2006/relationships"><Relationship Id="rId3" Type="http://schemas.openxmlformats.org/officeDocument/2006/relationships/drawing" Target="../drawings/drawing85.xml"/><Relationship Id="rId2" Type="http://schemas.openxmlformats.org/officeDocument/2006/relationships/printerSettings" Target="../printerSettings/printerSettings86.bin"/><Relationship Id="rId1" Type="http://schemas.openxmlformats.org/officeDocument/2006/relationships/hyperlink" Target="https://jouw.pat.postnl.nl/chatbot/webcomponents/" TargetMode="External"/><Relationship Id="rId5" Type="http://schemas.openxmlformats.org/officeDocument/2006/relationships/ctrlProp" Target="../ctrlProps/ctrlProp86.xml"/><Relationship Id="rId4" Type="http://schemas.openxmlformats.org/officeDocument/2006/relationships/vmlDrawing" Target="../drawings/vmlDrawing8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EB4A5-3126-44E7-8399-DD0A3DA9B003}">
  <sheetPr codeName="Blad5">
    <pageSetUpPr fitToPage="1"/>
  </sheetPr>
  <dimension ref="B1:K708"/>
  <sheetViews>
    <sheetView showGridLines="0" zoomScaleNormal="100" workbookViewId="0">
      <selection activeCell="H3" sqref="H3"/>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COUNTA($G$16:$G$150)</f>
        <v>1</v>
      </c>
    </row>
    <row r="3" spans="2:11" outlineLevel="1" x14ac:dyDescent="0.25">
      <c r="B3" s="107" t="s">
        <v>7</v>
      </c>
      <c r="C3" s="108"/>
      <c r="D3" s="117"/>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v>
      </c>
      <c r="E5" s="110"/>
      <c r="G5" s="61" t="s">
        <v>44</v>
      </c>
      <c r="H5" s="8">
        <f>H2-H3-H4</f>
        <v>1</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x14ac:dyDescent="0.25">
      <c r="B17" s="31">
        <f t="shared" ref="B17:B50" si="0">ROW()-15</f>
        <v>2</v>
      </c>
      <c r="C17" s="16" t="s">
        <v>25</v>
      </c>
      <c r="D17" s="17" t="s">
        <v>26</v>
      </c>
      <c r="E17" s="18" t="s">
        <v>29</v>
      </c>
      <c r="F17" s="52"/>
      <c r="G17" s="18"/>
      <c r="H17" s="33"/>
      <c r="I17" s="17"/>
      <c r="J17" s="18"/>
      <c r="K17" s="65"/>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6:H500 H16:H50">
    <cfRule type="cellIs" dxfId="250" priority="1" operator="equal">
      <formula>"NOK"</formula>
    </cfRule>
    <cfRule type="cellIs" dxfId="249" priority="2" operator="equal">
      <formula>"OK"</formula>
    </cfRule>
  </conditionalFormatting>
  <dataValidations count="1">
    <dataValidation type="list" allowBlank="1" showInputMessage="1" showErrorMessage="1" sqref="H16:H50" xr:uid="{7D0AA70F-D403-47BF-98D0-B720F8597FA4}">
      <formula1>"OK,NOK"</formula1>
    </dataValidation>
  </dataValidations>
  <hyperlinks>
    <hyperlink ref="D8" r:id="rId1" xr:uid="{AFE80951-C16D-4C34-8177-E5EA5AB6ED06}"/>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5275419-AF88-40B3-9898-C1996BA01A5B}">
          <x14:formula1>
            <xm:f>Lists!$A$2:$A$23</xm:f>
          </x14:formula1>
          <xm:sqref>D5:E5</xm:sqref>
        </x14:dataValidation>
        <x14:dataValidation type="list" allowBlank="1" showInputMessage="1" showErrorMessage="1" xr:uid="{6456C574-4001-4A80-ADF4-407131A8B2A8}">
          <x14:formula1>
            <xm:f>Lists!$E$3:$E$58</xm:f>
          </x14:formula1>
          <xm:sqref>D3:E3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FCA8E-E908-4812-90EA-3E355A90CDF5}">
  <sheetPr codeName="Blad24"/>
  <dimension ref="A1:E20"/>
  <sheetViews>
    <sheetView workbookViewId="0">
      <selection activeCell="F24" sqref="F24"/>
    </sheetView>
  </sheetViews>
  <sheetFormatPr defaultRowHeight="15" x14ac:dyDescent="0.25"/>
  <cols>
    <col min="1" max="1" width="17.28515625" bestFit="1" customWidth="1"/>
    <col min="3" max="3" width="12.42578125" bestFit="1" customWidth="1"/>
    <col min="5" max="5" width="69" bestFit="1" customWidth="1"/>
  </cols>
  <sheetData>
    <row r="1" spans="1:5" x14ac:dyDescent="0.25">
      <c r="A1" s="2" t="s">
        <v>0</v>
      </c>
      <c r="C1" s="2" t="s">
        <v>6</v>
      </c>
      <c r="E1" s="2" t="s">
        <v>256</v>
      </c>
    </row>
    <row r="2" spans="1:5" x14ac:dyDescent="0.25">
      <c r="A2" t="s">
        <v>1</v>
      </c>
      <c r="C2" t="s">
        <v>2</v>
      </c>
      <c r="E2" t="s">
        <v>301</v>
      </c>
    </row>
    <row r="3" spans="1:5" x14ac:dyDescent="0.25">
      <c r="A3" t="s">
        <v>258</v>
      </c>
      <c r="C3" t="s">
        <v>3</v>
      </c>
      <c r="E3" t="s">
        <v>259</v>
      </c>
    </row>
    <row r="4" spans="1:5" x14ac:dyDescent="0.25">
      <c r="A4" t="s">
        <v>74</v>
      </c>
      <c r="E4" t="s">
        <v>302</v>
      </c>
    </row>
    <row r="5" spans="1:5" x14ac:dyDescent="0.25">
      <c r="A5" t="s">
        <v>257</v>
      </c>
      <c r="E5" t="s">
        <v>303</v>
      </c>
    </row>
    <row r="6" spans="1:5" x14ac:dyDescent="0.25">
      <c r="A6" t="s">
        <v>535</v>
      </c>
      <c r="E6" t="s">
        <v>304</v>
      </c>
    </row>
    <row r="7" spans="1:5" x14ac:dyDescent="0.25">
      <c r="A7" t="s">
        <v>191</v>
      </c>
      <c r="E7" t="s">
        <v>305</v>
      </c>
    </row>
    <row r="8" spans="1:5" x14ac:dyDescent="0.25">
      <c r="E8" t="s">
        <v>306</v>
      </c>
    </row>
    <row r="9" spans="1:5" x14ac:dyDescent="0.25">
      <c r="E9" t="s">
        <v>208</v>
      </c>
    </row>
    <row r="10" spans="1:5" x14ac:dyDescent="0.25">
      <c r="E10" t="s">
        <v>307</v>
      </c>
    </row>
    <row r="11" spans="1:5" x14ac:dyDescent="0.25">
      <c r="E11" t="s">
        <v>308</v>
      </c>
    </row>
    <row r="12" spans="1:5" x14ac:dyDescent="0.25">
      <c r="E12" t="s">
        <v>209</v>
      </c>
    </row>
    <row r="13" spans="1:5" x14ac:dyDescent="0.25">
      <c r="E13" t="s">
        <v>309</v>
      </c>
    </row>
    <row r="14" spans="1:5" x14ac:dyDescent="0.25">
      <c r="E14" t="s">
        <v>310</v>
      </c>
    </row>
    <row r="15" spans="1:5" x14ac:dyDescent="0.25">
      <c r="E15" t="s">
        <v>300</v>
      </c>
    </row>
    <row r="16" spans="1:5" x14ac:dyDescent="0.25">
      <c r="E16" t="s">
        <v>311</v>
      </c>
    </row>
    <row r="17" spans="5:5" x14ac:dyDescent="0.25">
      <c r="E17" t="s">
        <v>312</v>
      </c>
    </row>
    <row r="18" spans="5:5" x14ac:dyDescent="0.25">
      <c r="E18" t="s">
        <v>313</v>
      </c>
    </row>
    <row r="19" spans="5:5" x14ac:dyDescent="0.25">
      <c r="E19" t="s">
        <v>314</v>
      </c>
    </row>
    <row r="20" spans="5:5" x14ac:dyDescent="0.25">
      <c r="E20" t="s">
        <v>315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4FA28-CD1A-4600-8A0A-9C92E8150B1E}">
  <sheetPr codeName="Blad1"/>
  <dimension ref="A1:G309"/>
  <sheetViews>
    <sheetView zoomScaleNormal="100" workbookViewId="0">
      <pane ySplit="1" topLeftCell="A11" activePane="bottomLeft" state="frozen"/>
      <selection pane="bottomLeft" activeCell="A29" sqref="A29"/>
    </sheetView>
  </sheetViews>
  <sheetFormatPr defaultColWidth="9.140625" defaultRowHeight="15" x14ac:dyDescent="0.25"/>
  <cols>
    <col min="1" max="1" width="17.28515625" style="1" bestFit="1" customWidth="1"/>
    <col min="2" max="2" width="18.5703125" style="1" customWidth="1"/>
    <col min="3" max="3" width="46.140625" style="11" customWidth="1"/>
    <col min="4" max="4" width="149.28515625" style="11" customWidth="1"/>
    <col min="5" max="5" width="14.28515625" style="6" bestFit="1" customWidth="1"/>
    <col min="6" max="6" width="12.28515625" style="6" hidden="1" customWidth="1"/>
    <col min="7" max="7" width="11.140625" style="6" hidden="1" customWidth="1"/>
    <col min="8" max="8" width="5.140625" style="1" customWidth="1"/>
    <col min="9" max="16384" width="9.140625" style="1"/>
  </cols>
  <sheetData>
    <row r="1" spans="1:7" s="35" customFormat="1" x14ac:dyDescent="0.25">
      <c r="A1" s="74" t="str">
        <f>"Testscripts (" &amp; COUNTA(A2:A1048576) &amp; ")"</f>
        <v>Testscripts (83)</v>
      </c>
      <c r="B1" s="74" t="s">
        <v>73</v>
      </c>
      <c r="C1" s="75" t="s">
        <v>7</v>
      </c>
      <c r="D1" s="75" t="s">
        <v>46</v>
      </c>
      <c r="E1" s="76" t="str">
        <f ca="1">"#Steps (" &amp; SUM(E2:E1048576) &amp; ")"</f>
        <v>#Steps (679)</v>
      </c>
      <c r="F1" s="76" t="s">
        <v>43</v>
      </c>
      <c r="G1" s="76" t="s">
        <v>42</v>
      </c>
    </row>
    <row r="2" spans="1:7" x14ac:dyDescent="0.25">
      <c r="A2" s="78" t="s">
        <v>112</v>
      </c>
      <c r="B2" s="1" t="str" cm="1">
        <f t="array" aca="1" ref="B2" ca="1">IF($A2="","",IFERROR(IF(INDIRECT("'" &amp; $A2 &amp; "'!D5")="","",INDIRECT("'" &amp; $A2 &amp; "'!D5")),""))</f>
        <v>Done</v>
      </c>
      <c r="C2" s="11" t="str" cm="1">
        <f t="array" aca="1" ref="C2" ca="1">IF($A2="","",IFERROR(IF(INDIRECT("'" &amp; $A2 &amp; "'!D3")="","",INDIRECT("'" &amp; $A2 &amp; "'!D3")),""))</f>
        <v>01 C_Start intent recognition</v>
      </c>
      <c r="D2" s="11" t="str" cm="1">
        <f t="array" aca="1" ref="D2" ca="1">IF($A2="","",IFERROR(IF(INDIRECT("'" &amp; $A2 &amp; "'!D13")="","",INDIRECT("'" &amp; $A2 &amp; "'!D13")),""))</f>
        <v>Contact</v>
      </c>
      <c r="E2" s="6" cm="1">
        <f t="array" aca="1" ref="E2" ca="1">IF($A2="","",IFERROR(INDIRECT("'" &amp; $A2 &amp; "'!H2"),""))</f>
        <v>2</v>
      </c>
      <c r="F2" s="36" cm="1">
        <f t="array" aca="1" ref="F2" ca="1">IF($A2="","",IFERROR(INDIRECT("'" &amp; $A2 &amp; "'!H6"),""))</f>
        <v>0</v>
      </c>
      <c r="G2" s="6" t="str" cm="1">
        <f t="array" aca="1" ref="G2" ca="1">IF($A2="","",IFERROR(INDIRECT("'" &amp; $A2 &amp; "'!H8"),""))</f>
        <v/>
      </c>
    </row>
    <row r="3" spans="1:7" x14ac:dyDescent="0.25">
      <c r="A3" s="78" t="s">
        <v>113</v>
      </c>
      <c r="B3" s="1" t="str" cm="1">
        <f t="array" aca="1" ref="B3" ca="1">IF($A3="","",IFERROR(IF(INDIRECT("'" &amp; $A3 &amp; "'!D5")="","",INDIRECT("'" &amp; $A3 &amp; "'!D5")),""))</f>
        <v>Done</v>
      </c>
      <c r="C3" s="11" t="str" cm="1">
        <f t="array" aca="1" ref="C3" ca="1">IF($A3="","",IFERROR(IF(INDIRECT("'" &amp; $A3 &amp; "'!D3")="","",INDIRECT("'" &amp; $A3 &amp; "'!D3")),""))</f>
        <v>01 C_Start intent recognition</v>
      </c>
      <c r="D3" s="11" t="str" cm="1">
        <f t="array" aca="1" ref="D3" ca="1">IF($A3="","",IFERROR(IF(INDIRECT("'" &amp; $A3 &amp; "'!D13")="","",INDIRECT("'" &amp; $A3 &amp; "'!D13")),""))</f>
        <v>When will my package be delivered</v>
      </c>
      <c r="E3" s="6" cm="1">
        <f t="array" aca="1" ref="E3" ca="1">IF($A3="","",IFERROR(INDIRECT("'" &amp; $A3 &amp; "'!H2"),""))</f>
        <v>2</v>
      </c>
      <c r="F3" s="36" cm="1">
        <f t="array" aca="1" ref="F3" ca="1">IF($A3="","",IFERROR(INDIRECT("'" &amp; $A3 &amp; "'!H6"),""))</f>
        <v>0</v>
      </c>
      <c r="G3" s="6" t="str" cm="1">
        <f t="array" aca="1" ref="G3" ca="1">IF($A3="","",IFERROR(INDIRECT("'" &amp; $A3 &amp; "'!H8"),""))</f>
        <v/>
      </c>
    </row>
    <row r="4" spans="1:7" x14ac:dyDescent="0.25">
      <c r="A4" s="78" t="s">
        <v>115</v>
      </c>
      <c r="B4" s="1" t="str" cm="1">
        <f t="array" aca="1" ref="B4" ca="1">IF($A4="","",IFERROR(IF(INDIRECT("'" &amp; $A4 &amp; "'!D5")="","",INDIRECT("'" &amp; $A4 &amp; "'!D5")),""))</f>
        <v>Done</v>
      </c>
      <c r="C4" s="11" t="str" cm="1">
        <f t="array" aca="1" ref="C4" ca="1">IF($A4="","",IFERROR(IF(INDIRECT("'" &amp; $A4 &amp; "'!D3")="","",INDIRECT("'" &amp; $A4 &amp; "'!D3")),""))</f>
        <v>01 C_Start intent recognition</v>
      </c>
      <c r="D4" s="11" t="str" cm="1">
        <f t="array" aca="1" ref="D4" ca="1">IF($A4="","",IFERROR(IF(INDIRECT("'" &amp; $A4 &amp; "'!D13")="","",INDIRECT("'" &amp; $A4 &amp; "'!D13")),""))</f>
        <v>Shipment not delivered</v>
      </c>
      <c r="E4" s="6" cm="1">
        <f t="array" aca="1" ref="E4" ca="1">IF($A4="","",IFERROR(INDIRECT("'" &amp; $A4 &amp; "'!H2"),""))</f>
        <v>2</v>
      </c>
      <c r="F4" s="36" cm="1">
        <f t="array" aca="1" ref="F4" ca="1">IF($A4="","",IFERROR(INDIRECT("'" &amp; $A4 &amp; "'!H6"),""))</f>
        <v>0</v>
      </c>
      <c r="G4" s="6" t="str" cm="1">
        <f t="array" aca="1" ref="G4" ca="1">IF($A4="","",IFERROR(INDIRECT("'" &amp; $A4 &amp; "'!H8"),""))</f>
        <v/>
      </c>
    </row>
    <row r="5" spans="1:7" x14ac:dyDescent="0.25">
      <c r="A5" s="78" t="s">
        <v>119</v>
      </c>
      <c r="B5" s="1" t="str" cm="1">
        <f t="array" aca="1" ref="B5" ca="1">IF($A5="","",IFERROR(IF(INDIRECT("'" &amp; $A5 &amp; "'!D5")="","",INDIRECT("'" &amp; $A5 &amp; "'!D5")),""))</f>
        <v>Done</v>
      </c>
      <c r="C5" s="11" t="str" cm="1">
        <f t="array" aca="1" ref="C5" ca="1">IF($A5="","",IFERROR(IF(INDIRECT("'" &amp; $A5 &amp; "'!D3")="","",INDIRECT("'" &amp; $A5 &amp; "'!D3")),""))</f>
        <v>01 C_Start intent recognition</v>
      </c>
      <c r="D5" s="11" t="str" cm="1">
        <f t="array" aca="1" ref="D5" ca="1">IF($A5="","",IFERROR(IF(INDIRECT("'" &amp; $A5 &amp; "'!D13")="","",INDIRECT("'" &amp; $A5 &amp; "'!D13")),""))</f>
        <v>Mail not delivered</v>
      </c>
      <c r="E5" s="6" cm="1">
        <f t="array" aca="1" ref="E5" ca="1">IF($A5="","",IFERROR(INDIRECT("'" &amp; $A5 &amp; "'!H2"),""))</f>
        <v>2</v>
      </c>
      <c r="F5" s="36" cm="1">
        <f t="array" aca="1" ref="F5" ca="1">IF($A5="","",IFERROR(INDIRECT("'" &amp; $A5 &amp; "'!H6"),""))</f>
        <v>0</v>
      </c>
      <c r="G5" s="6" t="str" cm="1">
        <f t="array" aca="1" ref="G5" ca="1">IF($A5="","",IFERROR(INDIRECT("'" &amp; $A5 &amp; "'!H8"),""))</f>
        <v/>
      </c>
    </row>
    <row r="6" spans="1:7" x14ac:dyDescent="0.25">
      <c r="A6" s="78" t="s">
        <v>123</v>
      </c>
      <c r="B6" s="1" t="str" cm="1">
        <f t="array" aca="1" ref="B6" ca="1">IF($A6="","",IFERROR(IF(INDIRECT("'" &amp; $A6 &amp; "'!D5")="","",INDIRECT("'" &amp; $A6 &amp; "'!D5")),""))</f>
        <v>Done</v>
      </c>
      <c r="C6" s="11" t="str" cm="1">
        <f t="array" aca="1" ref="C6" ca="1">IF($A6="","",IFERROR(IF(INDIRECT("'" &amp; $A6 &amp; "'!D3")="","",INDIRECT("'" &amp; $A6 &amp; "'!D3")),""))</f>
        <v>01 C_Start intent recognition</v>
      </c>
      <c r="D6" s="11" t="str" cm="1">
        <f t="array" aca="1" ref="D6" ca="1">IF($A6="","",IFERROR(IF(INDIRECT("'" &amp; $A6 &amp; "'!D13")="","",INDIRECT("'" &amp; $A6 &amp; "'!D13")),""))</f>
        <v>Complaint about delivery</v>
      </c>
      <c r="E6" s="6" cm="1">
        <f t="array" aca="1" ref="E6" ca="1">IF($A6="","",IFERROR(INDIRECT("'" &amp; $A6 &amp; "'!H2"),""))</f>
        <v>2</v>
      </c>
      <c r="F6" s="36" cm="1">
        <f t="array" aca="1" ref="F6" ca="1">IF($A6="","",IFERROR(INDIRECT("'" &amp; $A6 &amp; "'!H6"),""))</f>
        <v>0</v>
      </c>
      <c r="G6" s="6" t="str" cm="1">
        <f t="array" aca="1" ref="G6" ca="1">IF($A6="","",IFERROR(INDIRECT("'" &amp; $A6 &amp; "'!H8"),""))</f>
        <v/>
      </c>
    </row>
    <row r="7" spans="1:7" x14ac:dyDescent="0.25">
      <c r="A7" s="78" t="s">
        <v>124</v>
      </c>
      <c r="B7" s="1" t="str" cm="1">
        <f t="array" aca="1" ref="B7" ca="1">IF($A7="","",IFERROR(IF(INDIRECT("'" &amp; $A7 &amp; "'!D5")="","",INDIRECT("'" &amp; $A7 &amp; "'!D5")),""))</f>
        <v>Done</v>
      </c>
      <c r="C7" s="11" t="str" cm="1">
        <f t="array" aca="1" ref="C7" ca="1">IF($A7="","",IFERROR(IF(INDIRECT("'" &amp; $A7 &amp; "'!D3")="","",INDIRECT("'" &amp; $A7 &amp; "'!D3")),""))</f>
        <v>01 C_Start intent recognition</v>
      </c>
      <c r="D7" s="11" t="str" cm="1">
        <f t="array" aca="1" ref="D7" ca="1">IF($A7="","",IFERROR(IF(INDIRECT("'" &amp; $A7 &amp; "'!D13")="","",INDIRECT("'" &amp; $A7 &amp; "'!D13")),""))</f>
        <v>Shipment was damaged</v>
      </c>
      <c r="E7" s="6" cm="1">
        <f t="array" aca="1" ref="E7" ca="1">IF($A7="","",IFERROR(INDIRECT("'" &amp; $A7 &amp; "'!H2"),""))</f>
        <v>2</v>
      </c>
      <c r="F7" s="36" cm="1">
        <f t="array" aca="1" ref="F7" ca="1">IF($A7="","",IFERROR(INDIRECT("'" &amp; $A7 &amp; "'!H6"),""))</f>
        <v>0</v>
      </c>
      <c r="G7" s="6" t="str" cm="1">
        <f t="array" aca="1" ref="G7" ca="1">IF($A7="","",IFERROR(INDIRECT("'" &amp; $A7 &amp; "'!H8"),""))</f>
        <v/>
      </c>
    </row>
    <row r="8" spans="1:7" x14ac:dyDescent="0.25">
      <c r="A8" s="78" t="s">
        <v>125</v>
      </c>
      <c r="B8" s="1" t="str" cm="1">
        <f t="array" aca="1" ref="B8" ca="1">IF($A8="","",IFERROR(IF(INDIRECT("'" &amp; $A8 &amp; "'!D5")="","",INDIRECT("'" &amp; $A8 &amp; "'!D5")),""))</f>
        <v>Done</v>
      </c>
      <c r="C8" s="11" t="str" cm="1">
        <f t="array" aca="1" ref="C8" ca="1">IF($A8="","",IFERROR(IF(INDIRECT("'" &amp; $A8 &amp; "'!D3")="","",INDIRECT("'" &amp; $A8 &amp; "'!D3")),""))</f>
        <v>01 C_Start intent recognition</v>
      </c>
      <c r="D8" s="11" t="str" cm="1">
        <f t="array" aca="1" ref="D8" ca="1">IF($A8="","",IFERROR(IF(INDIRECT("'" &amp; $A8 &amp; "'!D13")="","",INDIRECT("'" &amp; $A8 &amp; "'!D13")),""))</f>
        <v>Create account</v>
      </c>
      <c r="E8" s="6" cm="1">
        <f t="array" aca="1" ref="E8" ca="1">IF($A8="","",IFERROR(INDIRECT("'" &amp; $A8 &amp; "'!H2"),""))</f>
        <v>2</v>
      </c>
      <c r="F8" s="36" cm="1">
        <f t="array" aca="1" ref="F8" ca="1">IF($A8="","",IFERROR(INDIRECT("'" &amp; $A8 &amp; "'!H6"),""))</f>
        <v>0</v>
      </c>
      <c r="G8" s="6" t="str" cm="1">
        <f t="array" aca="1" ref="G8" ca="1">IF($A8="","",IFERROR(INDIRECT("'" &amp; $A8 &amp; "'!H8"),""))</f>
        <v/>
      </c>
    </row>
    <row r="9" spans="1:7" x14ac:dyDescent="0.25">
      <c r="A9" s="78" t="s">
        <v>137</v>
      </c>
      <c r="B9" s="1" t="str" cm="1">
        <f t="array" aca="1" ref="B9" ca="1">IF($A9="","",IFERROR(IF(INDIRECT("'" &amp; $A9 &amp; "'!D5")="","",INDIRECT("'" &amp; $A9 &amp; "'!D5")),""))</f>
        <v>Done</v>
      </c>
      <c r="C9" s="11" t="str" cm="1">
        <f t="array" aca="1" ref="C9" ca="1">IF($A9="","",IFERROR(IF(INDIRECT("'" &amp; $A9 &amp; "'!D3")="","",INDIRECT("'" &amp; $A9 &amp; "'!D3")),""))</f>
        <v>01 C_Start intent recognition</v>
      </c>
      <c r="D9" s="11" t="str" cm="1">
        <f t="array" aca="1" ref="D9" ca="1">IF($A9="","",IFERROR(IF(INDIRECT("'" &amp; $A9 &amp; "'!D13")="","",INDIRECT("'" &amp; $A9 &amp; "'!D13")),""))</f>
        <v>Request restitution</v>
      </c>
      <c r="E9" s="6" cm="1">
        <f t="array" aca="1" ref="E9" ca="1">IF($A9="","",IFERROR(INDIRECT("'" &amp; $A9 &amp; "'!H2"),""))</f>
        <v>2</v>
      </c>
      <c r="F9" s="36" cm="1">
        <f t="array" aca="1" ref="F9" ca="1">IF($A9="","",IFERROR(INDIRECT("'" &amp; $A9 &amp; "'!H6"),""))</f>
        <v>0</v>
      </c>
      <c r="G9" s="6" t="str" cm="1">
        <f t="array" aca="1" ref="G9" ca="1">IF($A9="","",IFERROR(INDIRECT("'" &amp; $A9 &amp; "'!H8"),""))</f>
        <v/>
      </c>
    </row>
    <row r="10" spans="1:7" x14ac:dyDescent="0.25">
      <c r="A10" s="78" t="s">
        <v>141</v>
      </c>
      <c r="B10" s="1" t="str" cm="1">
        <f t="array" aca="1" ref="B10" ca="1">IF($A10="","",IFERROR(IF(INDIRECT("'" &amp; $A10 &amp; "'!D5")="","",INDIRECT("'" &amp; $A10 &amp; "'!D5")),""))</f>
        <v>Done</v>
      </c>
      <c r="C10" s="11" t="str" cm="1">
        <f t="array" aca="1" ref="C10" ca="1">IF($A10="","",IFERROR(IF(INDIRECT("'" &amp; $A10 &amp; "'!D3")="","",INDIRECT("'" &amp; $A10 &amp; "'!D3")),""))</f>
        <v>01 C_Start intent recognition</v>
      </c>
      <c r="D10" s="11" t="str" cm="1">
        <f t="array" aca="1" ref="D10" ca="1">IF($A10="","",IFERROR(IF(INDIRECT("'" &amp; $A10 &amp; "'!D13")="","",INDIRECT("'" &amp; $A10 &amp; "'!D13")),""))</f>
        <v>Change shipment details</v>
      </c>
      <c r="E10" s="6" cm="1">
        <f t="array" aca="1" ref="E10" ca="1">IF($A10="","",IFERROR(INDIRECT("'" &amp; $A10 &amp; "'!H2"),""))</f>
        <v>2</v>
      </c>
      <c r="F10" s="36" cm="1">
        <f t="array" aca="1" ref="F10" ca="1">IF($A10="","",IFERROR(INDIRECT("'" &amp; $A10 &amp; "'!H6"),""))</f>
        <v>0</v>
      </c>
      <c r="G10" s="6" t="str" cm="1">
        <f t="array" aca="1" ref="G10" ca="1">IF($A10="","",IFERROR(INDIRECT("'" &amp; $A10 &amp; "'!H8"),""))</f>
        <v/>
      </c>
    </row>
    <row r="11" spans="1:7" x14ac:dyDescent="0.25">
      <c r="A11" s="78" t="s">
        <v>142</v>
      </c>
      <c r="B11" s="1" t="str" cm="1">
        <f t="array" aca="1" ref="B11" ca="1">IF($A11="","",IFERROR(IF(INDIRECT("'" &amp; $A11 &amp; "'!D5")="","",INDIRECT("'" &amp; $A11 &amp; "'!D5")),""))</f>
        <v>Done</v>
      </c>
      <c r="C11" s="11" t="str" cm="1">
        <f t="array" aca="1" ref="C11" ca="1">IF($A11="","",IFERROR(IF(INDIRECT("'" &amp; $A11 &amp; "'!D3")="","",INDIRECT("'" &amp; $A11 &amp; "'!D3")),""))</f>
        <v>01 C_Start intent recognition</v>
      </c>
      <c r="D11" s="11" t="str" cm="1">
        <f t="array" aca="1" ref="D11" ca="1">IF($A11="","",IFERROR(IF(INDIRECT("'" &amp; $A11 &amp; "'!D13")="","",INDIRECT("'" &amp; $A11 &amp; "'!D13")),""))</f>
        <v>Problem with parcel locker</v>
      </c>
      <c r="E11" s="6" cm="1">
        <f t="array" aca="1" ref="E11" ca="1">IF($A11="","",IFERROR(INDIRECT("'" &amp; $A11 &amp; "'!H2"),""))</f>
        <v>2</v>
      </c>
      <c r="F11" s="36" cm="1">
        <f t="array" aca="1" ref="F11" ca="1">IF($A11="","",IFERROR(INDIRECT("'" &amp; $A11 &amp; "'!H6"),""))</f>
        <v>0</v>
      </c>
      <c r="G11" s="6" t="str" cm="1">
        <f t="array" aca="1" ref="G11" ca="1">IF($A11="","",IFERROR(INDIRECT("'" &amp; $A11 &amp; "'!H8"),""))</f>
        <v/>
      </c>
    </row>
    <row r="12" spans="1:7" x14ac:dyDescent="0.25">
      <c r="A12" s="78" t="s">
        <v>151</v>
      </c>
      <c r="B12" s="1" t="str" cm="1">
        <f t="array" aca="1" ref="B12" ca="1">IF($A12="","",IFERROR(IF(INDIRECT("'" &amp; $A12 &amp; "'!D5")="","",INDIRECT("'" &amp; $A12 &amp; "'!D5")),""))</f>
        <v>Done</v>
      </c>
      <c r="C12" s="11" t="str" cm="1">
        <f t="array" aca="1" ref="C12" ca="1">IF($A12="","",IFERROR(IF(INDIRECT("'" &amp; $A12 &amp; "'!D3")="","",INDIRECT("'" &amp; $A12 &amp; "'!D3")),""))</f>
        <v>01 C_Start intent recognition</v>
      </c>
      <c r="D12" s="11" t="str" cm="1">
        <f t="array" aca="1" ref="D12" ca="1">IF($A12="","",IFERROR(IF(INDIRECT("'" &amp; $A12 &amp; "'!D13")="","",INDIRECT("'" &amp; $A12 &amp; "'!D13")),""))</f>
        <v>Case number provided</v>
      </c>
      <c r="E12" s="6" cm="1">
        <f t="array" aca="1" ref="E12" ca="1">IF($A12="","",IFERROR(INDIRECT("'" &amp; $A12 &amp; "'!H2"),""))</f>
        <v>5</v>
      </c>
      <c r="F12" s="36" cm="1">
        <f t="array" aca="1" ref="F12" ca="1">IF($A12="","",IFERROR(INDIRECT("'" &amp; $A12 &amp; "'!H6"),""))</f>
        <v>0</v>
      </c>
      <c r="G12" s="6" t="str" cm="1">
        <f t="array" aca="1" ref="G12" ca="1">IF($A12="","",IFERROR(INDIRECT("'" &amp; $A12 &amp; "'!H8"),""))</f>
        <v/>
      </c>
    </row>
    <row r="13" spans="1:7" x14ac:dyDescent="0.25">
      <c r="A13" s="78" t="s">
        <v>154</v>
      </c>
      <c r="B13" s="1" t="str" cm="1">
        <f t="array" aca="1" ref="B13" ca="1">IF($A13="","",IFERROR(IF(INDIRECT("'" &amp; $A13 &amp; "'!D5")="","",INDIRECT("'" &amp; $A13 &amp; "'!D5")),""))</f>
        <v>Done</v>
      </c>
      <c r="C13" s="11" t="str" cm="1">
        <f t="array" aca="1" ref="C13" ca="1">IF($A13="","",IFERROR(IF(INDIRECT("'" &amp; $A13 &amp; "'!D3")="","",INDIRECT("'" &amp; $A13 &amp; "'!D3")),""))</f>
        <v>01 C_Start intent recognition</v>
      </c>
      <c r="D13" s="11" t="str" cm="1">
        <f t="array" aca="1" ref="D13" ca="1">IF($A13="","",IFERROR(IF(INDIRECT("'" &amp; $A13 &amp; "'!D13")="","",INDIRECT("'" &amp; $A13 &amp; "'!D13")),""))</f>
        <v>I want money back</v>
      </c>
      <c r="E13" s="6" cm="1">
        <f t="array" aca="1" ref="E13" ca="1">IF($A13="","",IFERROR(INDIRECT("'" &amp; $A13 &amp; "'!H2"),""))</f>
        <v>2</v>
      </c>
      <c r="F13" s="36" cm="1">
        <f t="array" aca="1" ref="F13" ca="1">IF($A13="","",IFERROR(INDIRECT("'" &amp; $A13 &amp; "'!H6"),""))</f>
        <v>0</v>
      </c>
      <c r="G13" s="6" t="str" cm="1">
        <f t="array" aca="1" ref="G13" ca="1">IF($A13="","",IFERROR(INDIRECT("'" &amp; $A13 &amp; "'!H8"),""))</f>
        <v/>
      </c>
    </row>
    <row r="14" spans="1:7" x14ac:dyDescent="0.25">
      <c r="A14" s="78" t="s">
        <v>158</v>
      </c>
      <c r="B14" s="1" t="str" cm="1">
        <f t="array" aca="1" ref="B14" ca="1">IF($A14="","",IFERROR(IF(INDIRECT("'" &amp; $A14 &amp; "'!D5")="","",INDIRECT("'" &amp; $A14 &amp; "'!D5")),""))</f>
        <v>Done</v>
      </c>
      <c r="C14" s="11" t="str" cm="1">
        <f t="array" aca="1" ref="C14" ca="1">IF($A14="","",IFERROR(IF(INDIRECT("'" &amp; $A14 &amp; "'!D3")="","",INDIRECT("'" &amp; $A14 &amp; "'!D3")),""))</f>
        <v>01 C_Start intent recognition</v>
      </c>
      <c r="D14" s="11" t="str" cm="1">
        <f t="array" aca="1" ref="D14" ca="1">IF($A14="","",IFERROR(IF(INDIRECT("'" &amp; $A14 &amp; "'!D13")="","",INDIRECT("'" &amp; $A14 &amp; "'!D13")),""))</f>
        <v>LOGGED IN &gt; Intent match, bot cannot help yet &gt; Contact CS</v>
      </c>
      <c r="E14" s="6" cm="1">
        <f t="array" aca="1" ref="E14" ca="1">IF($A14="","",IFERROR(INDIRECT("'" &amp; $A14 &amp; "'!H2"),""))</f>
        <v>3</v>
      </c>
      <c r="F14" s="36" cm="1">
        <f t="array" aca="1" ref="F14" ca="1">IF($A14="","",IFERROR(INDIRECT("'" &amp; $A14 &amp; "'!H6"),""))</f>
        <v>0</v>
      </c>
      <c r="G14" s="6" t="str" cm="1">
        <f t="array" aca="1" ref="G14" ca="1">IF($A14="","",IFERROR(INDIRECT("'" &amp; $A14 &amp; "'!H8"),""))</f>
        <v/>
      </c>
    </row>
    <row r="15" spans="1:7" x14ac:dyDescent="0.25">
      <c r="A15" s="78" t="s">
        <v>107</v>
      </c>
      <c r="B15" s="1" t="str" cm="1">
        <f t="array" aca="1" ref="B15" ca="1">IF($A15="","",IFERROR(IF(INDIRECT("'" &amp; $A15 &amp; "'!D5")="","",INDIRECT("'" &amp; $A15 &amp; "'!D5")),""))</f>
        <v>Done</v>
      </c>
      <c r="C15" s="11" t="str" cm="1">
        <f t="array" aca="1" ref="C15" ca="1">IF($A15="","",IFERROR(IF(INDIRECT("'" &amp; $A15 &amp; "'!D3")="","",INDIRECT("'" &amp; $A15 &amp; "'!D3")),""))</f>
        <v>02 C_Contact CS</v>
      </c>
      <c r="D15" s="11" t="str" cm="1">
        <f t="array" aca="1" ref="D15" ca="1">IF($A15="","",IFERROR(IF(INDIRECT("'" &amp; $A15 &amp; "'!D13")="","",INDIRECT("'" &amp; $A15 &amp; "'!D13")),""))</f>
        <v>Not logged in &gt; Bellen &gt; Pakket niet bezorgd &gt; No T&amp;T &gt; Ontvanger &gt; No login &gt; No contact details</v>
      </c>
      <c r="E15" s="6" cm="1">
        <f t="array" aca="1" ref="E15" ca="1">IF($A15="","",IFERROR(INDIRECT("'" &amp; $A15 &amp; "'!H2"),""))</f>
        <v>12</v>
      </c>
      <c r="F15" s="36" cm="1">
        <f t="array" aca="1" ref="F15" ca="1">IF($A15="","",IFERROR(INDIRECT("'" &amp; $A15 &amp; "'!H6"),""))</f>
        <v>0</v>
      </c>
      <c r="G15" s="6" t="str" cm="1">
        <f t="array" aca="1" ref="G15" ca="1">IF($A15="","",IFERROR(INDIRECT("'" &amp; $A15 &amp; "'!H8"),""))</f>
        <v/>
      </c>
    </row>
    <row r="16" spans="1:7" x14ac:dyDescent="0.25">
      <c r="A16" s="78" t="s">
        <v>108</v>
      </c>
      <c r="B16" s="1" t="str" cm="1">
        <f t="array" aca="1" ref="B16" ca="1">IF($A16="","",IFERROR(IF(INDIRECT("'" &amp; $A16 &amp; "'!D5")="","",INDIRECT("'" &amp; $A16 &amp; "'!D5")),""))</f>
        <v>Done</v>
      </c>
      <c r="C16" s="11" t="str" cm="1">
        <f t="array" aca="1" ref="C16" ca="1">IF($A16="","",IFERROR(IF(INDIRECT("'" &amp; $A16 &amp; "'!D3")="","",INDIRECT("'" &amp; $A16 &amp; "'!D3")),""))</f>
        <v>02 C_Contact CS</v>
      </c>
      <c r="D16" s="11" t="str" cm="1">
        <f t="array" aca="1" ref="D16" ca="1">IF($A16="","",IFERROR(IF(INDIRECT("'" &amp; $A16 &amp; "'!D13")="","",INDIRECT("'" &amp; $A16 &amp; "'!D13")),""))</f>
        <v>Not logged in &gt; Bellen &gt; Pakket niet bezorgd &gt; T&amp;T &gt; Pakket binnen NL &gt; No login &gt; No contact details</v>
      </c>
      <c r="E16" s="6" cm="1">
        <f t="array" aca="1" ref="E16" ca="1">IF($A16="","",IFERROR(INDIRECT("'" &amp; $A16 &amp; "'!H2"),""))</f>
        <v>11</v>
      </c>
      <c r="F16" s="36" cm="1">
        <f t="array" aca="1" ref="F16" ca="1">IF($A16="","",IFERROR(INDIRECT("'" &amp; $A16 &amp; "'!H6"),""))</f>
        <v>0</v>
      </c>
      <c r="G16" s="6" t="str" cm="1">
        <f t="array" aca="1" ref="G16" ca="1">IF($A16="","",IFERROR(INDIRECT("'" &amp; $A16 &amp; "'!H8"),""))</f>
        <v/>
      </c>
    </row>
    <row r="17" spans="1:7" x14ac:dyDescent="0.25">
      <c r="A17" s="78" t="s">
        <v>109</v>
      </c>
      <c r="B17" s="1" t="str" cm="1">
        <f t="array" aca="1" ref="B17" ca="1">IF($A17="","",IFERROR(IF(INDIRECT("'" &amp; $A17 &amp; "'!D5")="","",INDIRECT("'" &amp; $A17 &amp; "'!D5")),""))</f>
        <v>Done</v>
      </c>
      <c r="C17" s="11" t="str" cm="1">
        <f t="array" aca="1" ref="C17" ca="1">IF($A17="","",IFERROR(IF(INDIRECT("'" &amp; $A17 &amp; "'!D3")="","",INDIRECT("'" &amp; $A17 &amp; "'!D3")),""))</f>
        <v>02 C_Contact CS</v>
      </c>
      <c r="D17" s="11" t="str" cm="1">
        <f t="array" aca="1" ref="D17" ca="1">IF($A17="","",IFERROR(IF(INDIRECT("'" &amp; $A17 &amp; "'!D13")="","",INDIRECT("'" &amp; $A17 &amp; "'!D13")),""))</f>
        <v>Not logged in &gt; Chatten &gt; Pakket niet bezorgd &gt; T&amp;T &gt; No login &gt; Fill contact details &gt; Live chat?</v>
      </c>
      <c r="E17" s="6" cm="1">
        <f t="array" aca="1" ref="E17" ca="1">IF($A17="","",IFERROR(INDIRECT("'" &amp; $A17 &amp; "'!H2"),""))</f>
        <v>19</v>
      </c>
      <c r="F17" s="36" cm="1">
        <f t="array" aca="1" ref="F17" ca="1">IF($A17="","",IFERROR(INDIRECT("'" &amp; $A17 &amp; "'!H6"),""))</f>
        <v>0</v>
      </c>
      <c r="G17" s="6" t="str" cm="1">
        <f t="array" aca="1" ref="G17" ca="1">IF($A17="","",IFERROR(INDIRECT("'" &amp; $A17 &amp; "'!H8"),""))</f>
        <v/>
      </c>
    </row>
    <row r="18" spans="1:7" x14ac:dyDescent="0.25">
      <c r="A18" s="78" t="s">
        <v>110</v>
      </c>
      <c r="B18" s="1" t="str" cm="1">
        <f t="array" aca="1" ref="B18" ca="1">IF($A18="","",IFERROR(IF(INDIRECT("'" &amp; $A18 &amp; "'!D5")="","",INDIRECT("'" &amp; $A18 &amp; "'!D5")),""))</f>
        <v>Done</v>
      </c>
      <c r="C18" s="11" t="str" cm="1">
        <f t="array" aca="1" ref="C18" ca="1">IF($A18="","",IFERROR(IF(INDIRECT("'" &amp; $A18 &amp; "'!D3")="","",INDIRECT("'" &amp; $A18 &amp; "'!D3")),""))</f>
        <v>02 C_Contact CS</v>
      </c>
      <c r="D18" s="11" t="str" cm="1">
        <f t="array" aca="1" ref="D18" ca="1">IF($A18="","",IFERROR(IF(INDIRECT("'" &amp; $A18 &amp; "'!D13")="","",INDIRECT("'" &amp; $A18 &amp; "'!D13")),""))</f>
        <v>Not logged in &gt; Bellen &gt; Wanneer wordt mijn pakket bezorgd &gt; T&amp;T &gt; Afzender &gt; Login</v>
      </c>
      <c r="E18" s="6" cm="1">
        <f t="array" aca="1" ref="E18" ca="1">IF($A18="","",IFERROR(INDIRECT("'" &amp; $A18 &amp; "'!H2"),""))</f>
        <v>10</v>
      </c>
      <c r="F18" s="36" cm="1">
        <f t="array" aca="1" ref="F18" ca="1">IF($A18="","",IFERROR(INDIRECT("'" &amp; $A18 &amp; "'!H6"),""))</f>
        <v>0</v>
      </c>
      <c r="G18" s="6" t="str" cm="1">
        <f t="array" aca="1" ref="G18" ca="1">IF($A18="","",IFERROR(INDIRECT("'" &amp; $A18 &amp; "'!H8"),""))</f>
        <v/>
      </c>
    </row>
    <row r="19" spans="1:7" x14ac:dyDescent="0.25">
      <c r="A19" s="78" t="s">
        <v>111</v>
      </c>
      <c r="B19" s="1" t="str" cm="1">
        <f t="array" aca="1" ref="B19" ca="1">IF($A19="","",IFERROR(IF(INDIRECT("'" &amp; $A19 &amp; "'!D5")="","",INDIRECT("'" &amp; $A19 &amp; "'!D5")),""))</f>
        <v>Impediment</v>
      </c>
      <c r="C19" s="11" t="str" cm="1">
        <f t="array" aca="1" ref="C19" ca="1">IF($A19="","",IFERROR(IF(INDIRECT("'" &amp; $A19 &amp; "'!D3")="","",INDIRECT("'" &amp; $A19 &amp; "'!D3")),""))</f>
        <v>02 C_Contact CS</v>
      </c>
      <c r="D19" s="11" t="str" cm="1">
        <f t="array" aca="1" ref="D19" ca="1">IF($A19="","",IFERROR(IF(INDIRECT("'" &amp; $A19 &amp; "'!D13")="","",INDIRECT("'" &amp; $A19 &amp; "'!D13")),""))</f>
        <v>Check all intents in Contact flow</v>
      </c>
      <c r="E19" s="6" cm="1">
        <f t="array" aca="1" ref="E19" ca="1">IF($A19="","",IFERROR(INDIRECT("'" &amp; $A19 &amp; "'!H2"),""))</f>
        <v>24</v>
      </c>
      <c r="F19" s="36" cm="1">
        <f t="array" aca="1" ref="F19" ca="1">IF($A19="","",IFERROR(INDIRECT("'" &amp; $A19 &amp; "'!H6"),""))</f>
        <v>0</v>
      </c>
      <c r="G19" s="6" t="str" cm="1">
        <f t="array" aca="1" ref="G19" ca="1">IF($A19="","",IFERROR(INDIRECT("'" &amp; $A19 &amp; "'!H8"),""))</f>
        <v/>
      </c>
    </row>
    <row r="20" spans="1:7" x14ac:dyDescent="0.25">
      <c r="A20" s="78" t="s">
        <v>166</v>
      </c>
      <c r="B20" s="1" t="str" cm="1">
        <f t="array" aca="1" ref="B20" ca="1">IF($A20="","",IFERROR(IF(INDIRECT("'" &amp; $A20 &amp; "'!D5")="","",INDIRECT("'" &amp; $A20 &amp; "'!D5")),""))</f>
        <v>Done</v>
      </c>
      <c r="C20" s="11" t="str" cm="1">
        <f t="array" aca="1" ref="C20" ca="1">IF($A20="","",IFERROR(IF(INDIRECT("'" &amp; $A20 &amp; "'!D3")="","",INDIRECT("'" &amp; $A20 &amp; "'!D3")),""))</f>
        <v>02 C_Contact CS</v>
      </c>
      <c r="D20" s="11" t="str" cm="1">
        <f t="array" aca="1" ref="D20" ca="1">IF($A20="","",IFERROR(IF(INDIRECT("'" &amp; $A20 &amp; "'!D13")="","",INDIRECT("'" &amp; $A20 &amp; "'!D13")),""))</f>
        <v>No account</v>
      </c>
      <c r="E20" s="6" cm="1">
        <f t="array" aca="1" ref="E20" ca="1">IF($A20="","",IFERROR(INDIRECT("'" &amp; $A20 &amp; "'!H2"),""))</f>
        <v>10</v>
      </c>
      <c r="F20" s="36" cm="1">
        <f t="array" aca="1" ref="F20" ca="1">IF($A20="","",IFERROR(INDIRECT("'" &amp; $A20 &amp; "'!H6"),""))</f>
        <v>0</v>
      </c>
      <c r="G20" s="6" t="str" cm="1">
        <f t="array" aca="1" ref="G20" ca="1">IF($A20="","",IFERROR(INDIRECT("'" &amp; $A20 &amp; "'!H8"),""))</f>
        <v/>
      </c>
    </row>
    <row r="21" spans="1:7" x14ac:dyDescent="0.25">
      <c r="A21" s="78" t="s">
        <v>174</v>
      </c>
      <c r="B21" s="1" t="str" cm="1">
        <f t="array" aca="1" ref="B21" ca="1">IF($A21="","",IFERROR(IF(INDIRECT("'" &amp; $A21 &amp; "'!D5")="","",INDIRECT("'" &amp; $A21 &amp; "'!D5")),""))</f>
        <v>Done</v>
      </c>
      <c r="C21" s="11" t="str" cm="1">
        <f t="array" aca="1" ref="C21" ca="1">IF($A21="","",IFERROR(IF(INDIRECT("'" &amp; $A21 &amp; "'!D3")="","",INDIRECT("'" &amp; $A21 &amp; "'!D3")),""))</f>
        <v>03 C_When will my parcel be delivered</v>
      </c>
      <c r="D21" s="11" t="str" cm="1">
        <f t="array" aca="1" ref="D21" ca="1">IF($A21="","",IFERROR(IF(INDIRECT("'" &amp; $A21 &amp; "'!D13")="","",INDIRECT("'" &amp; $A21 &amp; "'!D13")),""))</f>
        <v>Not logged in &gt; Manual barcode not found &gt; Gegevens kloppen &gt; Pakket binnen NL &gt; Helped: Yes &gt; NPS</v>
      </c>
      <c r="E21" s="6" cm="1">
        <f t="array" aca="1" ref="E21" ca="1">IF($A21="","",IFERROR(INDIRECT("'" &amp; $A21 &amp; "'!H2"),""))</f>
        <v>9</v>
      </c>
      <c r="F21" s="36" cm="1">
        <f t="array" aca="1" ref="F21" ca="1">IF($A21="","",IFERROR(INDIRECT("'" &amp; $A21 &amp; "'!H6"),""))</f>
        <v>0</v>
      </c>
      <c r="G21" s="6" t="str" cm="1">
        <f t="array" aca="1" ref="G21" ca="1">IF($A21="","",IFERROR(INDIRECT("'" &amp; $A21 &amp; "'!H8"),""))</f>
        <v/>
      </c>
    </row>
    <row r="22" spans="1:7" x14ac:dyDescent="0.25">
      <c r="A22" s="78" t="s">
        <v>175</v>
      </c>
      <c r="B22" s="1" t="str" cm="1">
        <f t="array" aca="1" ref="B22" ca="1">IF($A22="","",IFERROR(IF(INDIRECT("'" &amp; $A22 &amp; "'!D5")="","",INDIRECT("'" &amp; $A22 &amp; "'!D5")),""))</f>
        <v>Done</v>
      </c>
      <c r="C22" s="11" t="str" cm="1">
        <f t="array" aca="1" ref="C22" ca="1">IF($A22="","",IFERROR(IF(INDIRECT("'" &amp; $A22 &amp; "'!D3")="","",INDIRECT("'" &amp; $A22 &amp; "'!D3")),""))</f>
        <v>03 C_When will my parcel be delivered</v>
      </c>
      <c r="D22" s="11" t="str" cm="1">
        <f t="array" aca="1" ref="D22" ca="1">IF($A22="","",IFERROR(IF(INDIRECT("'" &amp; $A22 &amp; "'!D13")="","",INDIRECT("'" &amp; $A22 &amp; "'!D13")),""))</f>
        <v>Not logged in &gt; Manual barcode not found &gt; Gegevens kloppen &gt; Pakket naar NL &gt; Helped: No &gt; Contact: No &gt; NPS</v>
      </c>
      <c r="E22" s="6" cm="1">
        <f t="array" aca="1" ref="E22" ca="1">IF($A22="","",IFERROR(INDIRECT("'" &amp; $A22 &amp; "'!H2"),""))</f>
        <v>10</v>
      </c>
      <c r="F22" s="36" cm="1">
        <f t="array" aca="1" ref="F22" ca="1">IF($A22="","",IFERROR(INDIRECT("'" &amp; $A22 &amp; "'!H6"),""))</f>
        <v>0</v>
      </c>
      <c r="G22" s="6" t="str" cm="1">
        <f t="array" aca="1" ref="G22" ca="1">IF($A22="","",IFERROR(INDIRECT("'" &amp; $A22 &amp; "'!H8"),""))</f>
        <v/>
      </c>
    </row>
    <row r="23" spans="1:7" x14ac:dyDescent="0.25">
      <c r="A23" s="78" t="s">
        <v>176</v>
      </c>
      <c r="B23" s="1" t="str" cm="1">
        <f t="array" aca="1" ref="B23" ca="1">IF($A23="","",IFERROR(IF(INDIRECT("'" &amp; $A23 &amp; "'!D5")="","",INDIRECT("'" &amp; $A23 &amp; "'!D5")),""))</f>
        <v>Done</v>
      </c>
      <c r="C23" s="11" t="str" cm="1">
        <f t="array" aca="1" ref="C23" ca="1">IF($A23="","",IFERROR(IF(INDIRECT("'" &amp; $A23 &amp; "'!D3")="","",INDIRECT("'" &amp; $A23 &amp; "'!D3")),""))</f>
        <v>03 C_When will my parcel be delivered</v>
      </c>
      <c r="D23" s="11" t="str" cm="1">
        <f t="array" aca="1" ref="D23" ca="1">IF($A23="","",IFERROR(IF(INDIRECT("'" &amp; $A23 &amp; "'!D13")="","",INDIRECT("'" &amp; $A23 &amp; "'!D13")),""))</f>
        <v>Not logged in &gt; Manual barcode not found &gt; Gegevens kloppen &gt; NL naar Buitenland &gt; Helped: No &gt; Contact: Yes</v>
      </c>
      <c r="E23" s="6" cm="1">
        <f t="array" aca="1" ref="E23" ca="1">IF($A23="","",IFERROR(INDIRECT("'" &amp; $A23 &amp; "'!H2"),""))</f>
        <v>8</v>
      </c>
      <c r="F23" s="36" cm="1">
        <f t="array" aca="1" ref="F23" ca="1">IF($A23="","",IFERROR(INDIRECT("'" &amp; $A23 &amp; "'!H6"),""))</f>
        <v>0</v>
      </c>
      <c r="G23" s="6" t="str" cm="1">
        <f t="array" aca="1" ref="G23" ca="1">IF($A23="","",IFERROR(INDIRECT("'" &amp; $A23 &amp; "'!H8"),""))</f>
        <v/>
      </c>
    </row>
    <row r="24" spans="1:7" x14ac:dyDescent="0.25">
      <c r="A24" s="78" t="s">
        <v>177</v>
      </c>
      <c r="B24" s="1" t="str" cm="1">
        <f t="array" aca="1" ref="B24" ca="1">IF($A24="","",IFERROR(IF(INDIRECT("'" &amp; $A24 &amp; "'!D5")="","",INDIRECT("'" &amp; $A24 &amp; "'!D5")),""))</f>
        <v>Done</v>
      </c>
      <c r="C24" s="11" t="str" cm="1">
        <f t="array" aca="1" ref="C24" ca="1">IF($A24="","",IFERROR(IF(INDIRECT("'" &amp; $A24 &amp; "'!D3")="","",INDIRECT("'" &amp; $A24 &amp; "'!D3")),""))</f>
        <v>03 C_When will my parcel be delivered</v>
      </c>
      <c r="D24" s="11" t="str" cm="1">
        <f t="array" aca="1" ref="D24" ca="1">IF($A24="","",IFERROR(IF(INDIRECT("'" &amp; $A24 &amp; "'!D13")="","",INDIRECT("'" &amp; $A24 &amp; "'!D13")),""))</f>
        <v>Not logged in &gt; Manual barcode not found &gt; Gegevens kloppen niet &gt; Retry &gt; Gegevens kloppen niet &gt; [Random input]</v>
      </c>
      <c r="E24" s="6" cm="1">
        <f t="array" aca="1" ref="E24" ca="1">IF($A24="","",IFERROR(INDIRECT("'" &amp; $A24 &amp; "'!H2"),""))</f>
        <v>8</v>
      </c>
      <c r="F24" s="36" cm="1">
        <f t="array" aca="1" ref="F24" ca="1">IF($A24="","",IFERROR(INDIRECT("'" &amp; $A24 &amp; "'!H6"),""))</f>
        <v>0</v>
      </c>
      <c r="G24" s="6" t="str" cm="1">
        <f t="array" aca="1" ref="G24" ca="1">IF($A24="","",IFERROR(INDIRECT("'" &amp; $A24 &amp; "'!H8"),""))</f>
        <v/>
      </c>
    </row>
    <row r="25" spans="1:7" x14ac:dyDescent="0.25">
      <c r="A25" s="78" t="s">
        <v>179</v>
      </c>
      <c r="B25" s="1" t="str" cm="1">
        <f t="array" aca="1" ref="B25" ca="1">IF($A25="","",IFERROR(IF(INDIRECT("'" &amp; $A25 &amp; "'!D5")="","",INDIRECT("'" &amp; $A25 &amp; "'!D5")),""))</f>
        <v>Done</v>
      </c>
      <c r="C25" s="11" t="str" cm="1">
        <f t="array" aca="1" ref="C25" ca="1">IF($A25="","",IFERROR(IF(INDIRECT("'" &amp; $A25 &amp; "'!D3")="","",INDIRECT("'" &amp; $A25 &amp; "'!D3")),""))</f>
        <v>03 C_When will my parcel be delivered</v>
      </c>
      <c r="D25" s="11" t="str" cm="1">
        <f t="array" aca="1" ref="D25" ca="1">IF($A25="","",IFERROR(IF(INDIRECT("'" &amp; $A25 &amp; "'!D13")="","",INDIRECT("'" &amp; $A25 &amp; "'!D13")),""))</f>
        <v>Not logged in &gt; No barcode &gt; Pakket binnen NL &gt; Bezorger in wijk: Ja &gt; Geholpen: Ja &gt; Iets anders: Nee &gt; NPS</v>
      </c>
      <c r="E25" s="6" cm="1">
        <f t="array" aca="1" ref="E25" ca="1">IF($A25="","",IFERROR(INDIRECT("'" &amp; $A25 &amp; "'!H2"),""))</f>
        <v>12</v>
      </c>
      <c r="F25" s="36" cm="1">
        <f t="array" aca="1" ref="F25" ca="1">IF($A25="","",IFERROR(INDIRECT("'" &amp; $A25 &amp; "'!H6"),""))</f>
        <v>0</v>
      </c>
      <c r="G25" s="6" t="str" cm="1">
        <f t="array" aca="1" ref="G25" ca="1">IF($A25="","",IFERROR(INDIRECT("'" &amp; $A25 &amp; "'!H8"),""))</f>
        <v/>
      </c>
    </row>
    <row r="26" spans="1:7" x14ac:dyDescent="0.25">
      <c r="A26" s="78" t="s">
        <v>180</v>
      </c>
      <c r="B26" s="1" t="str" cm="1">
        <f t="array" aca="1" ref="B26" ca="1">IF($A26="","",IFERROR(IF(INDIRECT("'" &amp; $A26 &amp; "'!D5")="","",INDIRECT("'" &amp; $A26 &amp; "'!D5")),""))</f>
        <v>Done</v>
      </c>
      <c r="C26" s="11" t="str" cm="1">
        <f t="array" aca="1" ref="C26" ca="1">IF($A26="","",IFERROR(IF(INDIRECT("'" &amp; $A26 &amp; "'!D3")="","",INDIRECT("'" &amp; $A26 &amp; "'!D3")),""))</f>
        <v>03 C_When will my parcel be delivered</v>
      </c>
      <c r="D26" s="11" t="str" cm="1">
        <f t="array" aca="1" ref="D26" ca="1">IF($A26="","",IFERROR(IF(INDIRECT("'" &amp; $A26 &amp; "'!D13")="","",INDIRECT("'" &amp; $A26 &amp; "'!D13")),""))</f>
        <v>Not logged in &gt; No barcode &gt; Pakket naar NL &gt; Bezorger in wijk: Ja &gt; Geholpen: Ja &gt; Iets anders: Nee &gt; NPS</v>
      </c>
      <c r="E26" s="6" cm="1">
        <f t="array" aca="1" ref="E26" ca="1">IF($A26="","",IFERROR(INDIRECT("'" &amp; $A26 &amp; "'!H2"),""))</f>
        <v>9</v>
      </c>
      <c r="F26" s="36" cm="1">
        <f t="array" aca="1" ref="F26" ca="1">IF($A26="","",IFERROR(INDIRECT("'" &amp; $A26 &amp; "'!H6"),""))</f>
        <v>0</v>
      </c>
      <c r="G26" s="6" t="str" cm="1">
        <f t="array" aca="1" ref="G26" ca="1">IF($A26="","",IFERROR(INDIRECT("'" &amp; $A26 &amp; "'!H8"),""))</f>
        <v/>
      </c>
    </row>
    <row r="27" spans="1:7" x14ac:dyDescent="0.25">
      <c r="A27" s="78" t="s">
        <v>181</v>
      </c>
      <c r="B27" s="1" t="str" cm="1">
        <f t="array" aca="1" ref="B27" ca="1">IF($A27="","",IFERROR(IF(INDIRECT("'" &amp; $A27 &amp; "'!D5")="","",INDIRECT("'" &amp; $A27 &amp; "'!D5")),""))</f>
        <v>Done</v>
      </c>
      <c r="C27" s="11" t="str" cm="1">
        <f t="array" aca="1" ref="C27" ca="1">IF($A27="","",IFERROR(IF(INDIRECT("'" &amp; $A27 &amp; "'!D3")="","",INDIRECT("'" &amp; $A27 &amp; "'!D3")),""))</f>
        <v>03 C_When will my parcel be delivered</v>
      </c>
      <c r="D27" s="11" t="str" cm="1">
        <f t="array" aca="1" ref="D27" ca="1">IF($A27="","",IFERROR(IF(INDIRECT("'" &amp; $A27 &amp; "'!D13")="","",INDIRECT("'" &amp; $A27 &amp; "'!D13")),""))</f>
        <v>Not logged in &gt; No barcode &gt; Pakket naar buitenland &gt; [0.06 Geen T&amp;T code]</v>
      </c>
      <c r="E27" s="6" cm="1">
        <f t="array" aca="1" ref="E27" ca="1">IF($A27="","",IFERROR(INDIRECT("'" &amp; $A27 &amp; "'!H2"),""))</f>
        <v>9</v>
      </c>
      <c r="F27" s="36" cm="1">
        <f t="array" aca="1" ref="F27" ca="1">IF($A27="","",IFERROR(INDIRECT("'" &amp; $A27 &amp; "'!H6"),""))</f>
        <v>0</v>
      </c>
      <c r="G27" s="6" t="str" cm="1">
        <f t="array" aca="1" ref="G27" ca="1">IF($A27="","",IFERROR(INDIRECT("'" &amp; $A27 &amp; "'!H8"),""))</f>
        <v/>
      </c>
    </row>
    <row r="28" spans="1:7" x14ac:dyDescent="0.25">
      <c r="A28" s="78" t="s">
        <v>340</v>
      </c>
      <c r="B28" s="1" t="str" cm="1">
        <f t="array" aca="1" ref="B28" ca="1">IF($A28="","",IFERROR(IF(INDIRECT("'" &amp; $A28 &amp; "'!D5")="","",INDIRECT("'" &amp; $A28 &amp; "'!D5")),""))</f>
        <v>Done</v>
      </c>
      <c r="C28" s="11" t="str" cm="1">
        <f t="array" aca="1" ref="C28" ca="1">IF($A28="","",IFERROR(IF(INDIRECT("'" &amp; $A28 &amp; "'!D3")="","",INDIRECT("'" &amp; $A28 &amp; "'!D3")),""))</f>
        <v>03.01 C_Status - Shipment is at PostNL</v>
      </c>
      <c r="D28" s="11" t="str" cm="1">
        <f t="array" aca="1" ref="D28" ca="1">IF($A28="","",IFERROR(IF(INDIRECT("'" &amp; $A28 &amp; "'!D13")="","",INDIRECT("'" &amp; $A28 &amp; "'!D13")),""))</f>
        <v>Not logged in &gt; Barcode &gt; Shipment is at PostNL &gt; Expected delivery date today or future &gt; Delivery date known &gt; Helped: Yes &gt; NPS</v>
      </c>
      <c r="E28" s="6" cm="1">
        <f t="array" aca="1" ref="E28" ca="1">IF($A28="","",IFERROR(INDIRECT("'" &amp; $A28 &amp; "'!H2"),""))</f>
        <v>7</v>
      </c>
      <c r="F28" s="36" cm="1">
        <f t="array" aca="1" ref="F28" ca="1">IF($A28="","",IFERROR(INDIRECT("'" &amp; $A28 &amp; "'!H6"),""))</f>
        <v>0</v>
      </c>
      <c r="G28" s="6" t="str" cm="1">
        <f t="array" aca="1" ref="G28" ca="1">IF($A28="","",IFERROR(INDIRECT("'" &amp; $A28 &amp; "'!H8"),""))</f>
        <v/>
      </c>
    </row>
    <row r="29" spans="1:7" x14ac:dyDescent="0.25">
      <c r="A29" s="78" t="s">
        <v>346</v>
      </c>
      <c r="B29" s="1" t="str" cm="1">
        <f t="array" aca="1" ref="B29" ca="1">IF($A29="","",IFERROR(IF(INDIRECT("'" &amp; $A29 &amp; "'!D5")="","",INDIRECT("'" &amp; $A29 &amp; "'!D5")),""))</f>
        <v>Done</v>
      </c>
      <c r="C29" s="11" t="str" cm="1">
        <f t="array" aca="1" ref="C29" ca="1">IF($A29="","",IFERROR(IF(INDIRECT("'" &amp; $A29 &amp; "'!D3")="","",INDIRECT("'" &amp; $A29 &amp; "'!D3")),""))</f>
        <v>03.01 C_Status - Shipment is at PostNL</v>
      </c>
      <c r="D29" s="11" t="str" cm="1">
        <f t="array" aca="1" ref="D29" ca="1">IF($A29="","",IFERROR(IF(INDIRECT("'" &amp; $A29 &amp; "'!D13")="","",INDIRECT("'" &amp; $A29 &amp; "'!D13")),""))</f>
        <v>Not logged in &gt; Barcode &gt; Shipment is at PostNL &gt; Expected delivery date today or future &gt; Delivery date known &gt; Helped: No &gt; Contact CS</v>
      </c>
      <c r="E29" s="6" cm="1">
        <f t="array" aca="1" ref="E29" ca="1">IF($A29="","",IFERROR(INDIRECT("'" &amp; $A29 &amp; "'!H2"),""))</f>
        <v>5</v>
      </c>
      <c r="F29" s="36" cm="1">
        <f t="array" aca="1" ref="F29" ca="1">IF($A29="","",IFERROR(INDIRECT("'" &amp; $A29 &amp; "'!H6"),""))</f>
        <v>0</v>
      </c>
      <c r="G29" s="6" t="str" cm="1">
        <f t="array" aca="1" ref="G29" ca="1">IF($A29="","",IFERROR(INDIRECT("'" &amp; $A29 &amp; "'!H8"),""))</f>
        <v/>
      </c>
    </row>
    <row r="30" spans="1:7" x14ac:dyDescent="0.25">
      <c r="A30" s="78" t="s">
        <v>350</v>
      </c>
      <c r="B30" s="1" t="str" cm="1">
        <f t="array" aca="1" ref="B30" ca="1">IF($A30="","",IFERROR(IF(INDIRECT("'" &amp; $A30 &amp; "'!D5")="","",INDIRECT("'" &amp; $A30 &amp; "'!D5")),""))</f>
        <v>Impediment</v>
      </c>
      <c r="C30" s="11" t="str" cm="1">
        <f t="array" aca="1" ref="C30" ca="1">IF($A30="","",IFERROR(IF(INDIRECT("'" &amp; $A30 &amp; "'!D3")="","",INDIRECT("'" &amp; $A30 &amp; "'!D3")),""))</f>
        <v>03.01 C_Status - Shipment is at PostNL</v>
      </c>
      <c r="D30" s="11" t="str" cm="1">
        <f t="array" aca="1" ref="D30" ca="1">IF($A30="","",IFERROR(IF(INDIRECT("'" &amp; $A30 &amp; "'!D13")="","",INDIRECT("'" &amp; $A30 &amp; "'!D13")),""))</f>
        <v>Not logged in &gt; Barcode &gt; Shipment is at PostNL &gt; Expected delivery date today or future &gt; Delivery date unknown &gt; Helped: Yes &gt; NPS</v>
      </c>
      <c r="E30" s="6" cm="1">
        <f t="array" aca="1" ref="E30" ca="1">IF($A30="","",IFERROR(INDIRECT("'" &amp; $A30 &amp; "'!H2"),""))</f>
        <v>7</v>
      </c>
      <c r="F30" s="36" cm="1">
        <f t="array" aca="1" ref="F30" ca="1">IF($A30="","",IFERROR(INDIRECT("'" &amp; $A30 &amp; "'!H6"),""))</f>
        <v>0</v>
      </c>
      <c r="G30" s="6" t="str" cm="1">
        <f t="array" aca="1" ref="G30" ca="1">IF($A30="","",IFERROR(INDIRECT("'" &amp; $A30 &amp; "'!H8"),""))</f>
        <v/>
      </c>
    </row>
    <row r="31" spans="1:7" x14ac:dyDescent="0.25">
      <c r="A31" s="78" t="s">
        <v>331</v>
      </c>
      <c r="B31" s="1" t="str" cm="1">
        <f t="array" aca="1" ref="B31" ca="1">IF($A31="","",IFERROR(IF(INDIRECT("'" &amp; $A31 &amp; "'!D5")="","",INDIRECT("'" &amp; $A31 &amp; "'!D5")),""))</f>
        <v>Done</v>
      </c>
      <c r="C31" s="11" t="str" cm="1">
        <f t="array" aca="1" ref="C31" ca="1">IF($A31="","",IFERROR(IF(INDIRECT("'" &amp; $A31 &amp; "'!D3")="","",INDIRECT("'" &amp; $A31 &amp; "'!D3")),""))</f>
        <v>03.02 C_Get - Last viewed barcode</v>
      </c>
      <c r="D31" s="11" t="str" cm="1">
        <f t="array" aca="1" ref="D31" ca="1">IF($A31="","",IFERROR(IF(INDIRECT("'" &amp; $A31 &amp; "'!D13")="","",INDIRECT("'" &amp; $A31 &amp; "'!D13")),""))</f>
        <v>Not logged in &gt; Last viewed barcode &gt; Barcode found &gt; This parcel: Yes</v>
      </c>
      <c r="E31" s="6" cm="1">
        <f t="array" aca="1" ref="E31" ca="1">IF($A31="","",IFERROR(INDIRECT("'" &amp; $A31 &amp; "'!H2"),""))</f>
        <v>8</v>
      </c>
      <c r="F31" s="36" cm="1">
        <f t="array" aca="1" ref="F31" ca="1">IF($A31="","",IFERROR(INDIRECT("'" &amp; $A31 &amp; "'!H6"),""))</f>
        <v>0</v>
      </c>
      <c r="G31" s="6" t="str" cm="1">
        <f t="array" aca="1" ref="G31" ca="1">IF($A31="","",IFERROR(INDIRECT("'" &amp; $A31 &amp; "'!H8"),""))</f>
        <v/>
      </c>
    </row>
    <row r="32" spans="1:7" x14ac:dyDescent="0.25">
      <c r="A32" s="78" t="s">
        <v>338</v>
      </c>
      <c r="B32" s="1" t="str" cm="1">
        <f t="array" aca="1" ref="B32" ca="1">IF($A32="","",IFERROR(IF(INDIRECT("'" &amp; $A32 &amp; "'!D5")="","",INDIRECT("'" &amp; $A32 &amp; "'!D5")),""))</f>
        <v>Done</v>
      </c>
      <c r="C32" s="11" t="str" cm="1">
        <f t="array" aca="1" ref="C32" ca="1">IF($A32="","",IFERROR(IF(INDIRECT("'" &amp; $A32 &amp; "'!D3")="","",INDIRECT("'" &amp; $A32 &amp; "'!D3")),""))</f>
        <v>03.02 C_Get - Last viewed barcode</v>
      </c>
      <c r="D32" s="11" t="str" cm="1">
        <f t="array" aca="1" ref="D32" ca="1">IF($A32="","",IFERROR(IF(INDIRECT("'" &amp; $A32 &amp; "'!D13")="","",INDIRECT("'" &amp; $A32 &amp; "'!D13")),""))</f>
        <v>Not logged in &gt; Last viewed barcode &gt; Barcode found &gt; This parcel: No, other parcel</v>
      </c>
      <c r="E32" s="6" cm="1">
        <f t="array" aca="1" ref="E32" ca="1">IF($A32="","",IFERROR(INDIRECT("'" &amp; $A32 &amp; "'!H2"),""))</f>
        <v>4</v>
      </c>
      <c r="F32" s="36" cm="1">
        <f t="array" aca="1" ref="F32" ca="1">IF($A32="","",IFERROR(INDIRECT("'" &amp; $A32 &amp; "'!H6"),""))</f>
        <v>0</v>
      </c>
      <c r="G32" s="6" t="str" cm="1">
        <f t="array" aca="1" ref="G32" ca="1">IF($A32="","",IFERROR(INDIRECT("'" &amp; $A32 &amp; "'!H8"),""))</f>
        <v/>
      </c>
    </row>
    <row r="33" spans="1:7" x14ac:dyDescent="0.25">
      <c r="A33" s="78" t="s">
        <v>339</v>
      </c>
      <c r="B33" s="1" t="str" cm="1">
        <f t="array" aca="1" ref="B33" ca="1">IF($A33="","",IFERROR(IF(INDIRECT("'" &amp; $A33 &amp; "'!D5")="","",INDIRECT("'" &amp; $A33 &amp; "'!D5")),""))</f>
        <v>Done</v>
      </c>
      <c r="C33" s="11" t="str" cm="1">
        <f t="array" aca="1" ref="C33" ca="1">IF($A33="","",IFERROR(IF(INDIRECT("'" &amp; $A33 &amp; "'!D3")="","",INDIRECT("'" &amp; $A33 &amp; "'!D3")),""))</f>
        <v>03.02 C_Get - Last viewed barcode</v>
      </c>
      <c r="D33" s="11" t="str" cm="1">
        <f t="array" aca="1" ref="D33" ca="1">IF($A33="","",IFERROR(IF(INDIRECT("'" &amp; $A33 &amp; "'!D13")="","",INDIRECT("'" &amp; $A33 &amp; "'!D13")),""))</f>
        <v>Not logged in &gt; Last viewed barcode &gt; Barcode found &gt; Fill manual barcode</v>
      </c>
      <c r="E33" s="6" cm="1">
        <f t="array" aca="1" ref="E33" ca="1">IF($A33="","",IFERROR(INDIRECT("'" &amp; $A33 &amp; "'!H2"),""))</f>
        <v>4</v>
      </c>
      <c r="F33" s="36" cm="1">
        <f t="array" aca="1" ref="F33" ca="1">IF($A33="","",IFERROR(INDIRECT("'" &amp; $A33 &amp; "'!H6"),""))</f>
        <v>0</v>
      </c>
      <c r="G33" s="6" t="str" cm="1">
        <f t="array" aca="1" ref="G33" ca="1">IF($A33="","",IFERROR(INDIRECT("'" &amp; $A33 &amp; "'!H8"),""))</f>
        <v/>
      </c>
    </row>
    <row r="34" spans="1:7" x14ac:dyDescent="0.25">
      <c r="A34" s="78" t="s">
        <v>582</v>
      </c>
      <c r="B34" s="1" t="str" cm="1">
        <f t="array" aca="1" ref="B34" ca="1">IF($A34="","",IFERROR(IF(INDIRECT("'" &amp; $A34 &amp; "'!D5")="","",INDIRECT("'" &amp; $A34 &amp; "'!D5")),""))</f>
        <v>Concept</v>
      </c>
      <c r="C34" s="11" t="str" cm="1">
        <f t="array" aca="1" ref="C34" ca="1">IF($A34="","",IFERROR(IF(INDIRECT("'" &amp; $A34 &amp; "'!D3")="","",INDIRECT("'" &amp; $A34 &amp; "'!D3")),""))</f>
        <v>03.03 C_Get - Tracked shipments</v>
      </c>
      <c r="D34" s="11" t="str" cm="1">
        <f t="array" aca="1" ref="D34" ca="1">IF($A34="","",IFERROR(IF(INDIRECT("'" &amp; $A34 &amp; "'!D13")="","",INDIRECT("'" &amp; $A34 &amp; "'!D13")),""))</f>
        <v xml:space="preserve">Logged in &gt; WWMPBD &gt; Tracked shipments overview &gt; </v>
      </c>
      <c r="E34" s="6" cm="1">
        <f t="array" aca="1" ref="E34" ca="1">IF($A34="","",IFERROR(INDIRECT("'" &amp; $A34 &amp; "'!H2"),""))</f>
        <v>2</v>
      </c>
      <c r="F34" s="36" cm="1">
        <f t="array" aca="1" ref="F34" ca="1">IF($A34="","",IFERROR(INDIRECT("'" &amp; $A34 &amp; "'!H6"),""))</f>
        <v>0</v>
      </c>
      <c r="G34" s="6" t="str" cm="1">
        <f t="array" aca="1" ref="G34" ca="1">IF($A34="","",IFERROR(INDIRECT("'" &amp; $A34 &amp; "'!H8"),""))</f>
        <v/>
      </c>
    </row>
    <row r="35" spans="1:7" x14ac:dyDescent="0.25">
      <c r="A35" s="78" t="s">
        <v>583</v>
      </c>
      <c r="B35" s="1" t="str" cm="1">
        <f t="array" aca="1" ref="B35" ca="1">IF($A35="","",IFERROR(IF(INDIRECT("'" &amp; $A35 &amp; "'!D5")="","",INDIRECT("'" &amp; $A35 &amp; "'!D5")),""))</f>
        <v>Concept</v>
      </c>
      <c r="C35" s="11" t="str" cm="1">
        <f t="array" aca="1" ref="C35" ca="1">IF($A35="","",IFERROR(IF(INDIRECT("'" &amp; $A35 &amp; "'!D3")="","",INDIRECT("'" &amp; $A35 &amp; "'!D3")),""))</f>
        <v>03.04 C_Status - Shipment is delivered</v>
      </c>
      <c r="D35" s="11" t="str" cm="1">
        <f t="array" aca="1" ref="D35" ca="1">IF($A35="","",IFERROR(IF(INDIRECT("'" &amp; $A35 &amp; "'!D13")="","",INDIRECT("'" &amp; $A35 &amp; "'!D13")),""))</f>
        <v/>
      </c>
      <c r="E35" s="6" cm="1">
        <f t="array" aca="1" ref="E35" ca="1">IF($A35="","",IFERROR(INDIRECT("'" &amp; $A35 &amp; "'!H2"),""))</f>
        <v>1</v>
      </c>
      <c r="F35" s="36" cm="1">
        <f t="array" aca="1" ref="F35" ca="1">IF($A35="","",IFERROR(INDIRECT("'" &amp; $A35 &amp; "'!H6"),""))</f>
        <v>0</v>
      </c>
      <c r="G35" s="6" t="str" cm="1">
        <f t="array" aca="1" ref="G35" ca="1">IF($A35="","",IFERROR(INDIRECT("'" &amp; $A35 &amp; "'!H8"),""))</f>
        <v/>
      </c>
    </row>
    <row r="36" spans="1:7" x14ac:dyDescent="0.25">
      <c r="A36" s="78" t="s">
        <v>581</v>
      </c>
      <c r="B36" s="1" t="str" cm="1">
        <f t="array" aca="1" ref="B36" ca="1">IF($A36="","",IFERROR(IF(INDIRECT("'" &amp; $A36 &amp; "'!D5")="","",INDIRECT("'" &amp; $A36 &amp; "'!D5")),""))</f>
        <v>Concept</v>
      </c>
      <c r="C36" s="11" t="str" cm="1">
        <f t="array" aca="1" ref="C36" ca="1">IF($A36="","",IFERROR(IF(INDIRECT("'" &amp; $A36 &amp; "'!D3")="","",INDIRECT("'" &amp; $A36 &amp; "'!D3")),""))</f>
        <v>03.05 C_Status - Shipment is sorted</v>
      </c>
      <c r="D36" s="11" t="str" cm="1">
        <f t="array" aca="1" ref="D36" ca="1">IF($A36="","",IFERROR(IF(INDIRECT("'" &amp; $A36 &amp; "'!D13")="","",INDIRECT("'" &amp; $A36 &amp; "'!D13")),""))</f>
        <v/>
      </c>
      <c r="E36" s="6" cm="1">
        <f t="array" aca="1" ref="E36" ca="1">IF($A36="","",IFERROR(INDIRECT("'" &amp; $A36 &amp; "'!H2"),""))</f>
        <v>1</v>
      </c>
      <c r="F36" s="36" cm="1">
        <f t="array" aca="1" ref="F36" ca="1">IF($A36="","",IFERROR(INDIRECT("'" &amp; $A36 &amp; "'!H6"),""))</f>
        <v>0</v>
      </c>
      <c r="G36" s="6" t="str" cm="1">
        <f t="array" aca="1" ref="G36" ca="1">IF($A36="","",IFERROR(INDIRECT("'" &amp; $A36 &amp; "'!H8"),""))</f>
        <v/>
      </c>
    </row>
    <row r="37" spans="1:7" x14ac:dyDescent="0.25">
      <c r="A37" s="78" t="s">
        <v>230</v>
      </c>
      <c r="B37" s="1" t="str" cm="1">
        <f t="array" aca="1" ref="B37" ca="1">IF($A37="","",IFERROR(IF(INDIRECT("'" &amp; $A37 &amp; "'!D5")="","",INDIRECT("'" &amp; $A37 &amp; "'!D5")),""))</f>
        <v>Concept</v>
      </c>
      <c r="C37" s="11" t="str" cm="1">
        <f t="array" aca="1" ref="C37" ca="1">IF($A37="","",IFERROR(IF(INDIRECT("'" &amp; $A37 &amp; "'!D3")="","",INDIRECT("'" &amp; $A37 &amp; "'!D3")),""))</f>
        <v>When will my parcel be delivered / Shipment is sorted / Shipment not delivered</v>
      </c>
      <c r="D37" s="11" t="str" cm="1">
        <f t="array" aca="1" ref="D37" ca="1">IF($A37="","",IFERROR(IF(INDIRECT("'" &amp; $A37 &amp; "'!D13")="","",INDIRECT("'" &amp; $A37 &amp; "'!D13")),""))</f>
        <v>Not logged in &gt; Manual barcode found &gt; Shipment is sorted: Delivery date unknown or in past &gt; Shipment not delivered</v>
      </c>
      <c r="E37" s="6" cm="1">
        <f t="array" aca="1" ref="E37" ca="1">IF($A37="","",IFERROR(INDIRECT("'" &amp; $A37 &amp; "'!H2"),""))</f>
        <v>17</v>
      </c>
      <c r="F37" s="36" cm="1">
        <f t="array" aca="1" ref="F37" ca="1">IF($A37="","",IFERROR(INDIRECT("'" &amp; $A37 &amp; "'!H6"),""))</f>
        <v>0</v>
      </c>
      <c r="G37" s="6" t="str" cm="1">
        <f t="array" aca="1" ref="G37" ca="1">IF($A37="","",IFERROR(INDIRECT("'" &amp; $A37 &amp; "'!H8"),""))</f>
        <v/>
      </c>
    </row>
    <row r="38" spans="1:7" x14ac:dyDescent="0.25">
      <c r="A38" s="78" t="s">
        <v>260</v>
      </c>
      <c r="B38" s="1" t="str" cm="1">
        <f t="array" aca="1" ref="B38" ca="1">IF($A38="","",IFERROR(IF(INDIRECT("'" &amp; $A38 &amp; "'!D5")="","",INDIRECT("'" &amp; $A38 &amp; "'!D5")),""))</f>
        <v>Done</v>
      </c>
      <c r="C38" s="11" t="str" cm="1">
        <f t="array" aca="1" ref="C38" ca="1">IF($A38="","",IFERROR(IF(INDIRECT("'" &amp; $A38 &amp; "'!D3")="","",INDIRECT("'" &amp; $A38 &amp; "'!D3")),""))</f>
        <v>04 C_Shipment not delivered</v>
      </c>
      <c r="D38" s="11" t="str" cm="1">
        <f t="array" aca="1" ref="D38" ca="1">IF($A38="","",IFERROR(IF(INDIRECT("'" &amp; $A38 &amp; "'!D13")="","",INDIRECT("'" &amp; $A38 &amp; "'!D13")),""))</f>
        <v>Not logged in &gt; Receiver &gt; Invalid barcode &gt; Parcel &gt; Contact: No &gt; NPS</v>
      </c>
      <c r="E38" s="6" cm="1">
        <f t="array" aca="1" ref="E38" ca="1">IF($A38="","",IFERROR(INDIRECT("'" &amp; $A38 &amp; "'!H2"),""))</f>
        <v>8</v>
      </c>
      <c r="F38" s="36" cm="1">
        <f t="array" aca="1" ref="F38" ca="1">IF($A38="","",IFERROR(INDIRECT("'" &amp; $A38 &amp; "'!H6"),""))</f>
        <v>0</v>
      </c>
      <c r="G38" s="6" t="str" cm="1">
        <f t="array" aca="1" ref="G38" ca="1">IF($A38="","",IFERROR(INDIRECT("'" &amp; $A38 &amp; "'!H8"),""))</f>
        <v/>
      </c>
    </row>
    <row r="39" spans="1:7" x14ac:dyDescent="0.25">
      <c r="A39" s="78" t="s">
        <v>262</v>
      </c>
      <c r="B39" s="1" t="str" cm="1">
        <f t="array" aca="1" ref="B39" ca="1">IF($A39="","",IFERROR(IF(INDIRECT("'" &amp; $A39 &amp; "'!D5")="","",INDIRECT("'" &amp; $A39 &amp; "'!D5")),""))</f>
        <v>Done</v>
      </c>
      <c r="C39" s="11" t="str" cm="1">
        <f t="array" aca="1" ref="C39" ca="1">IF($A39="","",IFERROR(IF(INDIRECT("'" &amp; $A39 &amp; "'!D3")="","",INDIRECT("'" &amp; $A39 &amp; "'!D3")),""))</f>
        <v>04 C_Shipment not delivered</v>
      </c>
      <c r="D39" s="11" t="str" cm="1">
        <f t="array" aca="1" ref="D39" ca="1">IF($A39="","",IFERROR(IF(INDIRECT("'" &amp; $A39 &amp; "'!D13")="","",INDIRECT("'" &amp; $A39 &amp; "'!D13")),""))</f>
        <v>Not logged in &gt; Sender &gt; Invalid barcode &gt; Parcel &gt; Contact: Yes &gt; 02 C_Contact CS</v>
      </c>
      <c r="E39" s="6" cm="1">
        <f t="array" aca="1" ref="E39" ca="1">IF($A39="","",IFERROR(INDIRECT("'" &amp; $A39 &amp; "'!H2"),""))</f>
        <v>7</v>
      </c>
      <c r="F39" s="36" cm="1">
        <f t="array" aca="1" ref="F39" ca="1">IF($A39="","",IFERROR(INDIRECT("'" &amp; $A39 &amp; "'!H6"),""))</f>
        <v>0</v>
      </c>
      <c r="G39" s="6" t="str" cm="1">
        <f t="array" aca="1" ref="G39" ca="1">IF($A39="","",IFERROR(INDIRECT("'" &amp; $A39 &amp; "'!H8"),""))</f>
        <v/>
      </c>
    </row>
    <row r="40" spans="1:7" x14ac:dyDescent="0.25">
      <c r="A40" s="78" t="s">
        <v>263</v>
      </c>
      <c r="B40" s="1" t="str" cm="1">
        <f t="array" aca="1" ref="B40" ca="1">IF($A40="","",IFERROR(IF(INDIRECT("'" &amp; $A40 &amp; "'!D5")="","",INDIRECT("'" &amp; $A40 &amp; "'!D5")),""))</f>
        <v>Done</v>
      </c>
      <c r="C40" s="11" t="str" cm="1">
        <f t="array" aca="1" ref="C40" ca="1">IF($A40="","",IFERROR(IF(INDIRECT("'" &amp; $A40 &amp; "'!D3")="","",INDIRECT("'" &amp; $A40 &amp; "'!D3")),""))</f>
        <v>04 C_Shipment not delivered</v>
      </c>
      <c r="D40" s="11" t="str" cm="1">
        <f t="array" aca="1" ref="D40" ca="1">IF($A40="","",IFERROR(IF(INDIRECT("'" &amp; $A40 &amp; "'!D13")="","",INDIRECT("'" &amp; $A40 &amp; "'!D13")),""))</f>
        <v>Not logged in &gt; Receiver &gt; Invalid barcode &gt; Mail &gt; 09 C_Mail not delivered</v>
      </c>
      <c r="E40" s="6" cm="1">
        <f t="array" aca="1" ref="E40" ca="1">IF($A40="","",IFERROR(INDIRECT("'" &amp; $A40 &amp; "'!H2"),""))</f>
        <v>6</v>
      </c>
      <c r="F40" s="36" cm="1">
        <f t="array" aca="1" ref="F40" ca="1">IF($A40="","",IFERROR(INDIRECT("'" &amp; $A40 &amp; "'!H6"),""))</f>
        <v>0</v>
      </c>
      <c r="G40" s="6" t="str" cm="1">
        <f t="array" aca="1" ref="G40" ca="1">IF($A40="","",IFERROR(INDIRECT("'" &amp; $A40 &amp; "'!H8"),""))</f>
        <v/>
      </c>
    </row>
    <row r="41" spans="1:7" x14ac:dyDescent="0.25">
      <c r="A41" s="78" t="s">
        <v>265</v>
      </c>
      <c r="B41" s="1" t="str" cm="1">
        <f t="array" aca="1" ref="B41" ca="1">IF($A41="","",IFERROR(IF(INDIRECT("'" &amp; $A41 &amp; "'!D5")="","",INDIRECT("'" &amp; $A41 &amp; "'!D5")),""))</f>
        <v>Done</v>
      </c>
      <c r="C41" s="11" t="str" cm="1">
        <f t="array" aca="1" ref="C41" ca="1">IF($A41="","",IFERROR(IF(INDIRECT("'" &amp; $A41 &amp; "'!D3")="","",INDIRECT("'" &amp; $A41 &amp; "'!D3")),""))</f>
        <v>04 C_Shipment not delivered</v>
      </c>
      <c r="D41" s="11" t="str" cm="1">
        <f t="array" aca="1" ref="D41" ca="1">IF($A41="","",IFERROR(IF(INDIRECT("'" &amp; $A41 &amp; "'!D13")="","",INDIRECT("'" &amp; $A41 &amp; "'!D13")),""))</f>
        <v>Not logged in &gt; Sender &gt; No barcode &gt; Parcel &gt; Contact: No &gt; NPS</v>
      </c>
      <c r="E41" s="6" cm="1">
        <f t="array" aca="1" ref="E41" ca="1">IF($A41="","",IFERROR(INDIRECT("'" &amp; $A41 &amp; "'!H2"),""))</f>
        <v>7</v>
      </c>
      <c r="F41" s="36" cm="1">
        <f t="array" aca="1" ref="F41" ca="1">IF($A41="","",IFERROR(INDIRECT("'" &amp; $A41 &amp; "'!H6"),""))</f>
        <v>0</v>
      </c>
      <c r="G41" s="6" t="str" cm="1">
        <f t="array" aca="1" ref="G41" ca="1">IF($A41="","",IFERROR(INDIRECT("'" &amp; $A41 &amp; "'!H8"),""))</f>
        <v/>
      </c>
    </row>
    <row r="42" spans="1:7" x14ac:dyDescent="0.25">
      <c r="A42" s="78" t="s">
        <v>268</v>
      </c>
      <c r="B42" s="1" t="str" cm="1">
        <f t="array" aca="1" ref="B42" ca="1">IF($A42="","",IFERROR(IF(INDIRECT("'" &amp; $A42 &amp; "'!D5")="","",INDIRECT("'" &amp; $A42 &amp; "'!D5")),""))</f>
        <v>Done</v>
      </c>
      <c r="C42" s="11" t="str" cm="1">
        <f t="array" aca="1" ref="C42" ca="1">IF($A42="","",IFERROR(IF(INDIRECT("'" &amp; $A42 &amp; "'!D3")="","",INDIRECT("'" &amp; $A42 &amp; "'!D3")),""))</f>
        <v>04 C_Shipment not delivered</v>
      </c>
      <c r="D42" s="11" t="str" cm="1">
        <f t="array" aca="1" ref="D42" ca="1">IF($A42="","",IFERROR(IF(INDIRECT("'" &amp; $A42 &amp; "'!D13")="","",INDIRECT("'" &amp; $A42 &amp; "'!D13")),""))</f>
        <v>Not logged in &gt; Sender &gt; Valid barcode &gt; Letterbox parcel &gt; Delivered &lt;2 days ago &gt; Helped: Yes &gt; Anything else: No &gt; NPS</v>
      </c>
      <c r="E42" s="6" cm="1">
        <f t="array" aca="1" ref="E42" ca="1">IF($A42="","",IFERROR(INDIRECT("'" &amp; $A42 &amp; "'!H2"),""))</f>
        <v>7</v>
      </c>
      <c r="F42" s="36" cm="1">
        <f t="array" aca="1" ref="F42" ca="1">IF($A42="","",IFERROR(INDIRECT("'" &amp; $A42 &amp; "'!H6"),""))</f>
        <v>0</v>
      </c>
      <c r="G42" s="6" t="str" cm="1">
        <f t="array" aca="1" ref="G42" ca="1">IF($A42="","",IFERROR(INDIRECT("'" &amp; $A42 &amp; "'!H8"),""))</f>
        <v/>
      </c>
    </row>
    <row r="43" spans="1:7" x14ac:dyDescent="0.25">
      <c r="A43" s="78" t="s">
        <v>270</v>
      </c>
      <c r="B43" s="1" t="str" cm="1">
        <f t="array" aca="1" ref="B43" ca="1">IF($A43="","",IFERROR(IF(INDIRECT("'" &amp; $A43 &amp; "'!D5")="","",INDIRECT("'" &amp; $A43 &amp; "'!D5")),""))</f>
        <v>Done</v>
      </c>
      <c r="C43" s="11" t="str" cm="1">
        <f t="array" aca="1" ref="C43" ca="1">IF($A43="","",IFERROR(IF(INDIRECT("'" &amp; $A43 &amp; "'!D3")="","",INDIRECT("'" &amp; $A43 &amp; "'!D3")),""))</f>
        <v>04 C_Shipment not delivered</v>
      </c>
      <c r="D43" s="11" t="str" cm="1">
        <f t="array" aca="1" ref="D43" ca="1">IF($A43="","",IFERROR(IF(INDIRECT("'" &amp; $A43 &amp; "'!D13")="","",INDIRECT("'" &amp; $A43 &amp; "'!D13")),""))</f>
        <v>Not logged in &gt; Sender &gt; Valid barcode &gt; Letterbox parcel &gt; Delivered &gt;2 days ago &gt; Helped: Yes &gt; Anything else: Yes &gt; Intent recognition</v>
      </c>
      <c r="E43" s="6" cm="1">
        <f t="array" aca="1" ref="E43" ca="1">IF($A43="","",IFERROR(INDIRECT("'" &amp; $A43 &amp; "'!H2"),""))</f>
        <v>7</v>
      </c>
      <c r="F43" s="36" cm="1">
        <f t="array" aca="1" ref="F43" ca="1">IF($A43="","",IFERROR(INDIRECT("'" &amp; $A43 &amp; "'!H6"),""))</f>
        <v>0</v>
      </c>
      <c r="G43" s="6" t="str" cm="1">
        <f t="array" aca="1" ref="G43" ca="1">IF($A43="","",IFERROR(INDIRECT("'" &amp; $A43 &amp; "'!H8"),""))</f>
        <v/>
      </c>
    </row>
    <row r="44" spans="1:7" x14ac:dyDescent="0.25">
      <c r="A44" s="78" t="s">
        <v>272</v>
      </c>
      <c r="B44" s="1" t="str" cm="1">
        <f t="array" aca="1" ref="B44" ca="1">IF($A44="","",IFERROR(IF(INDIRECT("'" &amp; $A44 &amp; "'!D5")="","",INDIRECT("'" &amp; $A44 &amp; "'!D5")),""))</f>
        <v>Impediment</v>
      </c>
      <c r="C44" s="11" t="str" cm="1">
        <f t="array" aca="1" ref="C44" ca="1">IF($A44="","",IFERROR(IF(INDIRECT("'" &amp; $A44 &amp; "'!D3")="","",INDIRECT("'" &amp; $A44 &amp; "'!D3")),""))</f>
        <v>04 C_Shipment not delivered</v>
      </c>
      <c r="D44" s="11" t="str" cm="1">
        <f t="array" aca="1" ref="D44" ca="1">IF($A44="","",IFERROR(IF(INDIRECT("'" &amp; $A44 &amp; "'!D13")="","",INDIRECT("'" &amp; $A44 &amp; "'!D13")),""))</f>
        <v>Not logged in &gt; Sender &gt; Valid barcode &gt; Letterbox parcel &gt; Not scanned as delivered &gt; Helped: No &gt; Contact: Yes &gt; 02 C_Contact CS</v>
      </c>
      <c r="E44" s="6" cm="1">
        <f t="array" aca="1" ref="E44" ca="1">IF($A44="","",IFERROR(INDIRECT("'" &amp; $A44 &amp; "'!H2"),""))</f>
        <v>7</v>
      </c>
      <c r="F44" s="36" cm="1">
        <f t="array" aca="1" ref="F44" ca="1">IF($A44="","",IFERROR(INDIRECT("'" &amp; $A44 &amp; "'!H6"),""))</f>
        <v>0</v>
      </c>
      <c r="G44" s="6" t="str" cm="1">
        <f t="array" aca="1" ref="G44" ca="1">IF($A44="","",IFERROR(INDIRECT("'" &amp; $A44 &amp; "'!H8"),""))</f>
        <v/>
      </c>
    </row>
    <row r="45" spans="1:7" x14ac:dyDescent="0.25">
      <c r="A45" s="78" t="s">
        <v>275</v>
      </c>
      <c r="B45" s="1" t="str" cm="1">
        <f t="array" aca="1" ref="B45" ca="1">IF($A45="","",IFERROR(IF(INDIRECT("'" &amp; $A45 &amp; "'!D5")="","",INDIRECT("'" &amp; $A45 &amp; "'!D5")),""))</f>
        <v>In progress</v>
      </c>
      <c r="C45" s="11" t="str" cm="1">
        <f t="array" aca="1" ref="C45" ca="1">IF($A45="","",IFERROR(IF(INDIRECT("'" &amp; $A45 &amp; "'!D3")="","",INDIRECT("'" &amp; $A45 &amp; "'!D3")),""))</f>
        <v>04 C_Shipment not delivered</v>
      </c>
      <c r="D45" s="11" t="str" cm="1">
        <f t="array" aca="1" ref="D45" ca="1">IF($A45="","",IFERROR(IF(INDIRECT("'" &amp; $A45 &amp; "'!D13")="","",INDIRECT("'" &amp; $A45 &amp; "'!D13")),""))</f>
        <v>Not logged in &gt; Sender &gt; Scenario E &gt; Melding: Yes &gt; Login: Yes &gt; Anything else: No &gt; NPS</v>
      </c>
      <c r="E45" s="6" cm="1">
        <f t="array" aca="1" ref="E45" ca="1">IF($A45="","",IFERROR(INDIRECT("'" &amp; $A45 &amp; "'!H2"),""))</f>
        <v>10</v>
      </c>
      <c r="F45" s="36" cm="1">
        <f t="array" aca="1" ref="F45" ca="1">IF($A45="","",IFERROR(INDIRECT("'" &amp; $A45 &amp; "'!H6"),""))</f>
        <v>0</v>
      </c>
      <c r="G45" s="6" t="str" cm="1">
        <f t="array" aca="1" ref="G45" ca="1">IF($A45="","",IFERROR(INDIRECT("'" &amp; $A45 &amp; "'!H8"),""))</f>
        <v/>
      </c>
    </row>
    <row r="46" spans="1:7" x14ac:dyDescent="0.25">
      <c r="A46" s="78" t="s">
        <v>277</v>
      </c>
      <c r="B46" s="1" t="str" cm="1">
        <f t="array" aca="1" ref="B46" ca="1">IF($A46="","",IFERROR(IF(INDIRECT("'" &amp; $A46 &amp; "'!D5")="","",INDIRECT("'" &amp; $A46 &amp; "'!D5")),""))</f>
        <v>Ready to automate</v>
      </c>
      <c r="C46" s="11" t="str" cm="1">
        <f t="array" aca="1" ref="C46" ca="1">IF($A46="","",IFERROR(IF(INDIRECT("'" &amp; $A46 &amp; "'!D3")="","",INDIRECT("'" &amp; $A46 &amp; "'!D3")),""))</f>
        <v>04 C_Shipment not delivered</v>
      </c>
      <c r="D46" s="11" t="str" cm="1">
        <f t="array" aca="1" ref="D46" ca="1">IF($A46="","",IFERROR(IF(INDIRECT("'" &amp; $A46 &amp; "'!D13")="","",INDIRECT("'" &amp; $A46 &amp; "'!D13")),""))</f>
        <v>Not logged in &gt; Sender &gt; Scenario E &gt; Melding: Yes &gt; Login: Yes &gt; Anything else: Yes &gt; Intent recognition</v>
      </c>
      <c r="E46" s="6" cm="1">
        <f t="array" aca="1" ref="E46" ca="1">IF($A46="","",IFERROR(INDIRECT("'" &amp; $A46 &amp; "'!H2"),""))</f>
        <v>9</v>
      </c>
      <c r="F46" s="36" cm="1">
        <f t="array" aca="1" ref="F46" ca="1">IF($A46="","",IFERROR(INDIRECT("'" &amp; $A46 &amp; "'!H6"),""))</f>
        <v>0</v>
      </c>
      <c r="G46" s="6" t="str" cm="1">
        <f t="array" aca="1" ref="G46" ca="1">IF($A46="","",IFERROR(INDIRECT("'" &amp; $A46 &amp; "'!H8"),""))</f>
        <v/>
      </c>
    </row>
    <row r="47" spans="1:7" x14ac:dyDescent="0.25">
      <c r="A47" s="78" t="s">
        <v>279</v>
      </c>
      <c r="B47" s="1" t="str" cm="1">
        <f t="array" aca="1" ref="B47" ca="1">IF($A47="","",IFERROR(IF(INDIRECT("'" &amp; $A47 &amp; "'!D5")="","",INDIRECT("'" &amp; $A47 &amp; "'!D5")),""))</f>
        <v>Ready to automate</v>
      </c>
      <c r="C47" s="11" t="str" cm="1">
        <f t="array" aca="1" ref="C47" ca="1">IF($A47="","",IFERROR(IF(INDIRECT("'" &amp; $A47 &amp; "'!D3")="","",INDIRECT("'" &amp; $A47 &amp; "'!D3")),""))</f>
        <v>04 C_Shipment not delivered</v>
      </c>
      <c r="D47" s="11" t="str" cm="1">
        <f t="array" aca="1" ref="D47" ca="1">IF($A47="","",IFERROR(IF(INDIRECT("'" &amp; $A47 &amp; "'!D13")="","",INDIRECT("'" &amp; $A47 &amp; "'!D13")),""))</f>
        <v>Not logged in &gt; Sender &gt; Scenario E &gt; Melding: No &gt; Helped: Yes &gt; Anything else: No &gt; NPS</v>
      </c>
      <c r="E47" s="6" cm="1">
        <f t="array" aca="1" ref="E47" ca="1">IF($A47="","",IFERROR(INDIRECT("'" &amp; $A47 &amp; "'!H2"),""))</f>
        <v>8</v>
      </c>
      <c r="F47" s="36" cm="1">
        <f t="array" aca="1" ref="F47" ca="1">IF($A47="","",IFERROR(INDIRECT("'" &amp; $A47 &amp; "'!H6"),""))</f>
        <v>0</v>
      </c>
      <c r="G47" s="6" t="str" cm="1">
        <f t="array" aca="1" ref="G47" ca="1">IF($A47="","",IFERROR(INDIRECT("'" &amp; $A47 &amp; "'!H8"),""))</f>
        <v/>
      </c>
    </row>
    <row r="48" spans="1:7" x14ac:dyDescent="0.25">
      <c r="A48" s="78" t="s">
        <v>281</v>
      </c>
      <c r="B48" s="1" t="str" cm="1">
        <f t="array" aca="1" ref="B48" ca="1">IF($A48="","",IFERROR(IF(INDIRECT("'" &amp; $A48 &amp; "'!D5")="","",INDIRECT("'" &amp; $A48 &amp; "'!D5")),""))</f>
        <v>Impediment</v>
      </c>
      <c r="C48" s="11" t="str" cm="1">
        <f t="array" aca="1" ref="C48" ca="1">IF($A48="","",IFERROR(IF(INDIRECT("'" &amp; $A48 &amp; "'!D3")="","",INDIRECT("'" &amp; $A48 &amp; "'!D3")),""))</f>
        <v>04 C_Shipment not delivered</v>
      </c>
      <c r="D48" s="11" t="str" cm="1">
        <f t="array" aca="1" ref="D48" ca="1">IF($A48="","",IFERROR(IF(INDIRECT("'" &amp; $A48 &amp; "'!D13")="","",INDIRECT("'" &amp; $A48 &amp; "'!D13")),""))</f>
        <v>Not logged in &gt; Sender &gt; Scenario E &gt; Melding: No &gt; Helped: No &gt; Contact: No &gt; Anything else: No &gt; NPS</v>
      </c>
      <c r="E48" s="6" cm="1">
        <f t="array" aca="1" ref="E48" ca="1">IF($A48="","",IFERROR(INDIRECT("'" &amp; $A48 &amp; "'!H2"),""))</f>
        <v>9</v>
      </c>
      <c r="F48" s="36" cm="1">
        <f t="array" aca="1" ref="F48" ca="1">IF($A48="","",IFERROR(INDIRECT("'" &amp; $A48 &amp; "'!H6"),""))</f>
        <v>0</v>
      </c>
      <c r="G48" s="6" t="str" cm="1">
        <f t="array" aca="1" ref="G48" ca="1">IF($A48="","",IFERROR(INDIRECT("'" &amp; $A48 &amp; "'!H8"),""))</f>
        <v/>
      </c>
    </row>
    <row r="49" spans="1:7" x14ac:dyDescent="0.25">
      <c r="A49" s="78" t="s">
        <v>283</v>
      </c>
      <c r="B49" s="1" t="str" cm="1">
        <f t="array" aca="1" ref="B49" ca="1">IF($A49="","",IFERROR(IF(INDIRECT("'" &amp; $A49 &amp; "'!D5")="","",INDIRECT("'" &amp; $A49 &amp; "'!D5")),""))</f>
        <v>Ready to automate</v>
      </c>
      <c r="C49" s="11" t="str" cm="1">
        <f t="array" aca="1" ref="C49" ca="1">IF($A49="","",IFERROR(IF(INDIRECT("'" &amp; $A49 &amp; "'!D3")="","",INDIRECT("'" &amp; $A49 &amp; "'!D3")),""))</f>
        <v>04 C_Shipment not delivered</v>
      </c>
      <c r="D49" s="11" t="str" cm="1">
        <f t="array" aca="1" ref="D49" ca="1">IF($A49="","",IFERROR(IF(INDIRECT("'" &amp; $A49 &amp; "'!D13")="","",INDIRECT("'" &amp; $A49 &amp; "'!D13")),""))</f>
        <v>Not logged in &gt; Receiver &gt; Scenario F &gt; Parcel is sorted or being sorted &gt; Ask deliverer Closed &gt; Make note: Yes &gt; Login: Yes &gt; Helped: Yes &gt; Anything else: No &gt; NPS</v>
      </c>
      <c r="E49" s="6" cm="1">
        <f t="array" aca="1" ref="E49" ca="1">IF($A49="","",IFERROR(INDIRECT("'" &amp; $A49 &amp; "'!H2"),""))</f>
        <v>10</v>
      </c>
      <c r="F49" s="36" cm="1">
        <f t="array" aca="1" ref="F49" ca="1">IF($A49="","",IFERROR(INDIRECT("'" &amp; $A49 &amp; "'!H6"),""))</f>
        <v>0</v>
      </c>
      <c r="G49" s="6" t="str" cm="1">
        <f t="array" aca="1" ref="G49" ca="1">IF($A49="","",IFERROR(INDIRECT("'" &amp; $A49 &amp; "'!H8"),""))</f>
        <v/>
      </c>
    </row>
    <row r="50" spans="1:7" x14ac:dyDescent="0.25">
      <c r="A50" s="78" t="s">
        <v>286</v>
      </c>
      <c r="B50" s="1" t="str" cm="1">
        <f t="array" aca="1" ref="B50" ca="1">IF($A50="","",IFERROR(IF(INDIRECT("'" &amp; $A50 &amp; "'!D5")="","",INDIRECT("'" &amp; $A50 &amp; "'!D5")),""))</f>
        <v>Ready to automate</v>
      </c>
      <c r="C50" s="11" t="str" cm="1">
        <f t="array" aca="1" ref="C50" ca="1">IF($A50="","",IFERROR(IF(INDIRECT("'" &amp; $A50 &amp; "'!D3")="","",INDIRECT("'" &amp; $A50 &amp; "'!D3")),""))</f>
        <v>04 C_Shipment not delivered</v>
      </c>
      <c r="D50" s="11" t="str" cm="1">
        <f t="array" aca="1" ref="D50" ca="1">IF($A50="","",IFERROR(IF(INDIRECT("'" &amp; $A50 &amp; "'!D13")="","",INDIRECT("'" &amp; $A50 &amp; "'!D13")),""))</f>
        <v>Not logged in &gt; Receiver &gt; Scenario F &gt; Parcel is sorted or being sorted &gt; Ask deliverer Closed &gt; Make note: Yes &gt; Login: No &gt; Enter contact details &gt; Helped: Yes &gt; Anything else: No &gt; NPS</v>
      </c>
      <c r="E50" s="6" cm="1">
        <f t="array" aca="1" ref="E50" ca="1">IF($A50="","",IFERROR(INDIRECT("'" &amp; $A50 &amp; "'!H2"),""))</f>
        <v>14</v>
      </c>
      <c r="F50" s="36" cm="1">
        <f t="array" aca="1" ref="F50" ca="1">IF($A50="","",IFERROR(INDIRECT("'" &amp; $A50 &amp; "'!H6"),""))</f>
        <v>0</v>
      </c>
      <c r="G50" s="6" t="str" cm="1">
        <f t="array" aca="1" ref="G50" ca="1">IF($A50="","",IFERROR(INDIRECT("'" &amp; $A50 &amp; "'!H8"),""))</f>
        <v/>
      </c>
    </row>
    <row r="51" spans="1:7" x14ac:dyDescent="0.25">
      <c r="A51" s="78" t="s">
        <v>287</v>
      </c>
      <c r="B51" s="1" t="str" cm="1">
        <f t="array" aca="1" ref="B51" ca="1">IF($A51="","",IFERROR(IF(INDIRECT("'" &amp; $A51 &amp; "'!D5")="","",INDIRECT("'" &amp; $A51 &amp; "'!D5")),""))</f>
        <v>Ready to automate</v>
      </c>
      <c r="C51" s="11" t="str" cm="1">
        <f t="array" aca="1" ref="C51" ca="1">IF($A51="","",IFERROR(IF(INDIRECT("'" &amp; $A51 &amp; "'!D3")="","",INDIRECT("'" &amp; $A51 &amp; "'!D3")),""))</f>
        <v>04 C_Shipment not delivered</v>
      </c>
      <c r="D51" s="11" t="str" cm="1">
        <f t="array" aca="1" ref="D51" ca="1">IF($A51="","",IFERROR(IF(INDIRECT("'" &amp; $A51 &amp; "'!D13")="","",INDIRECT("'" &amp; $A51 &amp; "'!D13")),""))</f>
        <v>Not logged in &gt; Receiver &gt; Scenario F &gt; Parcel is sorted or being sorted &gt; Ask deliverer Closed &gt; Make note: No &gt; Helped: Yes &gt; Anything else: No &gt; NPS</v>
      </c>
      <c r="E51" s="6" cm="1">
        <f t="array" aca="1" ref="E51" ca="1">IF($A51="","",IFERROR(INDIRECT("'" &amp; $A51 &amp; "'!H2"),""))</f>
        <v>8</v>
      </c>
      <c r="F51" s="36" cm="1">
        <f t="array" aca="1" ref="F51" ca="1">IF($A51="","",IFERROR(INDIRECT("'" &amp; $A51 &amp; "'!H6"),""))</f>
        <v>0</v>
      </c>
      <c r="G51" s="6" t="str" cm="1">
        <f t="array" aca="1" ref="G51" ca="1">IF($A51="","",IFERROR(INDIRECT("'" &amp; $A51 &amp; "'!H8"),""))</f>
        <v/>
      </c>
    </row>
    <row r="52" spans="1:7" x14ac:dyDescent="0.25">
      <c r="A52" s="78" t="s">
        <v>291</v>
      </c>
      <c r="B52" s="1" t="str" cm="1">
        <f t="array" aca="1" ref="B52" ca="1">IF($A52="","",IFERROR(IF(INDIRECT("'" &amp; $A52 &amp; "'!D5")="","",INDIRECT("'" &amp; $A52 &amp; "'!D5")),""))</f>
        <v>Ready to automate</v>
      </c>
      <c r="C52" s="11" t="str" cm="1">
        <f t="array" aca="1" ref="C52" ca="1">IF($A52="","",IFERROR(IF(INDIRECT("'" &amp; $A52 &amp; "'!D3")="","",INDIRECT("'" &amp; $A52 &amp; "'!D3")),""))</f>
        <v>04 C_Shipment not delivered</v>
      </c>
      <c r="D52" s="11" t="str" cm="1">
        <f t="array" aca="1" ref="D52" ca="1">IF($A52="","",IFERROR(IF(INDIRECT("'" &amp; $A52 &amp; "'!D13")="","",INDIRECT("'" &amp; $A52 &amp; "'!D13")),""))</f>
        <v>Not logged in &gt; Receiver &gt; Scenario F &gt; Delivery postponed &gt; Ask deliverer Closed &gt; Make note: Yes &gt; Login: Yes &gt; Helped: Yes &gt; Anything else: No &gt; NPS</v>
      </c>
      <c r="E52" s="6" cm="1">
        <f t="array" aca="1" ref="E52" ca="1">IF($A52="","",IFERROR(INDIRECT("'" &amp; $A52 &amp; "'!H2"),""))</f>
        <v>10</v>
      </c>
      <c r="F52" s="36" cm="1">
        <f t="array" aca="1" ref="F52" ca="1">IF($A52="","",IFERROR(INDIRECT("'" &amp; $A52 &amp; "'!H6"),""))</f>
        <v>0</v>
      </c>
      <c r="G52" s="6" t="str" cm="1">
        <f t="array" aca="1" ref="G52" ca="1">IF($A52="","",IFERROR(INDIRECT("'" &amp; $A52 &amp; "'!H8"),""))</f>
        <v/>
      </c>
    </row>
    <row r="53" spans="1:7" ht="30" x14ac:dyDescent="0.25">
      <c r="A53" s="78" t="s">
        <v>292</v>
      </c>
      <c r="B53" s="1" t="str" cm="1">
        <f t="array" aca="1" ref="B53" ca="1">IF($A53="","",IFERROR(IF(INDIRECT("'" &amp; $A53 &amp; "'!D5")="","",INDIRECT("'" &amp; $A53 &amp; "'!D5")),""))</f>
        <v>Ready to automate</v>
      </c>
      <c r="C53" s="11" t="str" cm="1">
        <f t="array" aca="1" ref="C53" ca="1">IF($A53="","",IFERROR(IF(INDIRECT("'" &amp; $A53 &amp; "'!D3")="","",INDIRECT("'" &amp; $A53 &amp; "'!D3")),""))</f>
        <v>04 C_Shipment not delivered</v>
      </c>
      <c r="D53" s="11" t="str" cm="1">
        <f t="array" aca="1" ref="D53" ca="1">IF($A53="","",IFERROR(IF(INDIRECT("'" &amp; $A53 &amp; "'!D13")="","",INDIRECT("'" &amp; $A53 &amp; "'!D13")),""))</f>
        <v>Not logged in &gt; Receiver &gt; Scenario F &gt; Delivery postponed &gt; Ask deliverer Closed &gt; Make note: Yes &gt; Login: No &gt; Enter contact details &gt; Helped: Yes &gt; Anything else: No &gt; NPS</v>
      </c>
      <c r="E53" s="6" cm="1">
        <f t="array" aca="1" ref="E53" ca="1">IF($A53="","",IFERROR(INDIRECT("'" &amp; $A53 &amp; "'!H2"),""))</f>
        <v>14</v>
      </c>
      <c r="F53" s="36" cm="1">
        <f t="array" aca="1" ref="F53" ca="1">IF($A53="","",IFERROR(INDIRECT("'" &amp; $A53 &amp; "'!H6"),""))</f>
        <v>0</v>
      </c>
      <c r="G53" s="6" t="str" cm="1">
        <f t="array" aca="1" ref="G53" ca="1">IF($A53="","",IFERROR(INDIRECT("'" &amp; $A53 &amp; "'!H8"),""))</f>
        <v/>
      </c>
    </row>
    <row r="54" spans="1:7" x14ac:dyDescent="0.25">
      <c r="A54" s="78" t="s">
        <v>294</v>
      </c>
      <c r="B54" s="1" t="str" cm="1">
        <f t="array" aca="1" ref="B54" ca="1">IF($A54="","",IFERROR(IF(INDIRECT("'" &amp; $A54 &amp; "'!D5")="","",INDIRECT("'" &amp; $A54 &amp; "'!D5")),""))</f>
        <v>Ready to automate</v>
      </c>
      <c r="C54" s="11" t="str" cm="1">
        <f t="array" aca="1" ref="C54" ca="1">IF($A54="","",IFERROR(IF(INDIRECT("'" &amp; $A54 &amp; "'!D3")="","",INDIRECT("'" &amp; $A54 &amp; "'!D3")),""))</f>
        <v>04 C_Shipment not delivered</v>
      </c>
      <c r="D54" s="11" t="str" cm="1">
        <f t="array" aca="1" ref="D54" ca="1">IF($A54="","",IFERROR(IF(INDIRECT("'" &amp; $A54 &amp; "'!D13")="","",INDIRECT("'" &amp; $A54 &amp; "'!D13")),""))</f>
        <v>Not logged in &gt; Receiver &gt; Scenario F &gt; Delivery postponed &gt; Ask deliverer Closed &gt; Make note: No &gt; Helped: Yes &gt; Anything else: No &gt; NPS</v>
      </c>
      <c r="E54" s="6" cm="1">
        <f t="array" aca="1" ref="E54" ca="1">IF($A54="","",IFERROR(INDIRECT("'" &amp; $A54 &amp; "'!H2"),""))</f>
        <v>8</v>
      </c>
      <c r="F54" s="36" cm="1">
        <f t="array" aca="1" ref="F54" ca="1">IF($A54="","",IFERROR(INDIRECT("'" &amp; $A54 &amp; "'!H6"),""))</f>
        <v>0</v>
      </c>
      <c r="G54" s="6" t="str" cm="1">
        <f t="array" aca="1" ref="G54" ca="1">IF($A54="","",IFERROR(INDIRECT("'" &amp; $A54 &amp; "'!H8"),""))</f>
        <v/>
      </c>
    </row>
    <row r="55" spans="1:7" x14ac:dyDescent="0.25">
      <c r="A55" s="78" t="s">
        <v>290</v>
      </c>
      <c r="B55" s="1" t="str" cm="1">
        <f t="array" aca="1" ref="B55" ca="1">IF($A55="","",IFERROR(IF(INDIRECT("'" &amp; $A55 &amp; "'!D5")="","",INDIRECT("'" &amp; $A55 &amp; "'!D5")),""))</f>
        <v>Ready to automate</v>
      </c>
      <c r="C55" s="11" t="str" cm="1">
        <f t="array" aca="1" ref="C55" ca="1">IF($A55="","",IFERROR(IF(INDIRECT("'" &amp; $A55 &amp; "'!D3")="","",INDIRECT("'" &amp; $A55 &amp; "'!D3")),""))</f>
        <v>04 C_Shipment not delivered</v>
      </c>
      <c r="D55" s="11" t="str" cm="1">
        <f t="array" aca="1" ref="D55" ca="1">IF($A55="","",IFERROR(IF(INDIRECT("'" &amp; $A55 &amp; "'!D13")="","",INDIRECT("'" &amp; $A55 &amp; "'!D13")),""))</f>
        <v>Not logged in &gt; Receiver &gt; FBK &gt; Parcel is sorted or being sorted &gt; Ask deliverer Open &gt; Ask deliverer: Yes &gt; Login: Yes &gt; Anything else: No &gt; NPS</v>
      </c>
      <c r="E55" s="6" cm="1">
        <f t="array" aca="1" ref="E55" ca="1">IF($A55="","",IFERROR(INDIRECT("'" &amp; $A55 &amp; "'!H2"),""))</f>
        <v>9</v>
      </c>
      <c r="F55" s="36" cm="1">
        <f t="array" aca="1" ref="F55" ca="1">IF($A55="","",IFERROR(INDIRECT("'" &amp; $A55 &amp; "'!H6"),""))</f>
        <v>0</v>
      </c>
      <c r="G55" s="6" t="str" cm="1">
        <f t="array" aca="1" ref="G55" ca="1">IF($A55="","",IFERROR(INDIRECT("'" &amp; $A55 &amp; "'!H8"),""))</f>
        <v/>
      </c>
    </row>
    <row r="56" spans="1:7" ht="30" x14ac:dyDescent="0.25">
      <c r="A56" s="78" t="s">
        <v>297</v>
      </c>
      <c r="B56" s="1" t="str" cm="1">
        <f t="array" aca="1" ref="B56" ca="1">IF($A56="","",IFERROR(IF(INDIRECT("'" &amp; $A56 &amp; "'!D5")="","",INDIRECT("'" &amp; $A56 &amp; "'!D5")),""))</f>
        <v>Ready to automate</v>
      </c>
      <c r="C56" s="11" t="str" cm="1">
        <f t="array" aca="1" ref="C56" ca="1">IF($A56="","",IFERROR(IF(INDIRECT("'" &amp; $A56 &amp; "'!D3")="","",INDIRECT("'" &amp; $A56 &amp; "'!D3")),""))</f>
        <v>04 C_Shipment not delivered</v>
      </c>
      <c r="D56" s="11" t="str" cm="1">
        <f t="array" aca="1" ref="D56" ca="1">IF($A56="","",IFERROR(IF(INDIRECT("'" &amp; $A56 &amp; "'!D13")="","",INDIRECT("'" &amp; $A56 &amp; "'!D13")),""))</f>
        <v>Not logged in &gt; Receiver &gt; FBK &gt; Parcel is sorted or being sorted &gt; Ask deliverer Open &gt; Ask deliverer: No &gt; Make note: Yes &gt; Login: Yes &gt; Helped: Yes &gt; Anything else: No &gt; NPS</v>
      </c>
      <c r="E56" s="6" cm="1">
        <f t="array" aca="1" ref="E56" ca="1">IF($A56="","",IFERROR(INDIRECT("'" &amp; $A56 &amp; "'!H2"),""))</f>
        <v>10</v>
      </c>
      <c r="F56" s="36" cm="1">
        <f t="array" aca="1" ref="F56" ca="1">IF($A56="","",IFERROR(INDIRECT("'" &amp; $A56 &amp; "'!H6"),""))</f>
        <v>0</v>
      </c>
      <c r="G56" s="6" t="str" cm="1">
        <f t="array" aca="1" ref="G56" ca="1">IF($A56="","",IFERROR(INDIRECT("'" &amp; $A56 &amp; "'!H8"),""))</f>
        <v/>
      </c>
    </row>
    <row r="57" spans="1:7" x14ac:dyDescent="0.25">
      <c r="A57" s="78" t="s">
        <v>298</v>
      </c>
      <c r="B57" s="1" t="str" cm="1">
        <f t="array" aca="1" ref="B57" ca="1">IF($A57="","",IFERROR(IF(INDIRECT("'" &amp; $A57 &amp; "'!D5")="","",INDIRECT("'" &amp; $A57 &amp; "'!D5")),""))</f>
        <v>Ready to automate</v>
      </c>
      <c r="C57" s="11" t="str" cm="1">
        <f t="array" aca="1" ref="C57" ca="1">IF($A57="","",IFERROR(IF(INDIRECT("'" &amp; $A57 &amp; "'!D3")="","",INDIRECT("'" &amp; $A57 &amp; "'!D3")),""))</f>
        <v>04 C_Shipment not delivered</v>
      </c>
      <c r="D57" s="11" t="str" cm="1">
        <f t="array" aca="1" ref="D57" ca="1">IF($A57="","",IFERROR(IF(INDIRECT("'" &amp; $A57 &amp; "'!D13")="","",INDIRECT("'" &amp; $A57 &amp; "'!D13")),""))</f>
        <v>Not logged in &gt; Receiver &gt; FBK &gt; Parcel is sorted or being sorted &gt; Ask deliverer Open &gt; Ask deliverer: No &gt; Make note: No &gt; Anything else: Yes &gt; Intent recognition</v>
      </c>
      <c r="E57" s="6" cm="1">
        <f t="array" aca="1" ref="E57" ca="1">IF($A57="","",IFERROR(INDIRECT("'" &amp; $A57 &amp; "'!H2"),""))</f>
        <v>8</v>
      </c>
      <c r="F57" s="36" cm="1">
        <f t="array" aca="1" ref="F57" ca="1">IF($A57="","",IFERROR(INDIRECT("'" &amp; $A57 &amp; "'!H6"),""))</f>
        <v>0</v>
      </c>
      <c r="G57" s="6" t="str" cm="1">
        <f t="array" aca="1" ref="G57" ca="1">IF($A57="","",IFERROR(INDIRECT("'" &amp; $A57 &amp; "'!H8"),""))</f>
        <v/>
      </c>
    </row>
    <row r="58" spans="1:7" x14ac:dyDescent="0.25">
      <c r="A58" s="78" t="s">
        <v>419</v>
      </c>
      <c r="B58" s="1" t="str" cm="1">
        <f t="array" aca="1" ref="B58" ca="1">IF($A58="","",IFERROR(IF(INDIRECT("'" &amp; $A58 &amp; "'!D5")="","",INDIRECT("'" &amp; $A58 &amp; "'!D5")),""))</f>
        <v>Impediment</v>
      </c>
      <c r="C58" s="11" t="str" cm="1">
        <f t="array" aca="1" ref="C58" ca="1">IF($A58="","",IFERROR(IF(INDIRECT("'" &amp; $A58 &amp; "'!D3")="","",INDIRECT("'" &amp; $A58 &amp; "'!D3")),""))</f>
        <v>04 C_Shipment not delivered</v>
      </c>
      <c r="D58" s="11" t="str" cm="1">
        <f t="array" aca="1" ref="D58" ca="1">IF($A58="","",IFERROR(IF(INDIRECT("'" &amp; $A58 &amp; "'!D13")="","",INDIRECT("'" &amp; $A58 &amp; "'!D13")),""))</f>
        <v xml:space="preserve">Not logged in &gt; Sender &gt; Scenario G &gt; Onderzoek: Ja &gt; </v>
      </c>
      <c r="E58" s="6" cm="1">
        <f t="array" aca="1" ref="E58" ca="1">IF($A58="","",IFERROR(INDIRECT("'" &amp; $A58 &amp; "'!H2"),""))</f>
        <v>6</v>
      </c>
      <c r="F58" s="36" cm="1">
        <f t="array" aca="1" ref="F58" ca="1">IF($A58="","",IFERROR(INDIRECT("'" &amp; $A58 &amp; "'!H6"),""))</f>
        <v>0</v>
      </c>
      <c r="G58" s="6" t="str" cm="1">
        <f t="array" aca="1" ref="G58" ca="1">IF($A58="","",IFERROR(INDIRECT("'" &amp; $A58 &amp; "'!H8"),""))</f>
        <v/>
      </c>
    </row>
    <row r="59" spans="1:7" x14ac:dyDescent="0.25">
      <c r="A59" s="78" t="s">
        <v>432</v>
      </c>
      <c r="B59" s="1" t="str" cm="1">
        <f t="array" aca="1" ref="B59" ca="1">IF($A59="","",IFERROR(IF(INDIRECT("'" &amp; $A59 &amp; "'!D5")="","",INDIRECT("'" &amp; $A59 &amp; "'!D5")),""))</f>
        <v>Impediment</v>
      </c>
      <c r="C59" s="11" t="str" cm="1">
        <f t="array" aca="1" ref="C59" ca="1">IF($A59="","",IFERROR(IF(INDIRECT("'" &amp; $A59 &amp; "'!D3")="","",INDIRECT("'" &amp; $A59 &amp; "'!D3")),""))</f>
        <v>04 C_Shipment not delivered</v>
      </c>
      <c r="D59" s="11" t="str" cm="1">
        <f t="array" aca="1" ref="D59" ca="1">IF($A59="","",IFERROR(IF(INDIRECT("'" &amp; $A59 &amp; "'!D13")="","",INDIRECT("'" &amp; $A59 &amp; "'!D13")),""))</f>
        <v>Not logged in &gt; Sender &gt; Scenario A &gt; Mail updates: Yes &gt; Login: No &gt; Anything else: No &gt; NPS</v>
      </c>
      <c r="E59" s="6" cm="1">
        <f t="array" aca="1" ref="E59" ca="1">IF($A59="","",IFERROR(INDIRECT("'" &amp; $A59 &amp; "'!H2"),""))</f>
        <v>14</v>
      </c>
      <c r="F59" s="36" cm="1">
        <f t="array" aca="1" ref="F59" ca="1">IF($A59="","",IFERROR(INDIRECT("'" &amp; $A59 &amp; "'!H6"),""))</f>
        <v>0</v>
      </c>
      <c r="G59" s="6" t="str" cm="1">
        <f t="array" aca="1" ref="G59" ca="1">IF($A59="","",IFERROR(INDIRECT("'" &amp; $A59 &amp; "'!H8"),""))</f>
        <v/>
      </c>
    </row>
    <row r="60" spans="1:7" x14ac:dyDescent="0.25">
      <c r="A60" s="78" t="s">
        <v>433</v>
      </c>
      <c r="B60" s="1" t="str" cm="1">
        <f t="array" aca="1" ref="B60" ca="1">IF($A60="","",IFERROR(IF(INDIRECT("'" &amp; $A60 &amp; "'!D5")="","",INDIRECT("'" &amp; $A60 &amp; "'!D5")),""))</f>
        <v>Impediment</v>
      </c>
      <c r="C60" s="11" t="str" cm="1">
        <f t="array" aca="1" ref="C60" ca="1">IF($A60="","",IFERROR(IF(INDIRECT("'" &amp; $A60 &amp; "'!D3")="","",INDIRECT("'" &amp; $A60 &amp; "'!D3")),""))</f>
        <v>04 C_Shipment not delivered</v>
      </c>
      <c r="D60" s="11" t="str" cm="1">
        <f t="array" aca="1" ref="D60" ca="1">IF($A60="","",IFERROR(IF(INDIRECT("'" &amp; $A60 &amp; "'!D13")="","",INDIRECT("'" &amp; $A60 &amp; "'!D13")),""))</f>
        <v>Not logged in &gt; Sender &gt; Scenario A &gt; Mail updates: No &gt; Helped: No &gt; Contact: Yes &gt; Contact_CS</v>
      </c>
      <c r="E60" s="6" cm="1">
        <f t="array" aca="1" ref="E60" ca="1">IF($A60="","",IFERROR(INDIRECT("'" &amp; $A60 &amp; "'!H2"),""))</f>
        <v>8</v>
      </c>
      <c r="F60" s="36" cm="1">
        <f t="array" aca="1" ref="F60" ca="1">IF($A60="","",IFERROR(INDIRECT("'" &amp; $A60 &amp; "'!H6"),""))</f>
        <v>0</v>
      </c>
      <c r="G60" s="6" t="str" cm="1">
        <f t="array" aca="1" ref="G60" ca="1">IF($A60="","",IFERROR(INDIRECT("'" &amp; $A60 &amp; "'!H8"),""))</f>
        <v/>
      </c>
    </row>
    <row r="61" spans="1:7" x14ac:dyDescent="0.25">
      <c r="A61" s="78" t="s">
        <v>439</v>
      </c>
      <c r="B61" s="1" t="str" cm="1">
        <f t="array" aca="1" ref="B61" ca="1">IF($A61="","",IFERROR(IF(INDIRECT("'" &amp; $A61 &amp; "'!D5")="","",INDIRECT("'" &amp; $A61 &amp; "'!D5")),""))</f>
        <v>Impediment</v>
      </c>
      <c r="C61" s="11" t="str" cm="1">
        <f t="array" aca="1" ref="C61" ca="1">IF($A61="","",IFERROR(IF(INDIRECT("'" &amp; $A61 &amp; "'!D3")="","",INDIRECT("'" &amp; $A61 &amp; "'!D3")),""))</f>
        <v>04 C_Shipment not delivered</v>
      </c>
      <c r="D61" s="11" t="str" cm="1">
        <f t="array" aca="1" ref="D61" ca="1">IF($A61="","",IFERROR(IF(INDIRECT("'" &amp; $A61 &amp; "'!D13")="","",INDIRECT("'" &amp; $A61 &amp; "'!D13")),""))</f>
        <v>Not logged in &gt; Sender &gt; Scenario B &gt; Mail updates: No &gt; Helped: Yes &gt; Anything else: Yes &gt; Intent recognition</v>
      </c>
      <c r="E61" s="6" cm="1">
        <f t="array" aca="1" ref="E61" ca="1">IF($A61="","",IFERROR(INDIRECT("'" &amp; $A61 &amp; "'!H2"),""))</f>
        <v>8</v>
      </c>
      <c r="F61" s="36" cm="1">
        <f t="array" aca="1" ref="F61" ca="1">IF($A61="","",IFERROR(INDIRECT("'" &amp; $A61 &amp; "'!H6"),""))</f>
        <v>0</v>
      </c>
      <c r="G61" s="6" t="str" cm="1">
        <f t="array" aca="1" ref="G61" ca="1">IF($A61="","",IFERROR(INDIRECT("'" &amp; $A61 &amp; "'!H8"),""))</f>
        <v/>
      </c>
    </row>
    <row r="62" spans="1:7" x14ac:dyDescent="0.25">
      <c r="A62" s="78" t="s">
        <v>447</v>
      </c>
      <c r="B62" s="1" t="str" cm="1">
        <f t="array" aca="1" ref="B62" ca="1">IF($A62="","",IFERROR(IF(INDIRECT("'" &amp; $A62 &amp; "'!D5")="","",INDIRECT("'" &amp; $A62 &amp; "'!D5")),""))</f>
        <v>Impediment</v>
      </c>
      <c r="C62" s="11" t="str" cm="1">
        <f t="array" aca="1" ref="C62" ca="1">IF($A62="","",IFERROR(IF(INDIRECT("'" &amp; $A62 &amp; "'!D3")="","",INDIRECT("'" &amp; $A62 &amp; "'!D3")),""))</f>
        <v>04 C_Shipment not delivered</v>
      </c>
      <c r="D62" s="11" t="str" cm="1">
        <f t="array" aca="1" ref="D62" ca="1">IF($A62="","",IFERROR(IF(INDIRECT("'" &amp; $A62 &amp; "'!D13")="","",INDIRECT("'" &amp; $A62 &amp; "'!D13")),""))</f>
        <v>Not logged in &gt; Sender &gt; Scenario D &gt; Mail updates: Yes &gt; Login: No &gt; Anything else: Yes &gt; Intent recognition</v>
      </c>
      <c r="E62" s="6" cm="1">
        <f t="array" aca="1" ref="E62" ca="1">IF($A62="","",IFERROR(INDIRECT("'" &amp; $A62 &amp; "'!H2"),""))</f>
        <v>14</v>
      </c>
      <c r="F62" s="36" cm="1">
        <f t="array" aca="1" ref="F62" ca="1">IF($A62="","",IFERROR(INDIRECT("'" &amp; $A62 &amp; "'!H6"),""))</f>
        <v>0</v>
      </c>
      <c r="G62" s="6" t="str" cm="1">
        <f t="array" aca="1" ref="G62" ca="1">IF($A62="","",IFERROR(INDIRECT("'" &amp; $A62 &amp; "'!H8"),""))</f>
        <v/>
      </c>
    </row>
    <row r="63" spans="1:7" x14ac:dyDescent="0.25">
      <c r="A63" s="78" t="s">
        <v>448</v>
      </c>
      <c r="B63" s="1" t="str" cm="1">
        <f t="array" aca="1" ref="B63" ca="1">IF($A63="","",IFERROR(IF(INDIRECT("'" &amp; $A63 &amp; "'!D5")="","",INDIRECT("'" &amp; $A63 &amp; "'!D5")),""))</f>
        <v>Impediment</v>
      </c>
      <c r="C63" s="11" t="str" cm="1">
        <f t="array" aca="1" ref="C63" ca="1">IF($A63="","",IFERROR(IF(INDIRECT("'" &amp; $A63 &amp; "'!D3")="","",INDIRECT("'" &amp; $A63 &amp; "'!D3")),""))</f>
        <v>04 C_Shipment not delivered</v>
      </c>
      <c r="D63" s="11" t="str" cm="1">
        <f t="array" aca="1" ref="D63" ca="1">IF($A63="","",IFERROR(IF(INDIRECT("'" &amp; $A63 &amp; "'!D13")="","",INDIRECT("'" &amp; $A63 &amp; "'!D13")),""))</f>
        <v>Not logged in &gt; Receiver &gt; Scenario C &gt; Melding: Yes &gt; Login: No account &gt; Anything else: No &gt; NPS</v>
      </c>
      <c r="E63" s="6" cm="1">
        <f t="array" aca="1" ref="E63" ca="1">IF($A63="","",IFERROR(INDIRECT("'" &amp; $A63 &amp; "'!H2"),""))</f>
        <v>13</v>
      </c>
      <c r="F63" s="36" cm="1">
        <f t="array" aca="1" ref="F63" ca="1">IF($A63="","",IFERROR(INDIRECT("'" &amp; $A63 &amp; "'!H6"),""))</f>
        <v>0</v>
      </c>
      <c r="G63" s="6" t="str" cm="1">
        <f t="array" aca="1" ref="G63" ca="1">IF($A63="","",IFERROR(INDIRECT("'" &amp; $A63 &amp; "'!H8"),""))</f>
        <v/>
      </c>
    </row>
    <row r="64" spans="1:7" x14ac:dyDescent="0.25">
      <c r="A64" s="78" t="s">
        <v>457</v>
      </c>
      <c r="B64" s="1" t="str" cm="1">
        <f t="array" aca="1" ref="B64" ca="1">IF($A64="","",IFERROR(IF(INDIRECT("'" &amp; $A64 &amp; "'!D5")="","",INDIRECT("'" &amp; $A64 &amp; "'!D5")),""))</f>
        <v>Impediment</v>
      </c>
      <c r="C64" s="11" t="str" cm="1">
        <f t="array" aca="1" ref="C64" ca="1">IF($A64="","",IFERROR(IF(INDIRECT("'" &amp; $A64 &amp; "'!D3")="","",INDIRECT("'" &amp; $A64 &amp; "'!D3")),""))</f>
        <v>04 C_Shipment not delivered</v>
      </c>
      <c r="D64" s="11" t="str" cm="1">
        <f t="array" aca="1" ref="D64" ca="1">IF($A64="","",IFERROR(IF(INDIRECT("'" &amp; $A64 &amp; "'!D13")="","",INDIRECT("'" &amp; $A64 &amp; "'!D13")),""))</f>
        <v>Not logged in &gt; Receiver &gt; Scenario C &gt; Melding: No &gt; Helped: No &gt; Contact: Yes &gt; Contact_CS</v>
      </c>
      <c r="E64" s="6" cm="1">
        <f t="array" aca="1" ref="E64" ca="1">IF($A64="","",IFERROR(INDIRECT("'" &amp; $A64 &amp; "'!H2"),""))</f>
        <v>8</v>
      </c>
      <c r="F64" s="36" cm="1">
        <f t="array" aca="1" ref="F64" ca="1">IF($A64="","",IFERROR(INDIRECT("'" &amp; $A64 &amp; "'!H6"),""))</f>
        <v>0</v>
      </c>
      <c r="G64" s="6" t="str" cm="1">
        <f t="array" aca="1" ref="G64" ca="1">IF($A64="","",IFERROR(INDIRECT("'" &amp; $A64 &amp; "'!H8"),""))</f>
        <v/>
      </c>
    </row>
    <row r="65" spans="1:7" x14ac:dyDescent="0.25">
      <c r="A65" s="78" t="s">
        <v>458</v>
      </c>
      <c r="B65" s="1" t="str" cm="1">
        <f t="array" aca="1" ref="B65" ca="1">IF($A65="","",IFERROR(IF(INDIRECT("'" &amp; $A65 &amp; "'!D5")="","",INDIRECT("'" &amp; $A65 &amp; "'!D5")),""))</f>
        <v>Impediment</v>
      </c>
      <c r="C65" s="11" t="str" cm="1">
        <f t="array" aca="1" ref="C65" ca="1">IF($A65="","",IFERROR(IF(INDIRECT("'" &amp; $A65 &amp; "'!D3")="","",INDIRECT("'" &amp; $A65 &amp; "'!D3")),""))</f>
        <v>04 C_Shipment not delivered</v>
      </c>
      <c r="D65" s="11" t="str" cm="1">
        <f t="array" aca="1" ref="D65" ca="1">IF($A65="","",IFERROR(IF(INDIRECT("'" &amp; $A65 &amp; "'!D13")="","",INDIRECT("'" &amp; $A65 &amp; "'!D13")),""))</f>
        <v>Not logged in &gt; T&amp;T France &gt; Scenario H &gt; Sender &gt; Let colleague check: No &gt; Anything else: No &gt; NPS</v>
      </c>
      <c r="E65" s="6" cm="1">
        <f t="array" aca="1" ref="E65" ca="1">IF($A65="","",IFERROR(INDIRECT("'" &amp; $A65 &amp; "'!H2"),""))</f>
        <v>7</v>
      </c>
      <c r="F65" s="36" cm="1">
        <f t="array" aca="1" ref="F65" ca="1">IF($A65="","",IFERROR(INDIRECT("'" &amp; $A65 &amp; "'!H6"),""))</f>
        <v>0</v>
      </c>
      <c r="G65" s="6" t="str" cm="1">
        <f t="array" aca="1" ref="G65" ca="1">IF($A65="","",IFERROR(INDIRECT("'" &amp; $A65 &amp; "'!H8"),""))</f>
        <v/>
      </c>
    </row>
    <row r="66" spans="1:7" x14ac:dyDescent="0.25">
      <c r="A66" s="78" t="s">
        <v>463</v>
      </c>
      <c r="B66" s="1" t="str" cm="1">
        <f t="array" aca="1" ref="B66" ca="1">IF($A66="","",IFERROR(IF(INDIRECT("'" &amp; $A66 &amp; "'!D5")="","",INDIRECT("'" &amp; $A66 &amp; "'!D5")),""))</f>
        <v>Impediment</v>
      </c>
      <c r="C66" s="11" t="str" cm="1">
        <f t="array" aca="1" ref="C66" ca="1">IF($A66="","",IFERROR(IF(INDIRECT("'" &amp; $A66 &amp; "'!D3")="","",INDIRECT("'" &amp; $A66 &amp; "'!D3")),""))</f>
        <v>04 C_Shipment not delivered</v>
      </c>
      <c r="D66" s="11" t="str" cm="1">
        <f t="array" aca="1" ref="D66" ca="1">IF($A66="","",IFERROR(IF(INDIRECT("'" &amp; $A66 &amp; "'!D13")="","",INDIRECT("'" &amp; $A66 &amp; "'!D13")),""))</f>
        <v>Not logged in &gt; T&amp;T France &gt; Scenario H &gt; Receiver &gt; Make note: No &gt; Helped: Yes &gt; Anything else: Yes &gt; Intent regonition</v>
      </c>
      <c r="E66" s="6" cm="1">
        <f t="array" aca="1" ref="E66" ca="1">IF($A66="","",IFERROR(INDIRECT("'" &amp; $A66 &amp; "'!H2"),""))</f>
        <v>8</v>
      </c>
      <c r="F66" s="36" cm="1">
        <f t="array" aca="1" ref="F66" ca="1">IF($A66="","",IFERROR(INDIRECT("'" &amp; $A66 &amp; "'!H6"),""))</f>
        <v>0</v>
      </c>
      <c r="G66" s="6" t="str" cm="1">
        <f t="array" aca="1" ref="G66" ca="1">IF($A66="","",IFERROR(INDIRECT("'" &amp; $A66 &amp; "'!H8"),""))</f>
        <v/>
      </c>
    </row>
    <row r="67" spans="1:7" x14ac:dyDescent="0.25">
      <c r="A67" s="78" t="s">
        <v>471</v>
      </c>
      <c r="B67" s="1" t="str" cm="1">
        <f t="array" aca="1" ref="B67" ca="1">IF($A67="","",IFERROR(IF(INDIRECT("'" &amp; $A67 &amp; "'!D5")="","",INDIRECT("'" &amp; $A67 &amp; "'!D5")),""))</f>
        <v>Impediment</v>
      </c>
      <c r="C67" s="11" t="str" cm="1">
        <f t="array" aca="1" ref="C67" ca="1">IF($A67="","",IFERROR(IF(INDIRECT("'" &amp; $A67 &amp; "'!D3")="","",INDIRECT("'" &amp; $A67 &amp; "'!D3")),""))</f>
        <v>04 C_Shipment not delivered</v>
      </c>
      <c r="D67" s="11" t="str" cm="1">
        <f t="array" aca="1" ref="D67" ca="1">IF($A67="","",IFERROR(IF(INDIRECT("'" &amp; $A67 &amp; "'!D13")="","",INDIRECT("'" &amp; $A67 &amp; "'!D13")),""))</f>
        <v>Not logged in &gt; T&amp;T France &gt; Scenario H &gt; Receiver &gt; Make note: Yes &gt; Log in: Yes &gt; Helped: No &gt; Contact: No &gt; Anything else: No &gt; NPS</v>
      </c>
      <c r="E67" s="6" cm="1">
        <f t="array" aca="1" ref="E67" ca="1">IF($A67="","",IFERROR(INDIRECT("'" &amp; $A67 &amp; "'!H2"),""))</f>
        <v>11</v>
      </c>
      <c r="F67" s="36" cm="1">
        <f t="array" aca="1" ref="F67" ca="1">IF($A67="","",IFERROR(INDIRECT("'" &amp; $A67 &amp; "'!H6"),""))</f>
        <v>0</v>
      </c>
      <c r="G67" s="6" t="str" cm="1">
        <f t="array" aca="1" ref="G67" ca="1">IF($A67="","",IFERROR(INDIRECT("'" &amp; $A67 &amp; "'!H8"),""))</f>
        <v/>
      </c>
    </row>
    <row r="68" spans="1:7" x14ac:dyDescent="0.25">
      <c r="A68" s="78" t="s">
        <v>480</v>
      </c>
      <c r="B68" s="1" t="str" cm="1">
        <f t="array" aca="1" ref="B68" ca="1">IF($A68="","",IFERROR(IF(INDIRECT("'" &amp; $A68 &amp; "'!D5")="","",INDIRECT("'" &amp; $A68 &amp; "'!D5")),""))</f>
        <v>Impediment</v>
      </c>
      <c r="C68" s="11" t="str" cm="1">
        <f t="array" aca="1" ref="C68" ca="1">IF($A68="","",IFERROR(IF(INDIRECT("'" &amp; $A68 &amp; "'!D3")="","",INDIRECT("'" &amp; $A68 &amp; "'!D3")),""))</f>
        <v>04 C_Shipment not delivered</v>
      </c>
      <c r="D68" s="11" t="str" cm="1">
        <f t="array" aca="1" ref="D68" ca="1">IF($A68="","",IFERROR(IF(INDIRECT("'" &amp; $A68 &amp; "'!D13")="","",INDIRECT("'" &amp; $A68 &amp; "'!D13")),""))</f>
        <v>Not logged in &gt; T&amp;T France &gt; Scenario H &gt; Receiver &gt; Make note: Yes &gt; Log in: Yes &gt; Helped: Yes &gt; Anything else: Yes &gt; Intent recognition</v>
      </c>
      <c r="E68" s="6" cm="1">
        <f t="array" aca="1" ref="E68" ca="1">IF($A68="","",IFERROR(INDIRECT("'" &amp; $A68 &amp; "'!H2"),""))</f>
        <v>10</v>
      </c>
      <c r="F68" s="36" cm="1">
        <f t="array" aca="1" ref="F68" ca="1">IF($A68="","",IFERROR(INDIRECT("'" &amp; $A68 &amp; "'!H6"),""))</f>
        <v>0</v>
      </c>
      <c r="G68" s="6" t="str" cm="1">
        <f t="array" aca="1" ref="G68" ca="1">IF($A68="","",IFERROR(INDIRECT("'" &amp; $A68 &amp; "'!H8"),""))</f>
        <v/>
      </c>
    </row>
    <row r="69" spans="1:7" x14ac:dyDescent="0.25">
      <c r="A69" s="78" t="s">
        <v>481</v>
      </c>
      <c r="B69" s="1" t="str" cm="1">
        <f t="array" aca="1" ref="B69" ca="1">IF($A69="","",IFERROR(IF(INDIRECT("'" &amp; $A69 &amp; "'!D5")="","",INDIRECT("'" &amp; $A69 &amp; "'!D5")),""))</f>
        <v>Impediment</v>
      </c>
      <c r="C69" s="11" t="str" cm="1">
        <f t="array" aca="1" ref="C69" ca="1">IF($A69="","",IFERROR(IF(INDIRECT("'" &amp; $A69 &amp; "'!D3")="","",INDIRECT("'" &amp; $A69 &amp; "'!D3")),""))</f>
        <v>04 C_Shipment not delivered</v>
      </c>
      <c r="D69" s="11" t="str" cm="1">
        <f t="array" aca="1" ref="D69" ca="1">IF($A69="","",IFERROR(IF(INDIRECT("'" &amp; $A69 &amp; "'!D13")="","",INDIRECT("'" &amp; $A69 &amp; "'!D13")),""))</f>
        <v>Not logged in &gt; T&amp;T France &gt; Scenario I &gt; Sender &gt; Make note: Yes &gt; Log in: Yes &gt; Anything else: Yes &gt; Intent recognition</v>
      </c>
      <c r="E69" s="6" cm="1">
        <f t="array" aca="1" ref="E69" ca="1">IF($A69="","",IFERROR(INDIRECT("'" &amp; $A69 &amp; "'!H2"),""))</f>
        <v>9</v>
      </c>
      <c r="F69" s="36" cm="1">
        <f t="array" aca="1" ref="F69" ca="1">IF($A69="","",IFERROR(INDIRECT("'" &amp; $A69 &amp; "'!H6"),""))</f>
        <v>0</v>
      </c>
      <c r="G69" s="6" t="str" cm="1">
        <f t="array" aca="1" ref="G69" ca="1">IF($A69="","",IFERROR(INDIRECT("'" &amp; $A69 &amp; "'!H8"),""))</f>
        <v/>
      </c>
    </row>
    <row r="70" spans="1:7" x14ac:dyDescent="0.25">
      <c r="A70" s="78" t="s">
        <v>485</v>
      </c>
      <c r="B70" s="1" t="str" cm="1">
        <f t="array" aca="1" ref="B70" ca="1">IF($A70="","",IFERROR(IF(INDIRECT("'" &amp; $A70 &amp; "'!D5")="","",INDIRECT("'" &amp; $A70 &amp; "'!D5")),""))</f>
        <v>Impediment</v>
      </c>
      <c r="C70" s="11" t="str" cm="1">
        <f t="array" aca="1" ref="C70" ca="1">IF($A70="","",IFERROR(IF(INDIRECT("'" &amp; $A70 &amp; "'!D3")="","",INDIRECT("'" &amp; $A70 &amp; "'!D3")),""))</f>
        <v>04 C_Shipment not delivered</v>
      </c>
      <c r="D70" s="11" t="str" cm="1">
        <f t="array" aca="1" ref="D70" ca="1">IF($A70="","",IFERROR(IF(INDIRECT("'" &amp; $A70 &amp; "'!D13")="","",INDIRECT("'" &amp; $A70 &amp; "'!D13")),""))</f>
        <v>Not logged in &gt; T&amp;T France &gt; Scenario I &gt; Sender &gt; Make note: No &gt; Helped: Yes &gt; Anything else: No &gt; NPS</v>
      </c>
      <c r="E70" s="6" cm="1">
        <f t="array" aca="1" ref="E70" ca="1">IF($A70="","",IFERROR(INDIRECT("'" &amp; $A70 &amp; "'!H2"),""))</f>
        <v>9</v>
      </c>
      <c r="F70" s="36" cm="1">
        <f t="array" aca="1" ref="F70" ca="1">IF($A70="","",IFERROR(INDIRECT("'" &amp; $A70 &amp; "'!H6"),""))</f>
        <v>0</v>
      </c>
      <c r="G70" s="6" t="str" cm="1">
        <f t="array" aca="1" ref="G70" ca="1">IF($A70="","",IFERROR(INDIRECT("'" &amp; $A70 &amp; "'!H8"),""))</f>
        <v/>
      </c>
    </row>
    <row r="71" spans="1:7" x14ac:dyDescent="0.25">
      <c r="A71" s="78" t="s">
        <v>488</v>
      </c>
      <c r="B71" s="1" t="str" cm="1">
        <f t="array" aca="1" ref="B71" ca="1">IF($A71="","",IFERROR(IF(INDIRECT("'" &amp; $A71 &amp; "'!D5")="","",INDIRECT("'" &amp; $A71 &amp; "'!D5")),""))</f>
        <v>Impediment</v>
      </c>
      <c r="C71" s="11" t="str" cm="1">
        <f t="array" aca="1" ref="C71" ca="1">IF($A71="","",IFERROR(IF(INDIRECT("'" &amp; $A71 &amp; "'!D3")="","",INDIRECT("'" &amp; $A71 &amp; "'!D3")),""))</f>
        <v>04 C_Shipment not delivered</v>
      </c>
      <c r="D71" s="11" t="str" cm="1">
        <f t="array" aca="1" ref="D71" ca="1">IF($A71="","",IFERROR(IF(INDIRECT("'" &amp; $A71 &amp; "'!D13")="","",INDIRECT("'" &amp; $A71 &amp; "'!D13")),""))</f>
        <v>Not logged in &gt; T&amp;T France &gt; Scenario I &gt; Receiver &gt; Make note: Yes &gt; Log in: Yes &gt; Anything else: No &gt; NPS</v>
      </c>
      <c r="E71" s="6" cm="1">
        <f t="array" aca="1" ref="E71" ca="1">IF($A71="","",IFERROR(INDIRECT("'" &amp; $A71 &amp; "'!H2"),""))</f>
        <v>9</v>
      </c>
      <c r="F71" s="36" cm="1">
        <f t="array" aca="1" ref="F71" ca="1">IF($A71="","",IFERROR(INDIRECT("'" &amp; $A71 &amp; "'!H6"),""))</f>
        <v>0</v>
      </c>
      <c r="G71" s="6" t="str" cm="1">
        <f t="array" aca="1" ref="G71" ca="1">IF($A71="","",IFERROR(INDIRECT("'" &amp; $A71 &amp; "'!H8"),""))</f>
        <v/>
      </c>
    </row>
    <row r="72" spans="1:7" x14ac:dyDescent="0.25">
      <c r="A72" s="78" t="s">
        <v>490</v>
      </c>
      <c r="B72" s="1" t="str" cm="1">
        <f t="array" aca="1" ref="B72" ca="1">IF($A72="","",IFERROR(IF(INDIRECT("'" &amp; $A72 &amp; "'!D5")="","",INDIRECT("'" &amp; $A72 &amp; "'!D5")),""))</f>
        <v>Impediment</v>
      </c>
      <c r="C72" s="11" t="str" cm="1">
        <f t="array" aca="1" ref="C72" ca="1">IF($A72="","",IFERROR(IF(INDIRECT("'" &amp; $A72 &amp; "'!D3")="","",INDIRECT("'" &amp; $A72 &amp; "'!D3")),""))</f>
        <v>04 C_Shipment not delivered</v>
      </c>
      <c r="D72" s="11" t="str" cm="1">
        <f t="array" aca="1" ref="D72" ca="1">IF($A72="","",IFERROR(IF(INDIRECT("'" &amp; $A72 &amp; "'!D13")="","",INDIRECT("'" &amp; $A72 &amp; "'!D13")),""))</f>
        <v>Not logged in &gt; T&amp;T France &gt; Scenario I &gt; Receiver &gt; Make note: No &gt; Helped: No &gt; Contact: Yes &gt; Contact_CS</v>
      </c>
      <c r="E72" s="6" cm="1">
        <f t="array" aca="1" ref="E72" ca="1">IF($A72="","",IFERROR(INDIRECT("'" &amp; $A72 &amp; "'!H2"),""))</f>
        <v>9</v>
      </c>
      <c r="F72" s="36" cm="1">
        <f t="array" aca="1" ref="F72" ca="1">IF($A72="","",IFERROR(INDIRECT("'" &amp; $A72 &amp; "'!H6"),""))</f>
        <v>0</v>
      </c>
      <c r="G72" s="6" t="str" cm="1">
        <f t="array" aca="1" ref="G72" ca="1">IF($A72="","",IFERROR(INDIRECT("'" &amp; $A72 &amp; "'!H8"),""))</f>
        <v/>
      </c>
    </row>
    <row r="73" spans="1:7" x14ac:dyDescent="0.25">
      <c r="A73" s="78" t="s">
        <v>499</v>
      </c>
      <c r="B73" s="1" t="str" cm="1">
        <f t="array" aca="1" ref="B73" ca="1">IF($A73="","",IFERROR(IF(INDIRECT("'" &amp; $A73 &amp; "'!D5")="","",INDIRECT("'" &amp; $A73 &amp; "'!D5")),""))</f>
        <v>Impediment</v>
      </c>
      <c r="C73" s="11" t="str" cm="1">
        <f t="array" aca="1" ref="C73" ca="1">IF($A73="","",IFERROR(IF(INDIRECT("'" &amp; $A73 &amp; "'!D3")="","",INDIRECT("'" &amp; $A73 &amp; "'!D3")),""))</f>
        <v>04 C_Shipment not delivered</v>
      </c>
      <c r="D73" s="11" t="str" cm="1">
        <f t="array" aca="1" ref="D73" ca="1">IF($A73="","",IFERROR(IF(INDIRECT("'" &amp; $A73 &amp; "'!D13")="","",INDIRECT("'" &amp; $A73 &amp; "'!D13")),""))</f>
        <v>Scenario Q &gt; T&amp;T expected delivery date unknown &gt; Help from colleague: Yes &gt; Contact_CS</v>
      </c>
      <c r="E73" s="6" cm="1">
        <f t="array" aca="1" ref="E73" ca="1">IF($A73="","",IFERROR(INDIRECT("'" &amp; $A73 &amp; "'!H2"),""))</f>
        <v>5</v>
      </c>
      <c r="F73" s="36" cm="1">
        <f t="array" aca="1" ref="F73" ca="1">IF($A73="","",IFERROR(INDIRECT("'" &amp; $A73 &amp; "'!H6"),""))</f>
        <v>0</v>
      </c>
      <c r="G73" s="6" t="str" cm="1">
        <f t="array" aca="1" ref="G73" ca="1">IF($A73="","",IFERROR(INDIRECT("'" &amp; $A73 &amp; "'!H8"),""))</f>
        <v/>
      </c>
    </row>
    <row r="74" spans="1:7" x14ac:dyDescent="0.25">
      <c r="A74" s="78" t="s">
        <v>521</v>
      </c>
      <c r="B74" s="1" t="str" cm="1">
        <f t="array" aca="1" ref="B74" ca="1">IF($A74="","",IFERROR(IF(INDIRECT("'" &amp; $A74 &amp; "'!D5")="","",INDIRECT("'" &amp; $A74 &amp; "'!D5")),""))</f>
        <v>Impediment</v>
      </c>
      <c r="C74" s="11" t="str" cm="1">
        <f t="array" aca="1" ref="C74" ca="1">IF($A74="","",IFERROR(IF(INDIRECT("'" &amp; $A74 &amp; "'!D3")="","",INDIRECT("'" &amp; $A74 &amp; "'!D3")),""))</f>
        <v>04 C_Shipment not delivered</v>
      </c>
      <c r="D74" s="11" t="str" cm="1">
        <f t="array" aca="1" ref="D74" ca="1">IF($A74="","",IFERROR(IF(INDIRECT("'" &amp; $A74 &amp; "'!D13")="","",INDIRECT("'" &amp; $A74 &amp; "'!D13")),""))</f>
        <v>Scenario Q &gt; T&amp;T expected delivery date unknown &gt; Help from colleague: No &gt; Anything else: Yes &gt; Intent recognition</v>
      </c>
      <c r="E74" s="6" cm="1">
        <f t="array" aca="1" ref="E74" ca="1">IF($A74="","",IFERROR(INDIRECT("'" &amp; $A74 &amp; "'!H2"),""))</f>
        <v>6</v>
      </c>
      <c r="F74" s="36" cm="1">
        <f t="array" aca="1" ref="F74" ca="1">IF($A74="","",IFERROR(INDIRECT("'" &amp; $A74 &amp; "'!H6"),""))</f>
        <v>0</v>
      </c>
      <c r="G74" s="6" t="str" cm="1">
        <f t="array" aca="1" ref="G74" ca="1">IF($A74="","",IFERROR(INDIRECT("'" &amp; $A74 &amp; "'!H8"),""))</f>
        <v/>
      </c>
    </row>
    <row r="75" spans="1:7" x14ac:dyDescent="0.25">
      <c r="A75" s="78" t="s">
        <v>522</v>
      </c>
      <c r="B75" s="1" t="str" cm="1">
        <f t="array" aca="1" ref="B75" ca="1">IF($A75="","",IFERROR(IF(INDIRECT("'" &amp; $A75 &amp; "'!D5")="","",INDIRECT("'" &amp; $A75 &amp; "'!D5")),""))</f>
        <v>Impediment</v>
      </c>
      <c r="C75" s="11" t="str" cm="1">
        <f t="array" aca="1" ref="C75" ca="1">IF($A75="","",IFERROR(IF(INDIRECT("'" &amp; $A75 &amp; "'!D3")="","",INDIRECT("'" &amp; $A75 &amp; "'!D3")),""))</f>
        <v>04 C_Shipment not delivered</v>
      </c>
      <c r="D75" s="11" t="str" cm="1">
        <f t="array" aca="1" ref="D75" ca="1">IF($A75="","",IFERROR(IF(INDIRECT("'" &amp; $A75 &amp; "'!D13")="","",INDIRECT("'" &amp; $A75 &amp; "'!D13")),""))</f>
        <v>Scenario Q &gt; T&amp;T expected delivery date unknown &gt; Help from colleague: No &gt; Anything else: No &gt; NPS</v>
      </c>
      <c r="E75" s="6" cm="1">
        <f t="array" aca="1" ref="E75" ca="1">IF($A75="","",IFERROR(INDIRECT("'" &amp; $A75 &amp; "'!H2"),""))</f>
        <v>6</v>
      </c>
      <c r="F75" s="36" cm="1">
        <f t="array" aca="1" ref="F75" ca="1">IF($A75="","",IFERROR(INDIRECT("'" &amp; $A75 &amp; "'!H6"),""))</f>
        <v>0</v>
      </c>
      <c r="G75" s="6" t="str" cm="1">
        <f t="array" aca="1" ref="G75" ca="1">IF($A75="","",IFERROR(INDIRECT("'" &amp; $A75 &amp; "'!H8"),""))</f>
        <v/>
      </c>
    </row>
    <row r="76" spans="1:7" x14ac:dyDescent="0.25">
      <c r="A76" s="78" t="s">
        <v>566</v>
      </c>
      <c r="B76" s="1" t="str" cm="1">
        <f t="array" aca="1" ref="B76" ca="1">IF($A76="","",IFERROR(IF(INDIRECT("'" &amp; $A76 &amp; "'!D5")="","",INDIRECT("'" &amp; $A76 &amp; "'!D5")),""))</f>
        <v>Ready to automate</v>
      </c>
      <c r="C76" s="11" t="str" cm="1">
        <f t="array" aca="1" ref="C76" ca="1">IF($A76="","",IFERROR(IF(INDIRECT("'" &amp; $A76 &amp; "'!D3")="","",INDIRECT("'" &amp; $A76 &amp; "'!D3")),""))</f>
        <v>09 C_Mail not delivered</v>
      </c>
      <c r="D76" s="11" t="str" cm="1">
        <f t="array" aca="1" ref="D76" ca="1">IF($A76="","",IFERROR(IF(INDIRECT("'" &amp; $A76 &amp; "'!D13")="","",INDIRECT("'" &amp; $A76 &amp; "'!D13")),""))</f>
        <v>Currently Businessday: Yes &gt; Gewone post &gt; Receiver &gt; Brief &gt; Datepicker: Today-1 &gt; Anything else: No</v>
      </c>
      <c r="E76" s="6" cm="1">
        <f t="array" aca="1" ref="E76" ca="1">IF($A76="","",IFERROR(INDIRECT("'" &amp; $A76 &amp; "'!H2"),""))</f>
        <v>11</v>
      </c>
      <c r="F76" s="36" cm="1">
        <f t="array" aca="1" ref="F76" ca="1">IF($A76="","",IFERROR(INDIRECT("'" &amp; $A76 &amp; "'!H6"),""))</f>
        <v>0</v>
      </c>
      <c r="G76" s="6" t="str" cm="1">
        <f t="array" aca="1" ref="G76" ca="1">IF($A76="","",IFERROR(INDIRECT("'" &amp; $A76 &amp; "'!H8"),""))</f>
        <v/>
      </c>
    </row>
    <row r="77" spans="1:7" x14ac:dyDescent="0.25">
      <c r="A77" s="78" t="s">
        <v>548</v>
      </c>
      <c r="B77" s="1" t="str" cm="1">
        <f t="array" aca="1" ref="B77" ca="1">IF($A77="","",IFERROR(IF(INDIRECT("'" &amp; $A77 &amp; "'!D5")="","",INDIRECT("'" &amp; $A77 &amp; "'!D5")),""))</f>
        <v>Ready to automate</v>
      </c>
      <c r="C77" s="11" t="str" cm="1">
        <f t="array" aca="1" ref="C77" ca="1">IF($A77="","",IFERROR(IF(INDIRECT("'" &amp; $A77 &amp; "'!D3")="","",INDIRECT("'" &amp; $A77 &amp; "'!D3")),""))</f>
        <v>09 C_Mail not delivered</v>
      </c>
      <c r="D77" s="11" t="str" cm="1">
        <f t="array" aca="1" ref="D77" ca="1">IF($A77="","",IFERROR(IF(INDIRECT("'" &amp; $A77 &amp; "'!D13")="","",INDIRECT("'" &amp; $A77 &amp; "'!D13")),""))</f>
        <v>Currently Businessday: Yes &gt; Gewone post &gt; Receiver &gt; Brief &gt; Datepicker: Today &gt; Anything else: No</v>
      </c>
      <c r="E77" s="6" cm="1">
        <f t="array" aca="1" ref="E77" ca="1">IF($A77="","",IFERROR(INDIRECT("'" &amp; $A77 &amp; "'!H2"),""))</f>
        <v>11</v>
      </c>
      <c r="F77" s="36" cm="1">
        <f t="array" aca="1" ref="F77" ca="1">IF($A77="","",IFERROR(INDIRECT("'" &amp; $A77 &amp; "'!H6"),""))</f>
        <v>0</v>
      </c>
      <c r="G77" s="6" t="str" cm="1">
        <f t="array" aca="1" ref="G77" ca="1">IF($A77="","",IFERROR(INDIRECT("'" &amp; $A77 &amp; "'!H8"),""))</f>
        <v/>
      </c>
    </row>
    <row r="78" spans="1:7" ht="30" x14ac:dyDescent="0.25">
      <c r="A78" s="78" t="s">
        <v>549</v>
      </c>
      <c r="B78" s="1" t="str" cm="1">
        <f t="array" aca="1" ref="B78" ca="1">IF($A78="","",IFERROR(IF(INDIRECT("'" &amp; $A78 &amp; "'!D5")="","",INDIRECT("'" &amp; $A78 &amp; "'!D5")),""))</f>
        <v>Ready to automate</v>
      </c>
      <c r="C78" s="11" t="str" cm="1">
        <f t="array" aca="1" ref="C78" ca="1">IF($A78="","",IFERROR(IF(INDIRECT("'" &amp; $A78 &amp; "'!D3")="","",INDIRECT("'" &amp; $A78 &amp; "'!D3")),""))</f>
        <v>09 C_Mail not delivered</v>
      </c>
      <c r="D78" s="11" t="str" cm="1">
        <f t="array" aca="1" ref="D78" ca="1">IF($A78="","",IFERROR(IF(INDIRECT("'" &amp; $A78 &amp; "'!D13")="","",INDIRECT("'" &amp; $A78 &amp; "'!D13")),""))</f>
        <v>Currently Businessday: Yes &gt; Gewone post &gt; Receiver &gt; Brief &gt; Datepicker: Today-2 &gt; Melding: Yes &gt; Login: Yes &gt; Present in mailbox: Yes &gt; Anything else: Yes &gt; Intent recognition</v>
      </c>
      <c r="E78" s="6" cm="1">
        <f t="array" aca="1" ref="E78" ca="1">IF($A78="","",IFERROR(INDIRECT("'" &amp; $A78 &amp; "'!H2"),""))</f>
        <v>14</v>
      </c>
      <c r="F78" s="36" cm="1">
        <f t="array" aca="1" ref="F78" ca="1">IF($A78="","",IFERROR(INDIRECT("'" &amp; $A78 &amp; "'!H6"),""))</f>
        <v>0</v>
      </c>
      <c r="G78" s="6" t="str" cm="1">
        <f t="array" aca="1" ref="G78" ca="1">IF($A78="","",IFERROR(INDIRECT("'" &amp; $A78 &amp; "'!H8"),""))</f>
        <v/>
      </c>
    </row>
    <row r="79" spans="1:7" ht="30" x14ac:dyDescent="0.25">
      <c r="A79" s="78" t="s">
        <v>559</v>
      </c>
      <c r="B79" s="1" t="str" cm="1">
        <f t="array" aca="1" ref="B79" ca="1">IF($A79="","",IFERROR(IF(INDIRECT("'" &amp; $A79 &amp; "'!D5")="","",INDIRECT("'" &amp; $A79 &amp; "'!D5")),""))</f>
        <v>Ready to automate</v>
      </c>
      <c r="C79" s="11" t="str" cm="1">
        <f t="array" aca="1" ref="C79" ca="1">IF($A79="","",IFERROR(IF(INDIRECT("'" &amp; $A79 &amp; "'!D3")="","",INDIRECT("'" &amp; $A79 &amp; "'!D3")),""))</f>
        <v>09 C_Mail not delivered</v>
      </c>
      <c r="D79" s="11" t="str" cm="1">
        <f t="array" aca="1" ref="D79" ca="1">IF($A79="","",IFERROR(IF(INDIRECT("'" &amp; $A79 &amp; "'!D13")="","",INDIRECT("'" &amp; $A79 &amp; "'!D13")),""))</f>
        <v>Currently Businessday: Yes &gt; Gewone post &gt; Receiver &gt; Brief &gt; Datepicker: Today-5 &gt; Melding: Yes &gt; Login: Yes &gt; Present in mailbox: Yes &gt; Anything else: Yes &gt; Intent recognition</v>
      </c>
      <c r="E79" s="6" cm="1">
        <f t="array" aca="1" ref="E79" ca="1">IF($A79="","",IFERROR(INDIRECT("'" &amp; $A79 &amp; "'!H2"),""))</f>
        <v>14</v>
      </c>
      <c r="F79" s="36" cm="1">
        <f t="array" aca="1" ref="F79" ca="1">IF($A79="","",IFERROR(INDIRECT("'" &amp; $A79 &amp; "'!H6"),""))</f>
        <v>0</v>
      </c>
      <c r="G79" s="6" t="str" cm="1">
        <f t="array" aca="1" ref="G79" ca="1">IF($A79="","",IFERROR(INDIRECT("'" &amp; $A79 &amp; "'!H8"),""))</f>
        <v/>
      </c>
    </row>
    <row r="80" spans="1:7" x14ac:dyDescent="0.25">
      <c r="A80" s="78" t="s">
        <v>560</v>
      </c>
      <c r="B80" s="1" t="str" cm="1">
        <f t="array" aca="1" ref="B80" ca="1">IF($A80="","",IFERROR(IF(INDIRECT("'" &amp; $A80 &amp; "'!D5")="","",INDIRECT("'" &amp; $A80 &amp; "'!D5")),""))</f>
        <v>Ready to automate</v>
      </c>
      <c r="C80" s="11" t="str" cm="1">
        <f t="array" aca="1" ref="C80" ca="1">IF($A80="","",IFERROR(IF(INDIRECT("'" &amp; $A80 &amp; "'!D3")="","",INDIRECT("'" &amp; $A80 &amp; "'!D3")),""))</f>
        <v>09 C_Mail not delivered</v>
      </c>
      <c r="D80" s="11" t="str" cm="1">
        <f t="array" aca="1" ref="D80" ca="1">IF($A80="","",IFERROR(IF(INDIRECT("'" &amp; $A80 &amp; "'!D13")="","",INDIRECT("'" &amp; $A80 &amp; "'!D13")),""))</f>
        <v>Currently Businessday: Yes &gt; Gewone post &gt; Receiver &gt; Brief &gt; Datepicker: Today-6 &gt; Melding: No &gt; Anything else: Yes &gt; Intent recognition</v>
      </c>
      <c r="E80" s="6" cm="1">
        <f t="array" aca="1" ref="E80" ca="1">IF($A80="","",IFERROR(INDIRECT("'" &amp; $A80 &amp; "'!H2"),""))</f>
        <v>12</v>
      </c>
      <c r="F80" s="36" cm="1">
        <f t="array" aca="1" ref="F80" ca="1">IF($A80="","",IFERROR(INDIRECT("'" &amp; $A80 &amp; "'!H6"),""))</f>
        <v>0</v>
      </c>
      <c r="G80" s="6" t="str" cm="1">
        <f t="array" aca="1" ref="G80" ca="1">IF($A80="","",IFERROR(INDIRECT("'" &amp; $A80 &amp; "'!H8"),""))</f>
        <v/>
      </c>
    </row>
    <row r="81" spans="1:7" ht="30" x14ac:dyDescent="0.25">
      <c r="A81" s="78" t="s">
        <v>561</v>
      </c>
      <c r="B81" s="1" t="str" cm="1">
        <f t="array" aca="1" ref="B81" ca="1">IF($A81="","",IFERROR(IF(INDIRECT("'" &amp; $A81 &amp; "'!D5")="","",INDIRECT("'" &amp; $A81 &amp; "'!D5")),""))</f>
        <v>Ready to automate</v>
      </c>
      <c r="C81" s="11" t="str" cm="1">
        <f t="array" aca="1" ref="C81" ca="1">IF($A81="","",IFERROR(IF(INDIRECT("'" &amp; $A81 &amp; "'!D3")="","",INDIRECT("'" &amp; $A81 &amp; "'!D3")),""))</f>
        <v>09 C_Mail not delivered</v>
      </c>
      <c r="D81" s="11" t="str" cm="1">
        <f t="array" aca="1" ref="D81" ca="1">IF($A81="","",IFERROR(IF(INDIRECT("'" &amp; $A81 &amp; "'!D13")="","",INDIRECT("'" &amp; $A81 &amp; "'!D13")),""))</f>
        <v>Currently Businessday: Yes &gt; Gewone post &gt; Receiver &gt; Brief &gt; Datepicker: Today-6 &gt; Melding: Yes &gt; Login: Yes &gt; Present in mailbox: No &gt; Anything else: Yes &gt; Intent recognition</v>
      </c>
      <c r="E81" s="6" cm="1">
        <f t="array" aca="1" ref="E81" ca="1">IF($A81="","",IFERROR(INDIRECT("'" &amp; $A81 &amp; "'!H2"),""))</f>
        <v>12</v>
      </c>
      <c r="F81" s="36" cm="1">
        <f t="array" aca="1" ref="F81" ca="1">IF($A81="","",IFERROR(INDIRECT("'" &amp; $A81 &amp; "'!H6"),""))</f>
        <v>0</v>
      </c>
      <c r="G81" s="6" t="str" cm="1">
        <f t="array" aca="1" ref="G81" ca="1">IF($A81="","",IFERROR(INDIRECT("'" &amp; $A81 &amp; "'!H8"),""))</f>
        <v/>
      </c>
    </row>
    <row r="82" spans="1:7" x14ac:dyDescent="0.25">
      <c r="A82" s="78" t="s">
        <v>576</v>
      </c>
      <c r="B82" s="1" t="str" cm="1">
        <f t="array" aca="1" ref="B82" ca="1">IF($A82="","",IFERROR(IF(INDIRECT("'" &amp; $A82 &amp; "'!D5")="","",INDIRECT("'" &amp; $A82 &amp; "'!D5")),""))</f>
        <v>Ready to automate</v>
      </c>
      <c r="C82" s="11" t="str" cm="1">
        <f t="array" aca="1" ref="C82" ca="1">IF($A82="","",IFERROR(IF(INDIRECT("'" &amp; $A82 &amp; "'!D3")="","",INDIRECT("'" &amp; $A82 &amp; "'!D3")),""))</f>
        <v>09 C_Mail not delivered</v>
      </c>
      <c r="D82" s="11" t="str" cm="1">
        <f t="array" aca="1" ref="D82" ca="1">IF($A82="","",IFERROR(IF(INDIRECT("'" &amp; $A82 &amp; "'!D13")="","",INDIRECT("'" &amp; $A82 &amp; "'!D13")),""))</f>
        <v>Currently Businessday: No &gt; Gewone post &gt; Receiver &gt; Brief &gt; Datepicker: Today &gt; Know enough: Yes &gt; Anything else: Yes &gt; Intent recognition</v>
      </c>
      <c r="E82" s="6" cm="1">
        <f t="array" aca="1" ref="E82" ca="1">IF($A82="","",IFERROR(INDIRECT("'" &amp; $A82 &amp; "'!H2"),""))</f>
        <v>11</v>
      </c>
      <c r="F82" s="36" cm="1">
        <f t="array" aca="1" ref="F82" ca="1">IF($A82="","",IFERROR(INDIRECT("'" &amp; $A82 &amp; "'!H6"),""))</f>
        <v>0</v>
      </c>
      <c r="G82" s="6" t="str" cm="1">
        <f t="array" aca="1" ref="G82" ca="1">IF($A82="","",IFERROR(INDIRECT("'" &amp; $A82 &amp; "'!H8"),""))</f>
        <v/>
      </c>
    </row>
    <row r="83" spans="1:7" x14ac:dyDescent="0.25">
      <c r="A83" s="85" t="s">
        <v>577</v>
      </c>
      <c r="B83" s="1" t="str" cm="1">
        <f t="array" aca="1" ref="B83" ca="1">IF($A83="","",IFERROR(IF(INDIRECT("'" &amp; $A83 &amp; "'!D5")="","",INDIRECT("'" &amp; $A83 &amp; "'!D5")),""))</f>
        <v>Ready to automate</v>
      </c>
      <c r="C83" s="11" t="str" cm="1">
        <f t="array" aca="1" ref="C83" ca="1">IF($A83="","",IFERROR(IF(INDIRECT("'" &amp; $A83 &amp; "'!D3")="","",INDIRECT("'" &amp; $A83 &amp; "'!D3")),""))</f>
        <v>09 C_Mail not delivered</v>
      </c>
      <c r="D83" s="11" t="str" cm="1">
        <f t="array" aca="1" ref="D83" ca="1">IF($A83="","",IFERROR(IF(INDIRECT("'" &amp; $A83 &amp; "'!D13")="","",INDIRECT("'" &amp; $A83 &amp; "'!D13")),""))</f>
        <v>Currently Businessday: No &gt; Gewone post &gt; Receiver &gt; Brief &gt; Datepicker: Today &gt; Know enough: Yes &gt; Anything else: No &gt; NPS</v>
      </c>
      <c r="E83" s="6" cm="1">
        <f t="array" aca="1" ref="E83" ca="1">IF($A83="","",IFERROR(INDIRECT("'" &amp; $A83 &amp; "'!H2"),""))</f>
        <v>11</v>
      </c>
      <c r="F83" s="36" cm="1">
        <f t="array" aca="1" ref="F83" ca="1">IF($A83="","",IFERROR(INDIRECT("'" &amp; $A83 &amp; "'!H6"),""))</f>
        <v>0</v>
      </c>
      <c r="G83" s="6" t="str" cm="1">
        <f t="array" aca="1" ref="G83" ca="1">IF($A83="","",IFERROR(INDIRECT("'" &amp; $A83 &amp; "'!H8"),""))</f>
        <v/>
      </c>
    </row>
    <row r="84" spans="1:7" x14ac:dyDescent="0.25">
      <c r="A84" s="85" t="s">
        <v>578</v>
      </c>
      <c r="B84" s="1" t="str" cm="1">
        <f t="array" aca="1" ref="B84" ca="1">IF($A84="","",IFERROR(IF(INDIRECT("'" &amp; $A84 &amp; "'!D5")="","",INDIRECT("'" &amp; $A84 &amp; "'!D5")),""))</f>
        <v>Ready to automate</v>
      </c>
      <c r="C84" s="11" t="str" cm="1">
        <f t="array" aca="1" ref="C84" ca="1">IF($A84="","",IFERROR(IF(INDIRECT("'" &amp; $A84 &amp; "'!D3")="","",INDIRECT("'" &amp; $A84 &amp; "'!D3")),""))</f>
        <v>09 C_Mail not delivered</v>
      </c>
      <c r="D84" s="11" t="str" cm="1">
        <f t="array" aca="1" ref="D84" ca="1">IF($A84="","",IFERROR(IF(INDIRECT("'" &amp; $A84 &amp; "'!D13")="","",INDIRECT("'" &amp; $A84 &amp; "'!D13")),""))</f>
        <v xml:space="preserve">Currently Businessday: No &gt; Invalid Dutch address &gt; Gewone post &gt; Receiver &gt; Brief &gt; Datepicker: Today &gt; Know enough: No &gt; </v>
      </c>
      <c r="E84" s="6" cm="1">
        <f t="array" aca="1" ref="E84" ca="1">IF($A84="","",IFERROR(INDIRECT("'" &amp; $A84 &amp; "'!H2"),""))</f>
        <v>10</v>
      </c>
      <c r="F84" s="36" cm="1">
        <f t="array" aca="1" ref="F84" ca="1">IF($A84="","",IFERROR(INDIRECT("'" &amp; $A84 &amp; "'!H6"),""))</f>
        <v>0</v>
      </c>
      <c r="G84" s="6" t="str" cm="1">
        <f t="array" aca="1" ref="G84" ca="1">IF($A84="","",IFERROR(INDIRECT("'" &amp; $A84 &amp; "'!H8"),""))</f>
        <v/>
      </c>
    </row>
    <row r="85" spans="1:7" x14ac:dyDescent="0.25">
      <c r="B85" s="1" t="str" cm="1">
        <f t="array" aca="1" ref="B85" ca="1">IF($A85="","",IFERROR(IF(INDIRECT("'" &amp; $A85 &amp; "'!D5")="","",INDIRECT("'" &amp; $A85 &amp; "'!D5")),""))</f>
        <v/>
      </c>
      <c r="C85" s="11" t="str" cm="1">
        <f t="array" aca="1" ref="C85" ca="1">IF($A85="","",IFERROR(IF(INDIRECT("'" &amp; $A85 &amp; "'!D3")="","",INDIRECT("'" &amp; $A85 &amp; "'!D3")),""))</f>
        <v/>
      </c>
      <c r="D85" s="11" t="str" cm="1">
        <f t="array" aca="1" ref="D85" ca="1">IF($A85="","",IFERROR(IF(INDIRECT("'" &amp; $A85 &amp; "'!D13")="","",INDIRECT("'" &amp; $A85 &amp; "'!D13")),""))</f>
        <v/>
      </c>
      <c r="E85" s="6" t="str" cm="1">
        <f t="array" aca="1" ref="E85" ca="1">IF($A85="","",IFERROR(INDIRECT("'" &amp; $A85 &amp; "'!H2"),""))</f>
        <v/>
      </c>
      <c r="F85" s="36" t="str" cm="1">
        <f t="array" aca="1" ref="F85" ca="1">IF($A85="","",IFERROR(INDIRECT("'" &amp; $A85 &amp; "'!H6"),""))</f>
        <v/>
      </c>
      <c r="G85" s="6" t="str" cm="1">
        <f t="array" aca="1" ref="G85" ca="1">IF($A85="","",IFERROR(INDIRECT("'" &amp; $A85 &amp; "'!H8"),""))</f>
        <v/>
      </c>
    </row>
    <row r="86" spans="1:7" x14ac:dyDescent="0.25">
      <c r="B86" s="1" t="str" cm="1">
        <f t="array" aca="1" ref="B86" ca="1">IF($A86="","",IFERROR(IF(INDIRECT("'" &amp; $A86 &amp; "'!D5")="","",INDIRECT("'" &amp; $A86 &amp; "'!D5")),""))</f>
        <v/>
      </c>
      <c r="C86" s="11" t="str" cm="1">
        <f t="array" aca="1" ref="C86" ca="1">IF($A86="","",IFERROR(IF(INDIRECT("'" &amp; $A86 &amp; "'!D3")="","",INDIRECT("'" &amp; $A86 &amp; "'!D3")),""))</f>
        <v/>
      </c>
      <c r="D86" s="11" t="str" cm="1">
        <f t="array" aca="1" ref="D86" ca="1">IF($A86="","",IFERROR(IF(INDIRECT("'" &amp; $A86 &amp; "'!D13")="","",INDIRECT("'" &amp; $A86 &amp; "'!D13")),""))</f>
        <v/>
      </c>
      <c r="E86" s="6" t="str" cm="1">
        <f t="array" aca="1" ref="E86" ca="1">IF($A86="","",IFERROR(INDIRECT("'" &amp; $A86 &amp; "'!H2"),""))</f>
        <v/>
      </c>
      <c r="F86" s="36" t="str" cm="1">
        <f t="array" aca="1" ref="F86" ca="1">IF($A86="","",IFERROR(INDIRECT("'" &amp; $A86 &amp; "'!H6"),""))</f>
        <v/>
      </c>
      <c r="G86" s="6" t="str" cm="1">
        <f t="array" aca="1" ref="G86" ca="1">IF($A86="","",IFERROR(INDIRECT("'" &amp; $A86 &amp; "'!H8"),""))</f>
        <v/>
      </c>
    </row>
    <row r="87" spans="1:7" x14ac:dyDescent="0.25">
      <c r="B87" s="1" t="str" cm="1">
        <f t="array" aca="1" ref="B87" ca="1">IF($A87="","",IFERROR(IF(INDIRECT("'" &amp; $A87 &amp; "'!D5")="","",INDIRECT("'" &amp; $A87 &amp; "'!D5")),""))</f>
        <v/>
      </c>
      <c r="C87" s="11" t="str" cm="1">
        <f t="array" aca="1" ref="C87" ca="1">IF($A87="","",IFERROR(IF(INDIRECT("'" &amp; $A87 &amp; "'!D3")="","",INDIRECT("'" &amp; $A87 &amp; "'!D3")),""))</f>
        <v/>
      </c>
      <c r="D87" s="11" t="str" cm="1">
        <f t="array" aca="1" ref="D87" ca="1">IF($A87="","",IFERROR(IF(INDIRECT("'" &amp; $A87 &amp; "'!D13")="","",INDIRECT("'" &amp; $A87 &amp; "'!D13")),""))</f>
        <v/>
      </c>
      <c r="E87" s="6" t="str" cm="1">
        <f t="array" aca="1" ref="E87" ca="1">IF($A87="","",IFERROR(INDIRECT("'" &amp; $A87 &amp; "'!H2"),""))</f>
        <v/>
      </c>
      <c r="F87" s="36" t="str" cm="1">
        <f t="array" aca="1" ref="F87" ca="1">IF($A87="","",IFERROR(INDIRECT("'" &amp; $A87 &amp; "'!H6"),""))</f>
        <v/>
      </c>
      <c r="G87" s="6" t="str" cm="1">
        <f t="array" aca="1" ref="G87" ca="1">IF($A87="","",IFERROR(INDIRECT("'" &amp; $A87 &amp; "'!H8"),""))</f>
        <v/>
      </c>
    </row>
    <row r="88" spans="1:7" x14ac:dyDescent="0.25">
      <c r="B88" s="1" t="str" cm="1">
        <f t="array" aca="1" ref="B88" ca="1">IF($A88="","",IFERROR(IF(INDIRECT("'" &amp; $A88 &amp; "'!D5")="","",INDIRECT("'" &amp; $A88 &amp; "'!D5")),""))</f>
        <v/>
      </c>
      <c r="C88" s="11" t="str" cm="1">
        <f t="array" aca="1" ref="C88" ca="1">IF($A88="","",IFERROR(IF(INDIRECT("'" &amp; $A88 &amp; "'!D3")="","",INDIRECT("'" &amp; $A88 &amp; "'!D3")),""))</f>
        <v/>
      </c>
      <c r="D88" s="11" t="str" cm="1">
        <f t="array" aca="1" ref="D88" ca="1">IF($A88="","",IFERROR(IF(INDIRECT("'" &amp; $A88 &amp; "'!D13")="","",INDIRECT("'" &amp; $A88 &amp; "'!D13")),""))</f>
        <v/>
      </c>
      <c r="E88" s="6" t="str" cm="1">
        <f t="array" aca="1" ref="E88" ca="1">IF($A88="","",IFERROR(INDIRECT("'" &amp; $A88 &amp; "'!H2"),""))</f>
        <v/>
      </c>
      <c r="F88" s="36" t="str" cm="1">
        <f t="array" aca="1" ref="F88" ca="1">IF($A88="","",IFERROR(INDIRECT("'" &amp; $A88 &amp; "'!H6"),""))</f>
        <v/>
      </c>
      <c r="G88" s="6" t="str" cm="1">
        <f t="array" aca="1" ref="G88" ca="1">IF($A88="","",IFERROR(INDIRECT("'" &amp; $A88 &amp; "'!H8"),""))</f>
        <v/>
      </c>
    </row>
    <row r="89" spans="1:7" x14ac:dyDescent="0.25">
      <c r="B89" s="1" t="str" cm="1">
        <f t="array" aca="1" ref="B89" ca="1">IF($A89="","",IFERROR(IF(INDIRECT("'" &amp; $A89 &amp; "'!D5")="","",INDIRECT("'" &amp; $A89 &amp; "'!D5")),""))</f>
        <v/>
      </c>
      <c r="C89" s="11" t="str" cm="1">
        <f t="array" aca="1" ref="C89" ca="1">IF($A89="","",IFERROR(IF(INDIRECT("'" &amp; $A89 &amp; "'!D3")="","",INDIRECT("'" &amp; $A89 &amp; "'!D3")),""))</f>
        <v/>
      </c>
      <c r="D89" s="11" t="str" cm="1">
        <f t="array" aca="1" ref="D89" ca="1">IF($A89="","",IFERROR(IF(INDIRECT("'" &amp; $A89 &amp; "'!D13")="","",INDIRECT("'" &amp; $A89 &amp; "'!D13")),""))</f>
        <v/>
      </c>
      <c r="E89" s="6" t="str" cm="1">
        <f t="array" aca="1" ref="E89" ca="1">IF($A89="","",IFERROR(INDIRECT("'" &amp; $A89 &amp; "'!H2"),""))</f>
        <v/>
      </c>
      <c r="F89" s="36" t="str" cm="1">
        <f t="array" aca="1" ref="F89" ca="1">IF($A89="","",IFERROR(INDIRECT("'" &amp; $A89 &amp; "'!H6"),""))</f>
        <v/>
      </c>
      <c r="G89" s="6" t="str" cm="1">
        <f t="array" aca="1" ref="G89" ca="1">IF($A89="","",IFERROR(INDIRECT("'" &amp; $A89 &amp; "'!H8"),""))</f>
        <v/>
      </c>
    </row>
    <row r="90" spans="1:7" x14ac:dyDescent="0.25">
      <c r="B90" s="1" t="str" cm="1">
        <f t="array" aca="1" ref="B90" ca="1">IF($A90="","",IFERROR(IF(INDIRECT("'" &amp; $A90 &amp; "'!D5")="","",INDIRECT("'" &amp; $A90 &amp; "'!D5")),""))</f>
        <v/>
      </c>
      <c r="C90" s="11" t="str" cm="1">
        <f t="array" aca="1" ref="C90" ca="1">IF($A90="","",IFERROR(IF(INDIRECT("'" &amp; $A90 &amp; "'!D3")="","",INDIRECT("'" &amp; $A90 &amp; "'!D3")),""))</f>
        <v/>
      </c>
      <c r="D90" s="11" t="str" cm="1">
        <f t="array" aca="1" ref="D90" ca="1">IF($A90="","",IFERROR(IF(INDIRECT("'" &amp; $A90 &amp; "'!D13")="","",INDIRECT("'" &amp; $A90 &amp; "'!D13")),""))</f>
        <v/>
      </c>
      <c r="E90" s="6" t="str" cm="1">
        <f t="array" aca="1" ref="E90" ca="1">IF($A90="","",IFERROR(INDIRECT("'" &amp; $A90 &amp; "'!H2"),""))</f>
        <v/>
      </c>
      <c r="F90" s="36" t="str" cm="1">
        <f t="array" aca="1" ref="F90" ca="1">IF($A90="","",IFERROR(INDIRECT("'" &amp; $A90 &amp; "'!H6"),""))</f>
        <v/>
      </c>
      <c r="G90" s="6" t="str" cm="1">
        <f t="array" aca="1" ref="G90" ca="1">IF($A90="","",IFERROR(INDIRECT("'" &amp; $A90 &amp; "'!H8"),""))</f>
        <v/>
      </c>
    </row>
    <row r="91" spans="1:7" x14ac:dyDescent="0.25">
      <c r="B91" s="1" t="str" cm="1">
        <f t="array" aca="1" ref="B91" ca="1">IF($A91="","",IFERROR(IF(INDIRECT("'" &amp; $A91 &amp; "'!D5")="","",INDIRECT("'" &amp; $A91 &amp; "'!D5")),""))</f>
        <v/>
      </c>
      <c r="C91" s="11" t="str" cm="1">
        <f t="array" aca="1" ref="C91" ca="1">IF($A91="","",IFERROR(IF(INDIRECT("'" &amp; $A91 &amp; "'!D3")="","",INDIRECT("'" &amp; $A91 &amp; "'!D3")),""))</f>
        <v/>
      </c>
      <c r="D91" s="11" t="str" cm="1">
        <f t="array" aca="1" ref="D91" ca="1">IF($A91="","",IFERROR(IF(INDIRECT("'" &amp; $A91 &amp; "'!D13")="","",INDIRECT("'" &amp; $A91 &amp; "'!D13")),""))</f>
        <v/>
      </c>
      <c r="E91" s="6" t="str" cm="1">
        <f t="array" aca="1" ref="E91" ca="1">IF($A91="","",IFERROR(INDIRECT("'" &amp; $A91 &amp; "'!H2"),""))</f>
        <v/>
      </c>
      <c r="F91" s="36" t="str" cm="1">
        <f t="array" aca="1" ref="F91" ca="1">IF($A91="","",IFERROR(INDIRECT("'" &amp; $A91 &amp; "'!H6"),""))</f>
        <v/>
      </c>
      <c r="G91" s="6" t="str" cm="1">
        <f t="array" aca="1" ref="G91" ca="1">IF($A91="","",IFERROR(INDIRECT("'" &amp; $A91 &amp; "'!H8"),""))</f>
        <v/>
      </c>
    </row>
    <row r="92" spans="1:7" x14ac:dyDescent="0.25">
      <c r="B92" s="1" t="str" cm="1">
        <f t="array" aca="1" ref="B92" ca="1">IF($A92="","",IFERROR(IF(INDIRECT("'" &amp; $A92 &amp; "'!D5")="","",INDIRECT("'" &amp; $A92 &amp; "'!D5")),""))</f>
        <v/>
      </c>
      <c r="C92" s="11" t="str" cm="1">
        <f t="array" aca="1" ref="C92" ca="1">IF($A92="","",IFERROR(IF(INDIRECT("'" &amp; $A92 &amp; "'!D3")="","",INDIRECT("'" &amp; $A92 &amp; "'!D3")),""))</f>
        <v/>
      </c>
      <c r="D92" s="11" t="str" cm="1">
        <f t="array" aca="1" ref="D92" ca="1">IF($A92="","",IFERROR(IF(INDIRECT("'" &amp; $A92 &amp; "'!D13")="","",INDIRECT("'" &amp; $A92 &amp; "'!D13")),""))</f>
        <v/>
      </c>
      <c r="E92" s="6" t="str" cm="1">
        <f t="array" aca="1" ref="E92" ca="1">IF($A92="","",IFERROR(INDIRECT("'" &amp; $A92 &amp; "'!H2"),""))</f>
        <v/>
      </c>
      <c r="F92" s="36" t="str" cm="1">
        <f t="array" aca="1" ref="F92" ca="1">IF($A92="","",IFERROR(INDIRECT("'" &amp; $A92 &amp; "'!H6"),""))</f>
        <v/>
      </c>
      <c r="G92" s="6" t="str" cm="1">
        <f t="array" aca="1" ref="G92" ca="1">IF($A92="","",IFERROR(INDIRECT("'" &amp; $A92 &amp; "'!H8"),""))</f>
        <v/>
      </c>
    </row>
    <row r="93" spans="1:7" x14ac:dyDescent="0.25">
      <c r="B93" s="1" t="str" cm="1">
        <f t="array" aca="1" ref="B93" ca="1">IF($A93="","",IFERROR(IF(INDIRECT("'" &amp; $A93 &amp; "'!D5")="","",INDIRECT("'" &amp; $A93 &amp; "'!D5")),""))</f>
        <v/>
      </c>
      <c r="C93" s="11" t="str" cm="1">
        <f t="array" aca="1" ref="C93" ca="1">IF($A93="","",IFERROR(IF(INDIRECT("'" &amp; $A93 &amp; "'!D3")="","",INDIRECT("'" &amp; $A93 &amp; "'!D3")),""))</f>
        <v/>
      </c>
      <c r="D93" s="11" t="str" cm="1">
        <f t="array" aca="1" ref="D93" ca="1">IF($A93="","",IFERROR(IF(INDIRECT("'" &amp; $A93 &amp; "'!D13")="","",INDIRECT("'" &amp; $A93 &amp; "'!D13")),""))</f>
        <v/>
      </c>
      <c r="E93" s="6" t="str" cm="1">
        <f t="array" aca="1" ref="E93" ca="1">IF($A93="","",IFERROR(INDIRECT("'" &amp; $A93 &amp; "'!H2"),""))</f>
        <v/>
      </c>
      <c r="F93" s="36" t="str" cm="1">
        <f t="array" aca="1" ref="F93" ca="1">IF($A93="","",IFERROR(INDIRECT("'" &amp; $A93 &amp; "'!H6"),""))</f>
        <v/>
      </c>
      <c r="G93" s="6" t="str" cm="1">
        <f t="array" aca="1" ref="G93" ca="1">IF($A93="","",IFERROR(INDIRECT("'" &amp; $A93 &amp; "'!H8"),""))</f>
        <v/>
      </c>
    </row>
    <row r="94" spans="1:7" x14ac:dyDescent="0.25">
      <c r="B94" s="1" t="str" cm="1">
        <f t="array" aca="1" ref="B94" ca="1">IF($A94="","",IFERROR(IF(INDIRECT("'" &amp; $A94 &amp; "'!D5")="","",INDIRECT("'" &amp; $A94 &amp; "'!D5")),""))</f>
        <v/>
      </c>
      <c r="C94" s="11" t="str" cm="1">
        <f t="array" aca="1" ref="C94" ca="1">IF($A94="","",IFERROR(IF(INDIRECT("'" &amp; $A94 &amp; "'!D3")="","",INDIRECT("'" &amp; $A94 &amp; "'!D3")),""))</f>
        <v/>
      </c>
      <c r="D94" s="11" t="str" cm="1">
        <f t="array" aca="1" ref="D94" ca="1">IF($A94="","",IFERROR(IF(INDIRECT("'" &amp; $A94 &amp; "'!D13")="","",INDIRECT("'" &amp; $A94 &amp; "'!D13")),""))</f>
        <v/>
      </c>
      <c r="E94" s="6" t="str" cm="1">
        <f t="array" aca="1" ref="E94" ca="1">IF($A94="","",IFERROR(INDIRECT("'" &amp; $A94 &amp; "'!H2"),""))</f>
        <v/>
      </c>
      <c r="F94" s="36" t="str" cm="1">
        <f t="array" aca="1" ref="F94" ca="1">IF($A94="","",IFERROR(INDIRECT("'" &amp; $A94 &amp; "'!H6"),""))</f>
        <v/>
      </c>
      <c r="G94" s="6" t="str" cm="1">
        <f t="array" aca="1" ref="G94" ca="1">IF($A94="","",IFERROR(INDIRECT("'" &amp; $A94 &amp; "'!H8"),""))</f>
        <v/>
      </c>
    </row>
    <row r="95" spans="1:7" x14ac:dyDescent="0.25">
      <c r="B95" s="1" t="str" cm="1">
        <f t="array" aca="1" ref="B95" ca="1">IF($A95="","",IFERROR(IF(INDIRECT("'" &amp; $A95 &amp; "'!D5")="","",INDIRECT("'" &amp; $A95 &amp; "'!D5")),""))</f>
        <v/>
      </c>
      <c r="C95" s="11" t="str" cm="1">
        <f t="array" aca="1" ref="C95" ca="1">IF($A95="","",IFERROR(IF(INDIRECT("'" &amp; $A95 &amp; "'!D3")="","",INDIRECT("'" &amp; $A95 &amp; "'!D3")),""))</f>
        <v/>
      </c>
      <c r="D95" s="11" t="str" cm="1">
        <f t="array" aca="1" ref="D95" ca="1">IF($A95="","",IFERROR(IF(INDIRECT("'" &amp; $A95 &amp; "'!D13")="","",INDIRECT("'" &amp; $A95 &amp; "'!D13")),""))</f>
        <v/>
      </c>
      <c r="E95" s="6" t="str" cm="1">
        <f t="array" aca="1" ref="E95" ca="1">IF($A95="","",IFERROR(INDIRECT("'" &amp; $A95 &amp; "'!H2"),""))</f>
        <v/>
      </c>
      <c r="F95" s="36" t="str" cm="1">
        <f t="array" aca="1" ref="F95" ca="1">IF($A95="","",IFERROR(INDIRECT("'" &amp; $A95 &amp; "'!H6"),""))</f>
        <v/>
      </c>
      <c r="G95" s="6" t="str" cm="1">
        <f t="array" aca="1" ref="G95" ca="1">IF($A95="","",IFERROR(INDIRECT("'" &amp; $A95 &amp; "'!H8"),""))</f>
        <v/>
      </c>
    </row>
    <row r="96" spans="1:7" x14ac:dyDescent="0.25">
      <c r="B96" s="1" t="str" cm="1">
        <f t="array" aca="1" ref="B96" ca="1">IF($A96="","",IFERROR(IF(INDIRECT("'" &amp; $A96 &amp; "'!D5")="","",INDIRECT("'" &amp; $A96 &amp; "'!D5")),""))</f>
        <v/>
      </c>
      <c r="C96" s="11" t="str" cm="1">
        <f t="array" aca="1" ref="C96" ca="1">IF($A96="","",IFERROR(IF(INDIRECT("'" &amp; $A96 &amp; "'!D3")="","",INDIRECT("'" &amp; $A96 &amp; "'!D3")),""))</f>
        <v/>
      </c>
      <c r="D96" s="11" t="str" cm="1">
        <f t="array" aca="1" ref="D96" ca="1">IF($A96="","",IFERROR(IF(INDIRECT("'" &amp; $A96 &amp; "'!D13")="","",INDIRECT("'" &amp; $A96 &amp; "'!D13")),""))</f>
        <v/>
      </c>
      <c r="E96" s="6" t="str" cm="1">
        <f t="array" aca="1" ref="E96" ca="1">IF($A96="","",IFERROR(INDIRECT("'" &amp; $A96 &amp; "'!H2"),""))</f>
        <v/>
      </c>
      <c r="F96" s="36" t="str" cm="1">
        <f t="array" aca="1" ref="F96" ca="1">IF($A96="","",IFERROR(INDIRECT("'" &amp; $A96 &amp; "'!H6"),""))</f>
        <v/>
      </c>
      <c r="G96" s="6" t="str" cm="1">
        <f t="array" aca="1" ref="G96" ca="1">IF($A96="","",IFERROR(INDIRECT("'" &amp; $A96 &amp; "'!H8"),""))</f>
        <v/>
      </c>
    </row>
    <row r="97" spans="2:7" x14ac:dyDescent="0.25">
      <c r="B97" s="1" t="str" cm="1">
        <f t="array" aca="1" ref="B97" ca="1">IF($A97="","",IFERROR(IF(INDIRECT("'" &amp; $A97 &amp; "'!D5")="","",INDIRECT("'" &amp; $A97 &amp; "'!D5")),""))</f>
        <v/>
      </c>
      <c r="C97" s="11" t="str" cm="1">
        <f t="array" aca="1" ref="C97" ca="1">IF($A97="","",IFERROR(IF(INDIRECT("'" &amp; $A97 &amp; "'!D3")="","",INDIRECT("'" &amp; $A97 &amp; "'!D3")),""))</f>
        <v/>
      </c>
      <c r="D97" s="11" t="str" cm="1">
        <f t="array" aca="1" ref="D97" ca="1">IF($A97="","",IFERROR(IF(INDIRECT("'" &amp; $A97 &amp; "'!D13")="","",INDIRECT("'" &amp; $A97 &amp; "'!D13")),""))</f>
        <v/>
      </c>
      <c r="E97" s="6" t="str" cm="1">
        <f t="array" aca="1" ref="E97" ca="1">IF($A97="","",IFERROR(INDIRECT("'" &amp; $A97 &amp; "'!H2"),""))</f>
        <v/>
      </c>
      <c r="F97" s="36" t="str" cm="1">
        <f t="array" aca="1" ref="F97" ca="1">IF($A97="","",IFERROR(INDIRECT("'" &amp; $A97 &amp; "'!H6"),""))</f>
        <v/>
      </c>
      <c r="G97" s="6" t="str" cm="1">
        <f t="array" aca="1" ref="G97" ca="1">IF($A97="","",IFERROR(INDIRECT("'" &amp; $A97 &amp; "'!H8"),""))</f>
        <v/>
      </c>
    </row>
    <row r="98" spans="2:7" x14ac:dyDescent="0.25">
      <c r="B98" s="1" t="str" cm="1">
        <f t="array" aca="1" ref="B98" ca="1">IF($A98="","",IFERROR(IF(INDIRECT("'" &amp; $A98 &amp; "'!D5")="","",INDIRECT("'" &amp; $A98 &amp; "'!D5")),""))</f>
        <v/>
      </c>
      <c r="C98" s="11" t="str" cm="1">
        <f t="array" aca="1" ref="C98" ca="1">IF($A98="","",IFERROR(IF(INDIRECT("'" &amp; $A98 &amp; "'!D3")="","",INDIRECT("'" &amp; $A98 &amp; "'!D3")),""))</f>
        <v/>
      </c>
      <c r="D98" s="11" t="str" cm="1">
        <f t="array" aca="1" ref="D98" ca="1">IF($A98="","",IFERROR(IF(INDIRECT("'" &amp; $A98 &amp; "'!D13")="","",INDIRECT("'" &amp; $A98 &amp; "'!D13")),""))</f>
        <v/>
      </c>
      <c r="E98" s="6" t="str" cm="1">
        <f t="array" aca="1" ref="E98" ca="1">IF($A98="","",IFERROR(INDIRECT("'" &amp; $A98 &amp; "'!H2"),""))</f>
        <v/>
      </c>
      <c r="F98" s="36" t="str" cm="1">
        <f t="array" aca="1" ref="F98" ca="1">IF($A98="","",IFERROR(INDIRECT("'" &amp; $A98 &amp; "'!H6"),""))</f>
        <v/>
      </c>
      <c r="G98" s="6" t="str" cm="1">
        <f t="array" aca="1" ref="G98" ca="1">IF($A98="","",IFERROR(INDIRECT("'" &amp; $A98 &amp; "'!H8"),""))</f>
        <v/>
      </c>
    </row>
    <row r="99" spans="2:7" x14ac:dyDescent="0.25">
      <c r="B99" s="1" t="str" cm="1">
        <f t="array" aca="1" ref="B99" ca="1">IF($A99="","",IFERROR(IF(INDIRECT("'" &amp; $A99 &amp; "'!D5")="","",INDIRECT("'" &amp; $A99 &amp; "'!D5")),""))</f>
        <v/>
      </c>
      <c r="C99" s="11" t="str" cm="1">
        <f t="array" aca="1" ref="C99" ca="1">IF($A99="","",IFERROR(IF(INDIRECT("'" &amp; $A99 &amp; "'!D3")="","",INDIRECT("'" &amp; $A99 &amp; "'!D3")),""))</f>
        <v/>
      </c>
      <c r="D99" s="11" t="str" cm="1">
        <f t="array" aca="1" ref="D99" ca="1">IF($A99="","",IFERROR(IF(INDIRECT("'" &amp; $A99 &amp; "'!D13")="","",INDIRECT("'" &amp; $A99 &amp; "'!D13")),""))</f>
        <v/>
      </c>
      <c r="E99" s="6" t="str" cm="1">
        <f t="array" aca="1" ref="E99" ca="1">IF($A99="","",IFERROR(INDIRECT("'" &amp; $A99 &amp; "'!H2"),""))</f>
        <v/>
      </c>
      <c r="F99" s="36" t="str" cm="1">
        <f t="array" aca="1" ref="F99" ca="1">IF($A99="","",IFERROR(INDIRECT("'" &amp; $A99 &amp; "'!H6"),""))</f>
        <v/>
      </c>
      <c r="G99" s="6" t="str" cm="1">
        <f t="array" aca="1" ref="G99" ca="1">IF($A99="","",IFERROR(INDIRECT("'" &amp; $A99 &amp; "'!H8"),""))</f>
        <v/>
      </c>
    </row>
    <row r="100" spans="2:7" x14ac:dyDescent="0.25">
      <c r="B100" s="1" t="str" cm="1">
        <f t="array" aca="1" ref="B100" ca="1">IF($A100="","",IFERROR(IF(INDIRECT("'" &amp; $A100 &amp; "'!D5")="","",INDIRECT("'" &amp; $A100 &amp; "'!D5")),""))</f>
        <v/>
      </c>
      <c r="C100" s="11" t="str" cm="1">
        <f t="array" aca="1" ref="C100" ca="1">IF($A100="","",IFERROR(IF(INDIRECT("'" &amp; $A100 &amp; "'!D3")="","",INDIRECT("'" &amp; $A100 &amp; "'!D3")),""))</f>
        <v/>
      </c>
      <c r="D100" s="11" t="str" cm="1">
        <f t="array" aca="1" ref="D100" ca="1">IF($A100="","",IFERROR(IF(INDIRECT("'" &amp; $A100 &amp; "'!D13")="","",INDIRECT("'" &amp; $A100 &amp; "'!D13")),""))</f>
        <v/>
      </c>
      <c r="E100" s="6" t="str" cm="1">
        <f t="array" aca="1" ref="E100" ca="1">IF($A100="","",IFERROR(INDIRECT("'" &amp; $A100 &amp; "'!H2"),""))</f>
        <v/>
      </c>
      <c r="F100" s="36" t="str" cm="1">
        <f t="array" aca="1" ref="F100" ca="1">IF($A100="","",IFERROR(INDIRECT("'" &amp; $A100 &amp; "'!H6"),""))</f>
        <v/>
      </c>
      <c r="G100" s="6" t="str" cm="1">
        <f t="array" aca="1" ref="G100" ca="1">IF($A100="","",IFERROR(INDIRECT("'" &amp; $A100 &amp; "'!H8"),""))</f>
        <v/>
      </c>
    </row>
    <row r="101" spans="2:7" x14ac:dyDescent="0.25">
      <c r="B101" s="1" t="str" cm="1">
        <f t="array" aca="1" ref="B101" ca="1">IF($A101="","",IFERROR(IF(INDIRECT("'" &amp; $A101 &amp; "'!D5")="","",INDIRECT("'" &amp; $A101 &amp; "'!D5")),""))</f>
        <v/>
      </c>
      <c r="C101" s="11" t="str" cm="1">
        <f t="array" aca="1" ref="C101" ca="1">IF($A101="","",IFERROR(IF(INDIRECT("'" &amp; $A101 &amp; "'!D3")="","",INDIRECT("'" &amp; $A101 &amp; "'!D3")),""))</f>
        <v/>
      </c>
      <c r="D101" s="11" t="str" cm="1">
        <f t="array" aca="1" ref="D101" ca="1">IF($A101="","",IFERROR(IF(INDIRECT("'" &amp; $A101 &amp; "'!D13")="","",INDIRECT("'" &amp; $A101 &amp; "'!D13")),""))</f>
        <v/>
      </c>
      <c r="E101" s="6" t="str" cm="1">
        <f t="array" aca="1" ref="E101" ca="1">IF($A101="","",IFERROR(INDIRECT("'" &amp; $A101 &amp; "'!H2"),""))</f>
        <v/>
      </c>
      <c r="F101" s="36" t="str" cm="1">
        <f t="array" aca="1" ref="F101" ca="1">IF($A101="","",IFERROR(INDIRECT("'" &amp; $A101 &amp; "'!H6"),""))</f>
        <v/>
      </c>
      <c r="G101" s="6" t="str" cm="1">
        <f t="array" aca="1" ref="G101" ca="1">IF($A101="","",IFERROR(INDIRECT("'" &amp; $A101 &amp; "'!H8"),""))</f>
        <v/>
      </c>
    </row>
    <row r="102" spans="2:7" x14ac:dyDescent="0.25">
      <c r="B102" s="1" t="str" cm="1">
        <f t="array" aca="1" ref="B102" ca="1">IF($A102="","",IFERROR(IF(INDIRECT("'" &amp; $A102 &amp; "'!D5")="","",INDIRECT("'" &amp; $A102 &amp; "'!D5")),""))</f>
        <v/>
      </c>
      <c r="C102" s="11" t="str" cm="1">
        <f t="array" aca="1" ref="C102" ca="1">IF($A102="","",IFERROR(IF(INDIRECT("'" &amp; $A102 &amp; "'!D3")="","",INDIRECT("'" &amp; $A102 &amp; "'!D3")),""))</f>
        <v/>
      </c>
      <c r="D102" s="11" t="str" cm="1">
        <f t="array" aca="1" ref="D102" ca="1">IF($A102="","",IFERROR(IF(INDIRECT("'" &amp; $A102 &amp; "'!D13")="","",INDIRECT("'" &amp; $A102 &amp; "'!D13")),""))</f>
        <v/>
      </c>
      <c r="E102" s="6" t="str" cm="1">
        <f t="array" aca="1" ref="E102" ca="1">IF($A102="","",IFERROR(INDIRECT("'" &amp; $A102 &amp; "'!H2"),""))</f>
        <v/>
      </c>
      <c r="F102" s="36" t="str" cm="1">
        <f t="array" aca="1" ref="F102" ca="1">IF($A102="","",IFERROR(INDIRECT("'" &amp; $A102 &amp; "'!H6"),""))</f>
        <v/>
      </c>
      <c r="G102" s="6" t="str" cm="1">
        <f t="array" aca="1" ref="G102" ca="1">IF($A102="","",IFERROR(INDIRECT("'" &amp; $A102 &amp; "'!H8"),""))</f>
        <v/>
      </c>
    </row>
    <row r="103" spans="2:7" x14ac:dyDescent="0.25">
      <c r="B103" s="1" t="str" cm="1">
        <f t="array" aca="1" ref="B103" ca="1">IF($A103="","",IFERROR(IF(INDIRECT("'" &amp; $A103 &amp; "'!D5")="","",INDIRECT("'" &amp; $A103 &amp; "'!D5")),""))</f>
        <v/>
      </c>
      <c r="C103" s="11" t="str" cm="1">
        <f t="array" aca="1" ref="C103" ca="1">IF($A103="","",IFERROR(IF(INDIRECT("'" &amp; $A103 &amp; "'!D3")="","",INDIRECT("'" &amp; $A103 &amp; "'!D3")),""))</f>
        <v/>
      </c>
      <c r="D103" s="11" t="str" cm="1">
        <f t="array" aca="1" ref="D103" ca="1">IF($A103="","",IFERROR(IF(INDIRECT("'" &amp; $A103 &amp; "'!D13")="","",INDIRECT("'" &amp; $A103 &amp; "'!D13")),""))</f>
        <v/>
      </c>
      <c r="E103" s="6" t="str" cm="1">
        <f t="array" aca="1" ref="E103" ca="1">IF($A103="","",IFERROR(INDIRECT("'" &amp; $A103 &amp; "'!H2"),""))</f>
        <v/>
      </c>
      <c r="F103" s="36" t="str" cm="1">
        <f t="array" aca="1" ref="F103" ca="1">IF($A103="","",IFERROR(INDIRECT("'" &amp; $A103 &amp; "'!H6"),""))</f>
        <v/>
      </c>
      <c r="G103" s="6" t="str" cm="1">
        <f t="array" aca="1" ref="G103" ca="1">IF($A103="","",IFERROR(INDIRECT("'" &amp; $A103 &amp; "'!H8"),""))</f>
        <v/>
      </c>
    </row>
    <row r="104" spans="2:7" x14ac:dyDescent="0.25">
      <c r="B104" s="1" t="str" cm="1">
        <f t="array" aca="1" ref="B104" ca="1">IF($A104="","",IFERROR(IF(INDIRECT("'" &amp; $A104 &amp; "'!D5")="","",INDIRECT("'" &amp; $A104 &amp; "'!D5")),""))</f>
        <v/>
      </c>
      <c r="C104" s="11" t="str" cm="1">
        <f t="array" aca="1" ref="C104" ca="1">IF($A104="","",IFERROR(IF(INDIRECT("'" &amp; $A104 &amp; "'!D3")="","",INDIRECT("'" &amp; $A104 &amp; "'!D3")),""))</f>
        <v/>
      </c>
      <c r="D104" s="11" t="str" cm="1">
        <f t="array" aca="1" ref="D104" ca="1">IF($A104="","",IFERROR(IF(INDIRECT("'" &amp; $A104 &amp; "'!D13")="","",INDIRECT("'" &amp; $A104 &amp; "'!D13")),""))</f>
        <v/>
      </c>
      <c r="E104" s="6" t="str" cm="1">
        <f t="array" aca="1" ref="E104" ca="1">IF($A104="","",IFERROR(INDIRECT("'" &amp; $A104 &amp; "'!H2"),""))</f>
        <v/>
      </c>
      <c r="F104" s="36" t="str" cm="1">
        <f t="array" aca="1" ref="F104" ca="1">IF($A104="","",IFERROR(INDIRECT("'" &amp; $A104 &amp; "'!H6"),""))</f>
        <v/>
      </c>
      <c r="G104" s="6" t="str" cm="1">
        <f t="array" aca="1" ref="G104" ca="1">IF($A104="","",IFERROR(INDIRECT("'" &amp; $A104 &amp; "'!H8"),""))</f>
        <v/>
      </c>
    </row>
    <row r="105" spans="2:7" x14ac:dyDescent="0.25">
      <c r="B105" s="1" t="str" cm="1">
        <f t="array" aca="1" ref="B105" ca="1">IF($A105="","",IFERROR(IF(INDIRECT("'" &amp; $A105 &amp; "'!D5")="","",INDIRECT("'" &amp; $A105 &amp; "'!D5")),""))</f>
        <v/>
      </c>
      <c r="C105" s="11" t="str" cm="1">
        <f t="array" aca="1" ref="C105" ca="1">IF($A105="","",IFERROR(IF(INDIRECT("'" &amp; $A105 &amp; "'!D3")="","",INDIRECT("'" &amp; $A105 &amp; "'!D3")),""))</f>
        <v/>
      </c>
      <c r="D105" s="11" t="str" cm="1">
        <f t="array" aca="1" ref="D105" ca="1">IF($A105="","",IFERROR(IF(INDIRECT("'" &amp; $A105 &amp; "'!D13")="","",INDIRECT("'" &amp; $A105 &amp; "'!D13")),""))</f>
        <v/>
      </c>
      <c r="E105" s="6" t="str" cm="1">
        <f t="array" aca="1" ref="E105" ca="1">IF($A105="","",IFERROR(INDIRECT("'" &amp; $A105 &amp; "'!H2"),""))</f>
        <v/>
      </c>
      <c r="F105" s="36" t="str" cm="1">
        <f t="array" aca="1" ref="F105" ca="1">IF($A105="","",IFERROR(INDIRECT("'" &amp; $A105 &amp; "'!H6"),""))</f>
        <v/>
      </c>
      <c r="G105" s="6" t="str" cm="1">
        <f t="array" aca="1" ref="G105" ca="1">IF($A105="","",IFERROR(INDIRECT("'" &amp; $A105 &amp; "'!H8"),""))</f>
        <v/>
      </c>
    </row>
    <row r="106" spans="2:7" x14ac:dyDescent="0.25">
      <c r="B106" s="1" t="str" cm="1">
        <f t="array" aca="1" ref="B106" ca="1">IF($A106="","",IFERROR(IF(INDIRECT("'" &amp; $A106 &amp; "'!D5")="","",INDIRECT("'" &amp; $A106 &amp; "'!D5")),""))</f>
        <v/>
      </c>
      <c r="C106" s="11" t="str" cm="1">
        <f t="array" aca="1" ref="C106" ca="1">IF($A106="","",IFERROR(IF(INDIRECT("'" &amp; $A106 &amp; "'!D3")="","",INDIRECT("'" &amp; $A106 &amp; "'!D3")),""))</f>
        <v/>
      </c>
      <c r="D106" s="11" t="str" cm="1">
        <f t="array" aca="1" ref="D106" ca="1">IF($A106="","",IFERROR(IF(INDIRECT("'" &amp; $A106 &amp; "'!D13")="","",INDIRECT("'" &amp; $A106 &amp; "'!D13")),""))</f>
        <v/>
      </c>
      <c r="E106" s="6" t="str" cm="1">
        <f t="array" aca="1" ref="E106" ca="1">IF($A106="","",IFERROR(INDIRECT("'" &amp; $A106 &amp; "'!H2"),""))</f>
        <v/>
      </c>
      <c r="F106" s="36" t="str" cm="1">
        <f t="array" aca="1" ref="F106" ca="1">IF($A106="","",IFERROR(INDIRECT("'" &amp; $A106 &amp; "'!H6"),""))</f>
        <v/>
      </c>
      <c r="G106" s="6" t="str" cm="1">
        <f t="array" aca="1" ref="G106" ca="1">IF($A106="","",IFERROR(INDIRECT("'" &amp; $A106 &amp; "'!H8"),""))</f>
        <v/>
      </c>
    </row>
    <row r="107" spans="2:7" x14ac:dyDescent="0.25">
      <c r="B107" s="1" t="str" cm="1">
        <f t="array" aca="1" ref="B107" ca="1">IF($A107="","",IFERROR(IF(INDIRECT("'" &amp; $A107 &amp; "'!D5")="","",INDIRECT("'" &amp; $A107 &amp; "'!D5")),""))</f>
        <v/>
      </c>
      <c r="C107" s="11" t="str" cm="1">
        <f t="array" aca="1" ref="C107" ca="1">IF($A107="","",IFERROR(IF(INDIRECT("'" &amp; $A107 &amp; "'!D3")="","",INDIRECT("'" &amp; $A107 &amp; "'!D3")),""))</f>
        <v/>
      </c>
      <c r="D107" s="11" t="str" cm="1">
        <f t="array" aca="1" ref="D107" ca="1">IF($A107="","",IFERROR(IF(INDIRECT("'" &amp; $A107 &amp; "'!D13")="","",INDIRECT("'" &amp; $A107 &amp; "'!D13")),""))</f>
        <v/>
      </c>
      <c r="E107" s="6" t="str" cm="1">
        <f t="array" aca="1" ref="E107" ca="1">IF($A107="","",IFERROR(INDIRECT("'" &amp; $A107 &amp; "'!H2"),""))</f>
        <v/>
      </c>
      <c r="F107" s="36" t="str" cm="1">
        <f t="array" aca="1" ref="F107" ca="1">IF($A107="","",IFERROR(INDIRECT("'" &amp; $A107 &amp; "'!H6"),""))</f>
        <v/>
      </c>
      <c r="G107" s="6" t="str" cm="1">
        <f t="array" aca="1" ref="G107" ca="1">IF($A107="","",IFERROR(INDIRECT("'" &amp; $A107 &amp; "'!H8"),""))</f>
        <v/>
      </c>
    </row>
    <row r="108" spans="2:7" x14ac:dyDescent="0.25">
      <c r="B108" s="1" t="str" cm="1">
        <f t="array" aca="1" ref="B108" ca="1">IF($A108="","",IFERROR(IF(INDIRECT("'" &amp; $A108 &amp; "'!D5")="","",INDIRECT("'" &amp; $A108 &amp; "'!D5")),""))</f>
        <v/>
      </c>
      <c r="C108" s="11" t="str" cm="1">
        <f t="array" aca="1" ref="C108" ca="1">IF($A108="","",IFERROR(IF(INDIRECT("'" &amp; $A108 &amp; "'!D3")="","",INDIRECT("'" &amp; $A108 &amp; "'!D3")),""))</f>
        <v/>
      </c>
      <c r="D108" s="11" t="str" cm="1">
        <f t="array" aca="1" ref="D108" ca="1">IF($A108="","",IFERROR(IF(INDIRECT("'" &amp; $A108 &amp; "'!D13")="","",INDIRECT("'" &amp; $A108 &amp; "'!D13")),""))</f>
        <v/>
      </c>
      <c r="E108" s="6" t="str" cm="1">
        <f t="array" aca="1" ref="E108" ca="1">IF($A108="","",IFERROR(INDIRECT("'" &amp; $A108 &amp; "'!H2"),""))</f>
        <v/>
      </c>
      <c r="F108" s="36" t="str" cm="1">
        <f t="array" aca="1" ref="F108" ca="1">IF($A108="","",IFERROR(INDIRECT("'" &amp; $A108 &amp; "'!H6"),""))</f>
        <v/>
      </c>
      <c r="G108" s="6" t="str" cm="1">
        <f t="array" aca="1" ref="G108" ca="1">IF($A108="","",IFERROR(INDIRECT("'" &amp; $A108 &amp; "'!H8"),""))</f>
        <v/>
      </c>
    </row>
    <row r="109" spans="2:7" x14ac:dyDescent="0.25">
      <c r="B109" s="1" t="str" cm="1">
        <f t="array" aca="1" ref="B109" ca="1">IF($A109="","",IFERROR(IF(INDIRECT("'" &amp; $A109 &amp; "'!D5")="","",INDIRECT("'" &amp; $A109 &amp; "'!D5")),""))</f>
        <v/>
      </c>
      <c r="C109" s="11" t="str" cm="1">
        <f t="array" aca="1" ref="C109" ca="1">IF($A109="","",IFERROR(IF(INDIRECT("'" &amp; $A109 &amp; "'!D3")="","",INDIRECT("'" &amp; $A109 &amp; "'!D3")),""))</f>
        <v/>
      </c>
      <c r="D109" s="11" t="str" cm="1">
        <f t="array" aca="1" ref="D109" ca="1">IF($A109="","",IFERROR(IF(INDIRECT("'" &amp; $A109 &amp; "'!D13")="","",INDIRECT("'" &amp; $A109 &amp; "'!D13")),""))</f>
        <v/>
      </c>
      <c r="E109" s="6" t="str" cm="1">
        <f t="array" aca="1" ref="E109" ca="1">IF($A109="","",IFERROR(INDIRECT("'" &amp; $A109 &amp; "'!H2"),""))</f>
        <v/>
      </c>
      <c r="F109" s="36" t="str" cm="1">
        <f t="array" aca="1" ref="F109" ca="1">IF($A109="","",IFERROR(INDIRECT("'" &amp; $A109 &amp; "'!H6"),""))</f>
        <v/>
      </c>
      <c r="G109" s="6" t="str" cm="1">
        <f t="array" aca="1" ref="G109" ca="1">IF($A109="","",IFERROR(INDIRECT("'" &amp; $A109 &amp; "'!H8"),""))</f>
        <v/>
      </c>
    </row>
    <row r="110" spans="2:7" x14ac:dyDescent="0.25">
      <c r="B110" s="1" t="str" cm="1">
        <f t="array" aca="1" ref="B110" ca="1">IF($A110="","",IFERROR(IF(INDIRECT("'" &amp; $A110 &amp; "'!D5")="","",INDIRECT("'" &amp; $A110 &amp; "'!D5")),""))</f>
        <v/>
      </c>
      <c r="C110" s="11" t="str" cm="1">
        <f t="array" aca="1" ref="C110" ca="1">IF($A110="","",IFERROR(IF(INDIRECT("'" &amp; $A110 &amp; "'!D3")="","",INDIRECT("'" &amp; $A110 &amp; "'!D3")),""))</f>
        <v/>
      </c>
      <c r="D110" s="11" t="str" cm="1">
        <f t="array" aca="1" ref="D110" ca="1">IF($A110="","",IFERROR(IF(INDIRECT("'" &amp; $A110 &amp; "'!D13")="","",INDIRECT("'" &amp; $A110 &amp; "'!D13")),""))</f>
        <v/>
      </c>
      <c r="E110" s="6" t="str" cm="1">
        <f t="array" aca="1" ref="E110" ca="1">IF($A110="","",IFERROR(INDIRECT("'" &amp; $A110 &amp; "'!H2"),""))</f>
        <v/>
      </c>
      <c r="F110" s="36" t="str" cm="1">
        <f t="array" aca="1" ref="F110" ca="1">IF($A110="","",IFERROR(INDIRECT("'" &amp; $A110 &amp; "'!H6"),""))</f>
        <v/>
      </c>
      <c r="G110" s="6" t="str" cm="1">
        <f t="array" aca="1" ref="G110" ca="1">IF($A110="","",IFERROR(INDIRECT("'" &amp; $A110 &amp; "'!H8"),""))</f>
        <v/>
      </c>
    </row>
    <row r="111" spans="2:7" x14ac:dyDescent="0.25">
      <c r="B111" s="1" t="str" cm="1">
        <f t="array" aca="1" ref="B111" ca="1">IF($A111="","",IFERROR(IF(INDIRECT("'" &amp; $A111 &amp; "'!D5")="","",INDIRECT("'" &amp; $A111 &amp; "'!D5")),""))</f>
        <v/>
      </c>
      <c r="C111" s="11" t="str" cm="1">
        <f t="array" aca="1" ref="C111" ca="1">IF($A111="","",IFERROR(IF(INDIRECT("'" &amp; $A111 &amp; "'!D3")="","",INDIRECT("'" &amp; $A111 &amp; "'!D3")),""))</f>
        <v/>
      </c>
      <c r="D111" s="11" t="str" cm="1">
        <f t="array" aca="1" ref="D111" ca="1">IF($A111="","",IFERROR(IF(INDIRECT("'" &amp; $A111 &amp; "'!D13")="","",INDIRECT("'" &amp; $A111 &amp; "'!D13")),""))</f>
        <v/>
      </c>
      <c r="E111" s="6" t="str" cm="1">
        <f t="array" aca="1" ref="E111" ca="1">IF($A111="","",IFERROR(INDIRECT("'" &amp; $A111 &amp; "'!H2"),""))</f>
        <v/>
      </c>
      <c r="F111" s="36" t="str" cm="1">
        <f t="array" aca="1" ref="F111" ca="1">IF($A111="","",IFERROR(INDIRECT("'" &amp; $A111 &amp; "'!H6"),""))</f>
        <v/>
      </c>
      <c r="G111" s="6" t="str" cm="1">
        <f t="array" aca="1" ref="G111" ca="1">IF($A111="","",IFERROR(INDIRECT("'" &amp; $A111 &amp; "'!H8"),""))</f>
        <v/>
      </c>
    </row>
    <row r="112" spans="2:7" x14ac:dyDescent="0.25">
      <c r="B112" s="1" t="str" cm="1">
        <f t="array" aca="1" ref="B112" ca="1">IF($A112="","",IFERROR(IF(INDIRECT("'" &amp; $A112 &amp; "'!D5")="","",INDIRECT("'" &amp; $A112 &amp; "'!D5")),""))</f>
        <v/>
      </c>
      <c r="C112" s="11" t="str" cm="1">
        <f t="array" aca="1" ref="C112" ca="1">IF($A112="","",IFERROR(IF(INDIRECT("'" &amp; $A112 &amp; "'!D3")="","",INDIRECT("'" &amp; $A112 &amp; "'!D3")),""))</f>
        <v/>
      </c>
      <c r="D112" s="11" t="str" cm="1">
        <f t="array" aca="1" ref="D112" ca="1">IF($A112="","",IFERROR(IF(INDIRECT("'" &amp; $A112 &amp; "'!D13")="","",INDIRECT("'" &amp; $A112 &amp; "'!D13")),""))</f>
        <v/>
      </c>
      <c r="E112" s="6" t="str" cm="1">
        <f t="array" aca="1" ref="E112" ca="1">IF($A112="","",IFERROR(INDIRECT("'" &amp; $A112 &amp; "'!H2"),""))</f>
        <v/>
      </c>
      <c r="F112" s="36" t="str" cm="1">
        <f t="array" aca="1" ref="F112" ca="1">IF($A112="","",IFERROR(INDIRECT("'" &amp; $A112 &amp; "'!H6"),""))</f>
        <v/>
      </c>
      <c r="G112" s="6" t="str" cm="1">
        <f t="array" aca="1" ref="G112" ca="1">IF($A112="","",IFERROR(INDIRECT("'" &amp; $A112 &amp; "'!H8"),""))</f>
        <v/>
      </c>
    </row>
    <row r="113" spans="2:7" x14ac:dyDescent="0.25">
      <c r="B113" s="1" t="str" cm="1">
        <f t="array" aca="1" ref="B113" ca="1">IF($A113="","",IFERROR(IF(INDIRECT("'" &amp; $A113 &amp; "'!D5")="","",INDIRECT("'" &amp; $A113 &amp; "'!D5")),""))</f>
        <v/>
      </c>
      <c r="C113" s="11" t="str" cm="1">
        <f t="array" aca="1" ref="C113" ca="1">IF($A113="","",IFERROR(IF(INDIRECT("'" &amp; $A113 &amp; "'!D3")="","",INDIRECT("'" &amp; $A113 &amp; "'!D3")),""))</f>
        <v/>
      </c>
      <c r="D113" s="11" t="str" cm="1">
        <f t="array" aca="1" ref="D113" ca="1">IF($A113="","",IFERROR(IF(INDIRECT("'" &amp; $A113 &amp; "'!D13")="","",INDIRECT("'" &amp; $A113 &amp; "'!D13")),""))</f>
        <v/>
      </c>
      <c r="E113" s="6" t="str" cm="1">
        <f t="array" aca="1" ref="E113" ca="1">IF($A113="","",IFERROR(INDIRECT("'" &amp; $A113 &amp; "'!H2"),""))</f>
        <v/>
      </c>
      <c r="F113" s="36" t="str" cm="1">
        <f t="array" aca="1" ref="F113" ca="1">IF($A113="","",IFERROR(INDIRECT("'" &amp; $A113 &amp; "'!H6"),""))</f>
        <v/>
      </c>
      <c r="G113" s="6" t="str" cm="1">
        <f t="array" aca="1" ref="G113" ca="1">IF($A113="","",IFERROR(INDIRECT("'" &amp; $A113 &amp; "'!H8"),""))</f>
        <v/>
      </c>
    </row>
    <row r="114" spans="2:7" x14ac:dyDescent="0.25">
      <c r="B114" s="1" t="str" cm="1">
        <f t="array" aca="1" ref="B114" ca="1">IF($A114="","",IFERROR(IF(INDIRECT("'" &amp; $A114 &amp; "'!D5")="","",INDIRECT("'" &amp; $A114 &amp; "'!D5")),""))</f>
        <v/>
      </c>
      <c r="C114" s="11" t="str" cm="1">
        <f t="array" aca="1" ref="C114" ca="1">IF($A114="","",IFERROR(IF(INDIRECT("'" &amp; $A114 &amp; "'!D3")="","",INDIRECT("'" &amp; $A114 &amp; "'!D3")),""))</f>
        <v/>
      </c>
      <c r="D114" s="11" t="str" cm="1">
        <f t="array" aca="1" ref="D114" ca="1">IF($A114="","",IFERROR(IF(INDIRECT("'" &amp; $A114 &amp; "'!D13")="","",INDIRECT("'" &amp; $A114 &amp; "'!D13")),""))</f>
        <v/>
      </c>
      <c r="E114" s="6" t="str" cm="1">
        <f t="array" aca="1" ref="E114" ca="1">IF($A114="","",IFERROR(INDIRECT("'" &amp; $A114 &amp; "'!H2"),""))</f>
        <v/>
      </c>
      <c r="F114" s="36" t="str" cm="1">
        <f t="array" aca="1" ref="F114" ca="1">IF($A114="","",IFERROR(INDIRECT("'" &amp; $A114 &amp; "'!H6"),""))</f>
        <v/>
      </c>
      <c r="G114" s="6" t="str" cm="1">
        <f t="array" aca="1" ref="G114" ca="1">IF($A114="","",IFERROR(INDIRECT("'" &amp; $A114 &amp; "'!H8"),""))</f>
        <v/>
      </c>
    </row>
    <row r="115" spans="2:7" x14ac:dyDescent="0.25">
      <c r="B115" s="1" t="str" cm="1">
        <f t="array" aca="1" ref="B115" ca="1">IF($A115="","",IFERROR(IF(INDIRECT("'" &amp; $A115 &amp; "'!D5")="","",INDIRECT("'" &amp; $A115 &amp; "'!D5")),""))</f>
        <v/>
      </c>
      <c r="C115" s="11" t="str" cm="1">
        <f t="array" aca="1" ref="C115" ca="1">IF($A115="","",IFERROR(IF(INDIRECT("'" &amp; $A115 &amp; "'!D3")="","",INDIRECT("'" &amp; $A115 &amp; "'!D3")),""))</f>
        <v/>
      </c>
      <c r="D115" s="11" t="str" cm="1">
        <f t="array" aca="1" ref="D115" ca="1">IF($A115="","",IFERROR(IF(INDIRECT("'" &amp; $A115 &amp; "'!D13")="","",INDIRECT("'" &amp; $A115 &amp; "'!D13")),""))</f>
        <v/>
      </c>
      <c r="E115" s="6" t="str" cm="1">
        <f t="array" aca="1" ref="E115" ca="1">IF($A115="","",IFERROR(INDIRECT("'" &amp; $A115 &amp; "'!H2"),""))</f>
        <v/>
      </c>
      <c r="F115" s="36" t="str" cm="1">
        <f t="array" aca="1" ref="F115" ca="1">IF($A115="","",IFERROR(INDIRECT("'" &amp; $A115 &amp; "'!H6"),""))</f>
        <v/>
      </c>
      <c r="G115" s="6" t="str" cm="1">
        <f t="array" aca="1" ref="G115" ca="1">IF($A115="","",IFERROR(INDIRECT("'" &amp; $A115 &amp; "'!H8"),""))</f>
        <v/>
      </c>
    </row>
    <row r="116" spans="2:7" x14ac:dyDescent="0.25">
      <c r="B116" s="1" t="str" cm="1">
        <f t="array" aca="1" ref="B116" ca="1">IF($A116="","",IFERROR(IF(INDIRECT("'" &amp; $A116 &amp; "'!D5")="","",INDIRECT("'" &amp; $A116 &amp; "'!D5")),""))</f>
        <v/>
      </c>
      <c r="C116" s="11" t="str" cm="1">
        <f t="array" aca="1" ref="C116" ca="1">IF($A116="","",IFERROR(IF(INDIRECT("'" &amp; $A116 &amp; "'!D3")="","",INDIRECT("'" &amp; $A116 &amp; "'!D3")),""))</f>
        <v/>
      </c>
      <c r="D116" s="11" t="str" cm="1">
        <f t="array" aca="1" ref="D116" ca="1">IF($A116="","",IFERROR(IF(INDIRECT("'" &amp; $A116 &amp; "'!D13")="","",INDIRECT("'" &amp; $A116 &amp; "'!D13")),""))</f>
        <v/>
      </c>
      <c r="E116" s="6" t="str" cm="1">
        <f t="array" aca="1" ref="E116" ca="1">IF($A116="","",IFERROR(INDIRECT("'" &amp; $A116 &amp; "'!H2"),""))</f>
        <v/>
      </c>
      <c r="F116" s="36" t="str" cm="1">
        <f t="array" aca="1" ref="F116" ca="1">IF($A116="","",IFERROR(INDIRECT("'" &amp; $A116 &amp; "'!H6"),""))</f>
        <v/>
      </c>
      <c r="G116" s="6" t="str" cm="1">
        <f t="array" aca="1" ref="G116" ca="1">IF($A116="","",IFERROR(INDIRECT("'" &amp; $A116 &amp; "'!H8"),""))</f>
        <v/>
      </c>
    </row>
    <row r="117" spans="2:7" x14ac:dyDescent="0.25">
      <c r="B117" s="1" t="str" cm="1">
        <f t="array" aca="1" ref="B117" ca="1">IF($A117="","",IFERROR(IF(INDIRECT("'" &amp; $A117 &amp; "'!D5")="","",INDIRECT("'" &amp; $A117 &amp; "'!D5")),""))</f>
        <v/>
      </c>
      <c r="C117" s="11" t="str" cm="1">
        <f t="array" aca="1" ref="C117" ca="1">IF($A117="","",IFERROR(IF(INDIRECT("'" &amp; $A117 &amp; "'!D3")="","",INDIRECT("'" &amp; $A117 &amp; "'!D3")),""))</f>
        <v/>
      </c>
      <c r="D117" s="11" t="str" cm="1">
        <f t="array" aca="1" ref="D117" ca="1">IF($A117="","",IFERROR(IF(INDIRECT("'" &amp; $A117 &amp; "'!D13")="","",INDIRECT("'" &amp; $A117 &amp; "'!D13")),""))</f>
        <v/>
      </c>
      <c r="E117" s="6" t="str" cm="1">
        <f t="array" aca="1" ref="E117" ca="1">IF($A117="","",IFERROR(INDIRECT("'" &amp; $A117 &amp; "'!H2"),""))</f>
        <v/>
      </c>
      <c r="F117" s="36" t="str" cm="1">
        <f t="array" aca="1" ref="F117" ca="1">IF($A117="","",IFERROR(INDIRECT("'" &amp; $A117 &amp; "'!H6"),""))</f>
        <v/>
      </c>
      <c r="G117" s="6" t="str" cm="1">
        <f t="array" aca="1" ref="G117" ca="1">IF($A117="","",IFERROR(INDIRECT("'" &amp; $A117 &amp; "'!H8"),""))</f>
        <v/>
      </c>
    </row>
    <row r="118" spans="2:7" x14ac:dyDescent="0.25">
      <c r="B118" s="1" t="str" cm="1">
        <f t="array" aca="1" ref="B118" ca="1">IF($A118="","",IFERROR(IF(INDIRECT("'" &amp; $A118 &amp; "'!D5")="","",INDIRECT("'" &amp; $A118 &amp; "'!D5")),""))</f>
        <v/>
      </c>
      <c r="C118" s="11" t="str" cm="1">
        <f t="array" aca="1" ref="C118" ca="1">IF($A118="","",IFERROR(IF(INDIRECT("'" &amp; $A118 &amp; "'!D3")="","",INDIRECT("'" &amp; $A118 &amp; "'!D3")),""))</f>
        <v/>
      </c>
      <c r="D118" s="11" t="str" cm="1">
        <f t="array" aca="1" ref="D118" ca="1">IF($A118="","",IFERROR(IF(INDIRECT("'" &amp; $A118 &amp; "'!D13")="","",INDIRECT("'" &amp; $A118 &amp; "'!D13")),""))</f>
        <v/>
      </c>
      <c r="E118" s="6" t="str" cm="1">
        <f t="array" aca="1" ref="E118" ca="1">IF($A118="","",IFERROR(INDIRECT("'" &amp; $A118 &amp; "'!H2"),""))</f>
        <v/>
      </c>
      <c r="F118" s="36" t="str" cm="1">
        <f t="array" aca="1" ref="F118" ca="1">IF($A118="","",IFERROR(INDIRECT("'" &amp; $A118 &amp; "'!H6"),""))</f>
        <v/>
      </c>
      <c r="G118" s="6" t="str" cm="1">
        <f t="array" aca="1" ref="G118" ca="1">IF($A118="","",IFERROR(INDIRECT("'" &amp; $A118 &amp; "'!H8"),""))</f>
        <v/>
      </c>
    </row>
    <row r="119" spans="2:7" x14ac:dyDescent="0.25">
      <c r="B119" s="1" t="str" cm="1">
        <f t="array" aca="1" ref="B119" ca="1">IF($A119="","",IFERROR(IF(INDIRECT("'" &amp; $A119 &amp; "'!D5")="","",INDIRECT("'" &amp; $A119 &amp; "'!D5")),""))</f>
        <v/>
      </c>
      <c r="C119" s="11" t="str" cm="1">
        <f t="array" aca="1" ref="C119" ca="1">IF($A119="","",IFERROR(IF(INDIRECT("'" &amp; $A119 &amp; "'!D3")="","",INDIRECT("'" &amp; $A119 &amp; "'!D3")),""))</f>
        <v/>
      </c>
      <c r="D119" s="11" t="str" cm="1">
        <f t="array" aca="1" ref="D119" ca="1">IF($A119="","",IFERROR(IF(INDIRECT("'" &amp; $A119 &amp; "'!D13")="","",INDIRECT("'" &amp; $A119 &amp; "'!D13")),""))</f>
        <v/>
      </c>
      <c r="E119" s="6" t="str" cm="1">
        <f t="array" aca="1" ref="E119" ca="1">IF($A119="","",IFERROR(INDIRECT("'" &amp; $A119 &amp; "'!H2"),""))</f>
        <v/>
      </c>
      <c r="F119" s="36" t="str" cm="1">
        <f t="array" aca="1" ref="F119" ca="1">IF($A119="","",IFERROR(INDIRECT("'" &amp; $A119 &amp; "'!H6"),""))</f>
        <v/>
      </c>
      <c r="G119" s="6" t="str" cm="1">
        <f t="array" aca="1" ref="G119" ca="1">IF($A119="","",IFERROR(INDIRECT("'" &amp; $A119 &amp; "'!H8"),""))</f>
        <v/>
      </c>
    </row>
    <row r="120" spans="2:7" x14ac:dyDescent="0.25">
      <c r="B120" s="1" t="str" cm="1">
        <f t="array" aca="1" ref="B120" ca="1">IF($A120="","",IFERROR(IF(INDIRECT("'" &amp; $A120 &amp; "'!D5")="","",INDIRECT("'" &amp; $A120 &amp; "'!D5")),""))</f>
        <v/>
      </c>
      <c r="C120" s="11" t="str" cm="1">
        <f t="array" aca="1" ref="C120" ca="1">IF($A120="","",IFERROR(IF(INDIRECT("'" &amp; $A120 &amp; "'!D3")="","",INDIRECT("'" &amp; $A120 &amp; "'!D3")),""))</f>
        <v/>
      </c>
      <c r="D120" s="11" t="str" cm="1">
        <f t="array" aca="1" ref="D120" ca="1">IF($A120="","",IFERROR(IF(INDIRECT("'" &amp; $A120 &amp; "'!D13")="","",INDIRECT("'" &amp; $A120 &amp; "'!D13")),""))</f>
        <v/>
      </c>
      <c r="E120" s="6" t="str" cm="1">
        <f t="array" aca="1" ref="E120" ca="1">IF($A120="","",IFERROR(INDIRECT("'" &amp; $A120 &amp; "'!H2"),""))</f>
        <v/>
      </c>
      <c r="F120" s="36" t="str" cm="1">
        <f t="array" aca="1" ref="F120" ca="1">IF($A120="","",IFERROR(INDIRECT("'" &amp; $A120 &amp; "'!H6"),""))</f>
        <v/>
      </c>
      <c r="G120" s="6" t="str" cm="1">
        <f t="array" aca="1" ref="G120" ca="1">IF($A120="","",IFERROR(INDIRECT("'" &amp; $A120 &amp; "'!H8"),""))</f>
        <v/>
      </c>
    </row>
    <row r="121" spans="2:7" x14ac:dyDescent="0.25">
      <c r="B121" s="1" t="str" cm="1">
        <f t="array" aca="1" ref="B121" ca="1">IF($A121="","",IFERROR(IF(INDIRECT("'" &amp; $A121 &amp; "'!D5")="","",INDIRECT("'" &amp; $A121 &amp; "'!D5")),""))</f>
        <v/>
      </c>
      <c r="C121" s="11" t="str" cm="1">
        <f t="array" aca="1" ref="C121" ca="1">IF($A121="","",IFERROR(IF(INDIRECT("'" &amp; $A121 &amp; "'!D3")="","",INDIRECT("'" &amp; $A121 &amp; "'!D3")),""))</f>
        <v/>
      </c>
      <c r="D121" s="11" t="str" cm="1">
        <f t="array" aca="1" ref="D121" ca="1">IF($A121="","",IFERROR(IF(INDIRECT("'" &amp; $A121 &amp; "'!D13")="","",INDIRECT("'" &amp; $A121 &amp; "'!D13")),""))</f>
        <v/>
      </c>
      <c r="E121" s="6" t="str" cm="1">
        <f t="array" aca="1" ref="E121" ca="1">IF($A121="","",IFERROR(INDIRECT("'" &amp; $A121 &amp; "'!H2"),""))</f>
        <v/>
      </c>
      <c r="F121" s="36" t="str" cm="1">
        <f t="array" aca="1" ref="F121" ca="1">IF($A121="","",IFERROR(INDIRECT("'" &amp; $A121 &amp; "'!H6"),""))</f>
        <v/>
      </c>
      <c r="G121" s="6" t="str" cm="1">
        <f t="array" aca="1" ref="G121" ca="1">IF($A121="","",IFERROR(INDIRECT("'" &amp; $A121 &amp; "'!H8"),""))</f>
        <v/>
      </c>
    </row>
    <row r="122" spans="2:7" x14ac:dyDescent="0.25">
      <c r="B122" s="1" t="str" cm="1">
        <f t="array" aca="1" ref="B122" ca="1">IF($A122="","",IFERROR(IF(INDIRECT("'" &amp; $A122 &amp; "'!D5")="","",INDIRECT("'" &amp; $A122 &amp; "'!D5")),""))</f>
        <v/>
      </c>
      <c r="C122" s="11" t="str" cm="1">
        <f t="array" aca="1" ref="C122" ca="1">IF($A122="","",IFERROR(IF(INDIRECT("'" &amp; $A122 &amp; "'!D3")="","",INDIRECT("'" &amp; $A122 &amp; "'!D3")),""))</f>
        <v/>
      </c>
      <c r="D122" s="11" t="str" cm="1">
        <f t="array" aca="1" ref="D122" ca="1">IF($A122="","",IFERROR(IF(INDIRECT("'" &amp; $A122 &amp; "'!D13")="","",INDIRECT("'" &amp; $A122 &amp; "'!D13")),""))</f>
        <v/>
      </c>
      <c r="E122" s="6" t="str" cm="1">
        <f t="array" aca="1" ref="E122" ca="1">IF($A122="","",IFERROR(INDIRECT("'" &amp; $A122 &amp; "'!H2"),""))</f>
        <v/>
      </c>
      <c r="F122" s="36" t="str" cm="1">
        <f t="array" aca="1" ref="F122" ca="1">IF($A122="","",IFERROR(INDIRECT("'" &amp; $A122 &amp; "'!H6"),""))</f>
        <v/>
      </c>
      <c r="G122" s="6" t="str" cm="1">
        <f t="array" aca="1" ref="G122" ca="1">IF($A122="","",IFERROR(INDIRECT("'" &amp; $A122 &amp; "'!H8"),""))</f>
        <v/>
      </c>
    </row>
    <row r="123" spans="2:7" x14ac:dyDescent="0.25">
      <c r="B123" s="1" t="str" cm="1">
        <f t="array" aca="1" ref="B123" ca="1">IF($A123="","",IFERROR(IF(INDIRECT("'" &amp; $A123 &amp; "'!D5")="","",INDIRECT("'" &amp; $A123 &amp; "'!D5")),""))</f>
        <v/>
      </c>
      <c r="C123" s="11" t="str" cm="1">
        <f t="array" aca="1" ref="C123" ca="1">IF($A123="","",IFERROR(IF(INDIRECT("'" &amp; $A123 &amp; "'!D3")="","",INDIRECT("'" &amp; $A123 &amp; "'!D3")),""))</f>
        <v/>
      </c>
      <c r="D123" s="11" t="str" cm="1">
        <f t="array" aca="1" ref="D123" ca="1">IF($A123="","",IFERROR(IF(INDIRECT("'" &amp; $A123 &amp; "'!D13")="","",INDIRECT("'" &amp; $A123 &amp; "'!D13")),""))</f>
        <v/>
      </c>
      <c r="E123" s="6" t="str" cm="1">
        <f t="array" aca="1" ref="E123" ca="1">IF($A123="","",IFERROR(INDIRECT("'" &amp; $A123 &amp; "'!H2"),""))</f>
        <v/>
      </c>
      <c r="F123" s="36" t="str" cm="1">
        <f t="array" aca="1" ref="F123" ca="1">IF($A123="","",IFERROR(INDIRECT("'" &amp; $A123 &amp; "'!H6"),""))</f>
        <v/>
      </c>
      <c r="G123" s="6" t="str" cm="1">
        <f t="array" aca="1" ref="G123" ca="1">IF($A123="","",IFERROR(INDIRECT("'" &amp; $A123 &amp; "'!H8"),""))</f>
        <v/>
      </c>
    </row>
    <row r="124" spans="2:7" x14ac:dyDescent="0.25">
      <c r="B124" s="1" t="str" cm="1">
        <f t="array" aca="1" ref="B124" ca="1">IF($A124="","",IFERROR(IF(INDIRECT("'" &amp; $A124 &amp; "'!D5")="","",INDIRECT("'" &amp; $A124 &amp; "'!D5")),""))</f>
        <v/>
      </c>
      <c r="C124" s="11" t="str" cm="1">
        <f t="array" aca="1" ref="C124" ca="1">IF($A124="","",IFERROR(IF(INDIRECT("'" &amp; $A124 &amp; "'!D3")="","",INDIRECT("'" &amp; $A124 &amp; "'!D3")),""))</f>
        <v/>
      </c>
      <c r="D124" s="11" t="str" cm="1">
        <f t="array" aca="1" ref="D124" ca="1">IF($A124="","",IFERROR(IF(INDIRECT("'" &amp; $A124 &amp; "'!D13")="","",INDIRECT("'" &amp; $A124 &amp; "'!D13")),""))</f>
        <v/>
      </c>
      <c r="E124" s="6" t="str" cm="1">
        <f t="array" aca="1" ref="E124" ca="1">IF($A124="","",IFERROR(INDIRECT("'" &amp; $A124 &amp; "'!H2"),""))</f>
        <v/>
      </c>
      <c r="F124" s="36" t="str" cm="1">
        <f t="array" aca="1" ref="F124" ca="1">IF($A124="","",IFERROR(INDIRECT("'" &amp; $A124 &amp; "'!H6"),""))</f>
        <v/>
      </c>
      <c r="G124" s="6" t="str" cm="1">
        <f t="array" aca="1" ref="G124" ca="1">IF($A124="","",IFERROR(INDIRECT("'" &amp; $A124 &amp; "'!H8"),""))</f>
        <v/>
      </c>
    </row>
    <row r="125" spans="2:7" x14ac:dyDescent="0.25">
      <c r="B125" s="1" t="str" cm="1">
        <f t="array" aca="1" ref="B125" ca="1">IF($A125="","",IFERROR(IF(INDIRECT("'" &amp; $A125 &amp; "'!D5")="","",INDIRECT("'" &amp; $A125 &amp; "'!D5")),""))</f>
        <v/>
      </c>
      <c r="C125" s="11" t="str" cm="1">
        <f t="array" aca="1" ref="C125" ca="1">IF($A125="","",IFERROR(IF(INDIRECT("'" &amp; $A125 &amp; "'!D3")="","",INDIRECT("'" &amp; $A125 &amp; "'!D3")),""))</f>
        <v/>
      </c>
      <c r="D125" s="11" t="str" cm="1">
        <f t="array" aca="1" ref="D125" ca="1">IF($A125="","",IFERROR(IF(INDIRECT("'" &amp; $A125 &amp; "'!D13")="","",INDIRECT("'" &amp; $A125 &amp; "'!D13")),""))</f>
        <v/>
      </c>
      <c r="E125" s="6" t="str" cm="1">
        <f t="array" aca="1" ref="E125" ca="1">IF($A125="","",IFERROR(INDIRECT("'" &amp; $A125 &amp; "'!H2"),""))</f>
        <v/>
      </c>
      <c r="F125" s="36" t="str" cm="1">
        <f t="array" aca="1" ref="F125" ca="1">IF($A125="","",IFERROR(INDIRECT("'" &amp; $A125 &amp; "'!H6"),""))</f>
        <v/>
      </c>
      <c r="G125" s="6" t="str" cm="1">
        <f t="array" aca="1" ref="G125" ca="1">IF($A125="","",IFERROR(INDIRECT("'" &amp; $A125 &amp; "'!H8"),""))</f>
        <v/>
      </c>
    </row>
    <row r="126" spans="2:7" x14ac:dyDescent="0.25">
      <c r="B126" s="1" t="str" cm="1">
        <f t="array" aca="1" ref="B126" ca="1">IF($A126="","",IFERROR(IF(INDIRECT("'" &amp; $A126 &amp; "'!D5")="","",INDIRECT("'" &amp; $A126 &amp; "'!D5")),""))</f>
        <v/>
      </c>
      <c r="C126" s="11" t="str" cm="1">
        <f t="array" aca="1" ref="C126" ca="1">IF($A126="","",IFERROR(IF(INDIRECT("'" &amp; $A126 &amp; "'!D3")="","",INDIRECT("'" &amp; $A126 &amp; "'!D3")),""))</f>
        <v/>
      </c>
      <c r="D126" s="11" t="str" cm="1">
        <f t="array" aca="1" ref="D126" ca="1">IF($A126="","",IFERROR(IF(INDIRECT("'" &amp; $A126 &amp; "'!D13")="","",INDIRECT("'" &amp; $A126 &amp; "'!D13")),""))</f>
        <v/>
      </c>
      <c r="E126" s="6" t="str" cm="1">
        <f t="array" aca="1" ref="E126" ca="1">IF($A126="","",IFERROR(INDIRECT("'" &amp; $A126 &amp; "'!H2"),""))</f>
        <v/>
      </c>
      <c r="F126" s="36" t="str" cm="1">
        <f t="array" aca="1" ref="F126" ca="1">IF($A126="","",IFERROR(INDIRECT("'" &amp; $A126 &amp; "'!H6"),""))</f>
        <v/>
      </c>
      <c r="G126" s="6" t="str" cm="1">
        <f t="array" aca="1" ref="G126" ca="1">IF($A126="","",IFERROR(INDIRECT("'" &amp; $A126 &amp; "'!H8"),""))</f>
        <v/>
      </c>
    </row>
    <row r="127" spans="2:7" x14ac:dyDescent="0.25">
      <c r="B127" s="1" t="str" cm="1">
        <f t="array" aca="1" ref="B127" ca="1">IF($A127="","",IFERROR(IF(INDIRECT("'" &amp; $A127 &amp; "'!D5")="","",INDIRECT("'" &amp; $A127 &amp; "'!D5")),""))</f>
        <v/>
      </c>
      <c r="C127" s="11" t="str" cm="1">
        <f t="array" aca="1" ref="C127" ca="1">IF($A127="","",IFERROR(IF(INDIRECT("'" &amp; $A127 &amp; "'!D3")="","",INDIRECT("'" &amp; $A127 &amp; "'!D3")),""))</f>
        <v/>
      </c>
      <c r="D127" s="11" t="str" cm="1">
        <f t="array" aca="1" ref="D127" ca="1">IF($A127="","",IFERROR(IF(INDIRECT("'" &amp; $A127 &amp; "'!D13")="","",INDIRECT("'" &amp; $A127 &amp; "'!D13")),""))</f>
        <v/>
      </c>
      <c r="E127" s="6" t="str" cm="1">
        <f t="array" aca="1" ref="E127" ca="1">IF($A127="","",IFERROR(INDIRECT("'" &amp; $A127 &amp; "'!H2"),""))</f>
        <v/>
      </c>
      <c r="F127" s="36" t="str" cm="1">
        <f t="array" aca="1" ref="F127" ca="1">IF($A127="","",IFERROR(INDIRECT("'" &amp; $A127 &amp; "'!H6"),""))</f>
        <v/>
      </c>
      <c r="G127" s="6" t="str" cm="1">
        <f t="array" aca="1" ref="G127" ca="1">IF($A127="","",IFERROR(INDIRECT("'" &amp; $A127 &amp; "'!H8"),""))</f>
        <v/>
      </c>
    </row>
    <row r="128" spans="2:7" x14ac:dyDescent="0.25">
      <c r="B128" s="1" t="str" cm="1">
        <f t="array" aca="1" ref="B128" ca="1">IF($A128="","",IFERROR(IF(INDIRECT("'" &amp; $A128 &amp; "'!D5")="","",INDIRECT("'" &amp; $A128 &amp; "'!D5")),""))</f>
        <v/>
      </c>
      <c r="C128" s="11" t="str" cm="1">
        <f t="array" aca="1" ref="C128" ca="1">IF($A128="","",IFERROR(IF(INDIRECT("'" &amp; $A128 &amp; "'!D3")="","",INDIRECT("'" &amp; $A128 &amp; "'!D3")),""))</f>
        <v/>
      </c>
      <c r="D128" s="11" t="str" cm="1">
        <f t="array" aca="1" ref="D128" ca="1">IF($A128="","",IFERROR(IF(INDIRECT("'" &amp; $A128 &amp; "'!D13")="","",INDIRECT("'" &amp; $A128 &amp; "'!D13")),""))</f>
        <v/>
      </c>
      <c r="E128" s="6" t="str" cm="1">
        <f t="array" aca="1" ref="E128" ca="1">IF($A128="","",IFERROR(INDIRECT("'" &amp; $A128 &amp; "'!H2"),""))</f>
        <v/>
      </c>
      <c r="F128" s="36" t="str" cm="1">
        <f t="array" aca="1" ref="F128" ca="1">IF($A128="","",IFERROR(INDIRECT("'" &amp; $A128 &amp; "'!H6"),""))</f>
        <v/>
      </c>
      <c r="G128" s="6" t="str" cm="1">
        <f t="array" aca="1" ref="G128" ca="1">IF($A128="","",IFERROR(INDIRECT("'" &amp; $A128 &amp; "'!H8"),""))</f>
        <v/>
      </c>
    </row>
    <row r="129" spans="2:7" x14ac:dyDescent="0.25">
      <c r="B129" s="1" t="str" cm="1">
        <f t="array" aca="1" ref="B129" ca="1">IF($A129="","",IFERROR(IF(INDIRECT("'" &amp; $A129 &amp; "'!D5")="","",INDIRECT("'" &amp; $A129 &amp; "'!D5")),""))</f>
        <v/>
      </c>
      <c r="C129" s="11" t="str" cm="1">
        <f t="array" aca="1" ref="C129" ca="1">IF($A129="","",IFERROR(IF(INDIRECT("'" &amp; $A129 &amp; "'!D3")="","",INDIRECT("'" &amp; $A129 &amp; "'!D3")),""))</f>
        <v/>
      </c>
      <c r="D129" s="11" t="str" cm="1">
        <f t="array" aca="1" ref="D129" ca="1">IF($A129="","",IFERROR(IF(INDIRECT("'" &amp; $A129 &amp; "'!D13")="","",INDIRECT("'" &amp; $A129 &amp; "'!D13")),""))</f>
        <v/>
      </c>
      <c r="E129" s="6" t="str" cm="1">
        <f t="array" aca="1" ref="E129" ca="1">IF($A129="","",IFERROR(INDIRECT("'" &amp; $A129 &amp; "'!H2"),""))</f>
        <v/>
      </c>
      <c r="F129" s="36" t="str" cm="1">
        <f t="array" aca="1" ref="F129" ca="1">IF($A129="","",IFERROR(INDIRECT("'" &amp; $A129 &amp; "'!H6"),""))</f>
        <v/>
      </c>
      <c r="G129" s="6" t="str" cm="1">
        <f t="array" aca="1" ref="G129" ca="1">IF($A129="","",IFERROR(INDIRECT("'" &amp; $A129 &amp; "'!H8"),""))</f>
        <v/>
      </c>
    </row>
    <row r="130" spans="2:7" x14ac:dyDescent="0.25">
      <c r="B130" s="1" t="str" cm="1">
        <f t="array" aca="1" ref="B130" ca="1">IF($A130="","",IFERROR(IF(INDIRECT("'" &amp; $A130 &amp; "'!D5")="","",INDIRECT("'" &amp; $A130 &amp; "'!D5")),""))</f>
        <v/>
      </c>
      <c r="C130" s="11" t="str" cm="1">
        <f t="array" aca="1" ref="C130" ca="1">IF($A130="","",IFERROR(IF(INDIRECT("'" &amp; $A130 &amp; "'!D3")="","",INDIRECT("'" &amp; $A130 &amp; "'!D3")),""))</f>
        <v/>
      </c>
      <c r="D130" s="11" t="str" cm="1">
        <f t="array" aca="1" ref="D130" ca="1">IF($A130="","",IFERROR(IF(INDIRECT("'" &amp; $A130 &amp; "'!D13")="","",INDIRECT("'" &amp; $A130 &amp; "'!D13")),""))</f>
        <v/>
      </c>
      <c r="E130" s="6" t="str" cm="1">
        <f t="array" aca="1" ref="E130" ca="1">IF($A130="","",IFERROR(INDIRECT("'" &amp; $A130 &amp; "'!H2"),""))</f>
        <v/>
      </c>
      <c r="F130" s="36" t="str" cm="1">
        <f t="array" aca="1" ref="F130" ca="1">IF($A130="","",IFERROR(INDIRECT("'" &amp; $A130 &amp; "'!H6"),""))</f>
        <v/>
      </c>
      <c r="G130" s="6" t="str" cm="1">
        <f t="array" aca="1" ref="G130" ca="1">IF($A130="","",IFERROR(INDIRECT("'" &amp; $A130 &amp; "'!H8"),""))</f>
        <v/>
      </c>
    </row>
    <row r="131" spans="2:7" x14ac:dyDescent="0.25">
      <c r="B131" s="1" t="str" cm="1">
        <f t="array" aca="1" ref="B131" ca="1">IF($A131="","",IFERROR(IF(INDIRECT("'" &amp; $A131 &amp; "'!D5")="","",INDIRECT("'" &amp; $A131 &amp; "'!D5")),""))</f>
        <v/>
      </c>
      <c r="C131" s="11" t="str" cm="1">
        <f t="array" aca="1" ref="C131" ca="1">IF($A131="","",IFERROR(IF(INDIRECT("'" &amp; $A131 &amp; "'!D3")="","",INDIRECT("'" &amp; $A131 &amp; "'!D3")),""))</f>
        <v/>
      </c>
      <c r="D131" s="11" t="str" cm="1">
        <f t="array" aca="1" ref="D131" ca="1">IF($A131="","",IFERROR(IF(INDIRECT("'" &amp; $A131 &amp; "'!D13")="","",INDIRECT("'" &amp; $A131 &amp; "'!D13")),""))</f>
        <v/>
      </c>
      <c r="E131" s="6" t="str" cm="1">
        <f t="array" aca="1" ref="E131" ca="1">IF($A131="","",IFERROR(INDIRECT("'" &amp; $A131 &amp; "'!H2"),""))</f>
        <v/>
      </c>
      <c r="F131" s="36" t="str" cm="1">
        <f t="array" aca="1" ref="F131" ca="1">IF($A131="","",IFERROR(INDIRECT("'" &amp; $A131 &amp; "'!H6"),""))</f>
        <v/>
      </c>
      <c r="G131" s="6" t="str" cm="1">
        <f t="array" aca="1" ref="G131" ca="1">IF($A131="","",IFERROR(INDIRECT("'" &amp; $A131 &amp; "'!H8"),""))</f>
        <v/>
      </c>
    </row>
    <row r="132" spans="2:7" x14ac:dyDescent="0.25">
      <c r="B132" s="1" t="str" cm="1">
        <f t="array" aca="1" ref="B132" ca="1">IF($A132="","",IFERROR(IF(INDIRECT("'" &amp; $A132 &amp; "'!D5")="","",INDIRECT("'" &amp; $A132 &amp; "'!D5")),""))</f>
        <v/>
      </c>
      <c r="C132" s="11" t="str" cm="1">
        <f t="array" aca="1" ref="C132" ca="1">IF($A132="","",IFERROR(IF(INDIRECT("'" &amp; $A132 &amp; "'!D3")="","",INDIRECT("'" &amp; $A132 &amp; "'!D3")),""))</f>
        <v/>
      </c>
      <c r="D132" s="11" t="str" cm="1">
        <f t="array" aca="1" ref="D132" ca="1">IF($A132="","",IFERROR(IF(INDIRECT("'" &amp; $A132 &amp; "'!D13")="","",INDIRECT("'" &amp; $A132 &amp; "'!D13")),""))</f>
        <v/>
      </c>
      <c r="E132" s="6" t="str" cm="1">
        <f t="array" aca="1" ref="E132" ca="1">IF($A132="","",IFERROR(INDIRECT("'" &amp; $A132 &amp; "'!H2"),""))</f>
        <v/>
      </c>
      <c r="F132" s="36" t="str" cm="1">
        <f t="array" aca="1" ref="F132" ca="1">IF($A132="","",IFERROR(INDIRECT("'" &amp; $A132 &amp; "'!H6"),""))</f>
        <v/>
      </c>
      <c r="G132" s="6" t="str" cm="1">
        <f t="array" aca="1" ref="G132" ca="1">IF($A132="","",IFERROR(INDIRECT("'" &amp; $A132 &amp; "'!H8"),""))</f>
        <v/>
      </c>
    </row>
    <row r="133" spans="2:7" x14ac:dyDescent="0.25">
      <c r="B133" s="1" t="str" cm="1">
        <f t="array" aca="1" ref="B133" ca="1">IF($A133="","",IFERROR(IF(INDIRECT("'" &amp; $A133 &amp; "'!D5")="","",INDIRECT("'" &amp; $A133 &amp; "'!D5")),""))</f>
        <v/>
      </c>
      <c r="C133" s="11" t="str" cm="1">
        <f t="array" aca="1" ref="C133" ca="1">IF($A133="","",IFERROR(IF(INDIRECT("'" &amp; $A133 &amp; "'!D3")="","",INDIRECT("'" &amp; $A133 &amp; "'!D3")),""))</f>
        <v/>
      </c>
      <c r="D133" s="11" t="str" cm="1">
        <f t="array" aca="1" ref="D133" ca="1">IF($A133="","",IFERROR(IF(INDIRECT("'" &amp; $A133 &amp; "'!D13")="","",INDIRECT("'" &amp; $A133 &amp; "'!D13")),""))</f>
        <v/>
      </c>
      <c r="E133" s="6" t="str" cm="1">
        <f t="array" aca="1" ref="E133" ca="1">IF($A133="","",IFERROR(INDIRECT("'" &amp; $A133 &amp; "'!H2"),""))</f>
        <v/>
      </c>
      <c r="F133" s="36" t="str" cm="1">
        <f t="array" aca="1" ref="F133" ca="1">IF($A133="","",IFERROR(INDIRECT("'" &amp; $A133 &amp; "'!H6"),""))</f>
        <v/>
      </c>
      <c r="G133" s="6" t="str" cm="1">
        <f t="array" aca="1" ref="G133" ca="1">IF($A133="","",IFERROR(INDIRECT("'" &amp; $A133 &amp; "'!H8"),""))</f>
        <v/>
      </c>
    </row>
    <row r="134" spans="2:7" x14ac:dyDescent="0.25">
      <c r="B134" s="1" t="str" cm="1">
        <f t="array" aca="1" ref="B134" ca="1">IF($A134="","",IFERROR(IF(INDIRECT("'" &amp; $A134 &amp; "'!D5")="","",INDIRECT("'" &amp; $A134 &amp; "'!D5")),""))</f>
        <v/>
      </c>
      <c r="C134" s="11" t="str" cm="1">
        <f t="array" aca="1" ref="C134" ca="1">IF($A134="","",IFERROR(IF(INDIRECT("'" &amp; $A134 &amp; "'!D3")="","",INDIRECT("'" &amp; $A134 &amp; "'!D3")),""))</f>
        <v/>
      </c>
      <c r="D134" s="11" t="str" cm="1">
        <f t="array" aca="1" ref="D134" ca="1">IF($A134="","",IFERROR(IF(INDIRECT("'" &amp; $A134 &amp; "'!D13")="","",INDIRECT("'" &amp; $A134 &amp; "'!D13")),""))</f>
        <v/>
      </c>
      <c r="E134" s="6" t="str" cm="1">
        <f t="array" aca="1" ref="E134" ca="1">IF($A134="","",IFERROR(INDIRECT("'" &amp; $A134 &amp; "'!H2"),""))</f>
        <v/>
      </c>
      <c r="F134" s="36" t="str" cm="1">
        <f t="array" aca="1" ref="F134" ca="1">IF($A134="","",IFERROR(INDIRECT("'" &amp; $A134 &amp; "'!H6"),""))</f>
        <v/>
      </c>
      <c r="G134" s="6" t="str" cm="1">
        <f t="array" aca="1" ref="G134" ca="1">IF($A134="","",IFERROR(INDIRECT("'" &amp; $A134 &amp; "'!H8"),""))</f>
        <v/>
      </c>
    </row>
    <row r="135" spans="2:7" x14ac:dyDescent="0.25">
      <c r="B135" s="1" t="str" cm="1">
        <f t="array" aca="1" ref="B135" ca="1">IF($A135="","",IFERROR(IF(INDIRECT("'" &amp; $A135 &amp; "'!D5")="","",INDIRECT("'" &amp; $A135 &amp; "'!D5")),""))</f>
        <v/>
      </c>
      <c r="C135" s="11" t="str" cm="1">
        <f t="array" aca="1" ref="C135" ca="1">IF($A135="","",IFERROR(IF(INDIRECT("'" &amp; $A135 &amp; "'!D3")="","",INDIRECT("'" &amp; $A135 &amp; "'!D3")),""))</f>
        <v/>
      </c>
      <c r="D135" s="11" t="str" cm="1">
        <f t="array" aca="1" ref="D135" ca="1">IF($A135="","",IFERROR(IF(INDIRECT("'" &amp; $A135 &amp; "'!D13")="","",INDIRECT("'" &amp; $A135 &amp; "'!D13")),""))</f>
        <v/>
      </c>
      <c r="E135" s="6" t="str" cm="1">
        <f t="array" aca="1" ref="E135" ca="1">IF($A135="","",IFERROR(INDIRECT("'" &amp; $A135 &amp; "'!H2"),""))</f>
        <v/>
      </c>
      <c r="F135" s="36" t="str" cm="1">
        <f t="array" aca="1" ref="F135" ca="1">IF($A135="","",IFERROR(INDIRECT("'" &amp; $A135 &amp; "'!H6"),""))</f>
        <v/>
      </c>
      <c r="G135" s="6" t="str" cm="1">
        <f t="array" aca="1" ref="G135" ca="1">IF($A135="","",IFERROR(INDIRECT("'" &amp; $A135 &amp; "'!H8"),""))</f>
        <v/>
      </c>
    </row>
    <row r="136" spans="2:7" x14ac:dyDescent="0.25">
      <c r="B136" s="1" t="str" cm="1">
        <f t="array" aca="1" ref="B136" ca="1">IF($A136="","",IFERROR(IF(INDIRECT("'" &amp; $A136 &amp; "'!D5")="","",INDIRECT("'" &amp; $A136 &amp; "'!D5")),""))</f>
        <v/>
      </c>
      <c r="C136" s="11" t="str" cm="1">
        <f t="array" aca="1" ref="C136" ca="1">IF($A136="","",IFERROR(IF(INDIRECT("'" &amp; $A136 &amp; "'!D3")="","",INDIRECT("'" &amp; $A136 &amp; "'!D3")),""))</f>
        <v/>
      </c>
      <c r="D136" s="11" t="str" cm="1">
        <f t="array" aca="1" ref="D136" ca="1">IF($A136="","",IFERROR(IF(INDIRECT("'" &amp; $A136 &amp; "'!D13")="","",INDIRECT("'" &amp; $A136 &amp; "'!D13")),""))</f>
        <v/>
      </c>
      <c r="E136" s="6" t="str" cm="1">
        <f t="array" aca="1" ref="E136" ca="1">IF($A136="","",IFERROR(INDIRECT("'" &amp; $A136 &amp; "'!H2"),""))</f>
        <v/>
      </c>
      <c r="F136" s="36" t="str" cm="1">
        <f t="array" aca="1" ref="F136" ca="1">IF($A136="","",IFERROR(INDIRECT("'" &amp; $A136 &amp; "'!H6"),""))</f>
        <v/>
      </c>
      <c r="G136" s="6" t="str" cm="1">
        <f t="array" aca="1" ref="G136" ca="1">IF($A136="","",IFERROR(INDIRECT("'" &amp; $A136 &amp; "'!H8"),""))</f>
        <v/>
      </c>
    </row>
    <row r="137" spans="2:7" x14ac:dyDescent="0.25">
      <c r="B137" s="1" t="str" cm="1">
        <f t="array" aca="1" ref="B137" ca="1">IF($A137="","",IFERROR(IF(INDIRECT("'" &amp; $A137 &amp; "'!D5")="","",INDIRECT("'" &amp; $A137 &amp; "'!D5")),""))</f>
        <v/>
      </c>
      <c r="C137" s="11" t="str" cm="1">
        <f t="array" aca="1" ref="C137" ca="1">IF($A137="","",IFERROR(IF(INDIRECT("'" &amp; $A137 &amp; "'!D3")="","",INDIRECT("'" &amp; $A137 &amp; "'!D3")),""))</f>
        <v/>
      </c>
      <c r="D137" s="11" t="str" cm="1">
        <f t="array" aca="1" ref="D137" ca="1">IF($A137="","",IFERROR(IF(INDIRECT("'" &amp; $A137 &amp; "'!D13")="","",INDIRECT("'" &amp; $A137 &amp; "'!D13")),""))</f>
        <v/>
      </c>
      <c r="E137" s="6" t="str" cm="1">
        <f t="array" aca="1" ref="E137" ca="1">IF($A137="","",IFERROR(INDIRECT("'" &amp; $A137 &amp; "'!H2"),""))</f>
        <v/>
      </c>
      <c r="F137" s="36" t="str" cm="1">
        <f t="array" aca="1" ref="F137" ca="1">IF($A137="","",IFERROR(INDIRECT("'" &amp; $A137 &amp; "'!H6"),""))</f>
        <v/>
      </c>
      <c r="G137" s="6" t="str" cm="1">
        <f t="array" aca="1" ref="G137" ca="1">IF($A137="","",IFERROR(INDIRECT("'" &amp; $A137 &amp; "'!H8"),""))</f>
        <v/>
      </c>
    </row>
    <row r="138" spans="2:7" x14ac:dyDescent="0.25">
      <c r="B138" s="1" t="str" cm="1">
        <f t="array" aca="1" ref="B138" ca="1">IF($A138="","",IFERROR(IF(INDIRECT("'" &amp; $A138 &amp; "'!D5")="","",INDIRECT("'" &amp; $A138 &amp; "'!D5")),""))</f>
        <v/>
      </c>
      <c r="C138" s="11" t="str" cm="1">
        <f t="array" aca="1" ref="C138" ca="1">IF($A138="","",IFERROR(IF(INDIRECT("'" &amp; $A138 &amp; "'!D3")="","",INDIRECT("'" &amp; $A138 &amp; "'!D3")),""))</f>
        <v/>
      </c>
      <c r="D138" s="11" t="str" cm="1">
        <f t="array" aca="1" ref="D138" ca="1">IF($A138="","",IFERROR(IF(INDIRECT("'" &amp; $A138 &amp; "'!D13")="","",INDIRECT("'" &amp; $A138 &amp; "'!D13")),""))</f>
        <v/>
      </c>
      <c r="E138" s="6" t="str" cm="1">
        <f t="array" aca="1" ref="E138" ca="1">IF($A138="","",IFERROR(INDIRECT("'" &amp; $A138 &amp; "'!H2"),""))</f>
        <v/>
      </c>
      <c r="F138" s="36" t="str" cm="1">
        <f t="array" aca="1" ref="F138" ca="1">IF($A138="","",IFERROR(INDIRECT("'" &amp; $A138 &amp; "'!H6"),""))</f>
        <v/>
      </c>
      <c r="G138" s="6" t="str" cm="1">
        <f t="array" aca="1" ref="G138" ca="1">IF($A138="","",IFERROR(INDIRECT("'" &amp; $A138 &amp; "'!H8"),""))</f>
        <v/>
      </c>
    </row>
    <row r="139" spans="2:7" x14ac:dyDescent="0.25">
      <c r="B139" s="1" t="str" cm="1">
        <f t="array" aca="1" ref="B139" ca="1">IF($A139="","",IFERROR(IF(INDIRECT("'" &amp; $A139 &amp; "'!D5")="","",INDIRECT("'" &amp; $A139 &amp; "'!D5")),""))</f>
        <v/>
      </c>
      <c r="C139" s="11" t="str" cm="1">
        <f t="array" aca="1" ref="C139" ca="1">IF($A139="","",IFERROR(IF(INDIRECT("'" &amp; $A139 &amp; "'!D3")="","",INDIRECT("'" &amp; $A139 &amp; "'!D3")),""))</f>
        <v/>
      </c>
      <c r="D139" s="11" t="str" cm="1">
        <f t="array" aca="1" ref="D139" ca="1">IF($A139="","",IFERROR(IF(INDIRECT("'" &amp; $A139 &amp; "'!D13")="","",INDIRECT("'" &amp; $A139 &amp; "'!D13")),""))</f>
        <v/>
      </c>
      <c r="E139" s="6" t="str" cm="1">
        <f t="array" aca="1" ref="E139" ca="1">IF($A139="","",IFERROR(INDIRECT("'" &amp; $A139 &amp; "'!H2"),""))</f>
        <v/>
      </c>
      <c r="F139" s="36" t="str" cm="1">
        <f t="array" aca="1" ref="F139" ca="1">IF($A139="","",IFERROR(INDIRECT("'" &amp; $A139 &amp; "'!H6"),""))</f>
        <v/>
      </c>
      <c r="G139" s="6" t="str" cm="1">
        <f t="array" aca="1" ref="G139" ca="1">IF($A139="","",IFERROR(INDIRECT("'" &amp; $A139 &amp; "'!H8"),""))</f>
        <v/>
      </c>
    </row>
    <row r="140" spans="2:7" x14ac:dyDescent="0.25">
      <c r="B140" s="1" t="str" cm="1">
        <f t="array" aca="1" ref="B140" ca="1">IF($A140="","",IFERROR(IF(INDIRECT("'" &amp; $A140 &amp; "'!D5")="","",INDIRECT("'" &amp; $A140 &amp; "'!D5")),""))</f>
        <v/>
      </c>
      <c r="C140" s="11" t="str" cm="1">
        <f t="array" aca="1" ref="C140" ca="1">IF($A140="","",IFERROR(IF(INDIRECT("'" &amp; $A140 &amp; "'!D3")="","",INDIRECT("'" &amp; $A140 &amp; "'!D3")),""))</f>
        <v/>
      </c>
      <c r="D140" s="11" t="str" cm="1">
        <f t="array" aca="1" ref="D140" ca="1">IF($A140="","",IFERROR(IF(INDIRECT("'" &amp; $A140 &amp; "'!D13")="","",INDIRECT("'" &amp; $A140 &amp; "'!D13")),""))</f>
        <v/>
      </c>
      <c r="E140" s="6" t="str" cm="1">
        <f t="array" aca="1" ref="E140" ca="1">IF($A140="","",IFERROR(INDIRECT("'" &amp; $A140 &amp; "'!H2"),""))</f>
        <v/>
      </c>
      <c r="F140" s="36" t="str" cm="1">
        <f t="array" aca="1" ref="F140" ca="1">IF($A140="","",IFERROR(INDIRECT("'" &amp; $A140 &amp; "'!H6"),""))</f>
        <v/>
      </c>
      <c r="G140" s="6" t="str" cm="1">
        <f t="array" aca="1" ref="G140" ca="1">IF($A140="","",IFERROR(INDIRECT("'" &amp; $A140 &amp; "'!H8"),""))</f>
        <v/>
      </c>
    </row>
    <row r="141" spans="2:7" x14ac:dyDescent="0.25">
      <c r="B141" s="1" t="str" cm="1">
        <f t="array" aca="1" ref="B141" ca="1">IF($A141="","",IFERROR(IF(INDIRECT("'" &amp; $A141 &amp; "'!D5")="","",INDIRECT("'" &amp; $A141 &amp; "'!D5")),""))</f>
        <v/>
      </c>
      <c r="C141" s="11" t="str" cm="1">
        <f t="array" aca="1" ref="C141" ca="1">IF($A141="","",IFERROR(IF(INDIRECT("'" &amp; $A141 &amp; "'!D3")="","",INDIRECT("'" &amp; $A141 &amp; "'!D3")),""))</f>
        <v/>
      </c>
      <c r="D141" s="11" t="str" cm="1">
        <f t="array" aca="1" ref="D141" ca="1">IF($A141="","",IFERROR(IF(INDIRECT("'" &amp; $A141 &amp; "'!D13")="","",INDIRECT("'" &amp; $A141 &amp; "'!D13")),""))</f>
        <v/>
      </c>
      <c r="E141" s="6" t="str" cm="1">
        <f t="array" aca="1" ref="E141" ca="1">IF($A141="","",IFERROR(INDIRECT("'" &amp; $A141 &amp; "'!H2"),""))</f>
        <v/>
      </c>
      <c r="F141" s="36" t="str" cm="1">
        <f t="array" aca="1" ref="F141" ca="1">IF($A141="","",IFERROR(INDIRECT("'" &amp; $A141 &amp; "'!H6"),""))</f>
        <v/>
      </c>
      <c r="G141" s="6" t="str" cm="1">
        <f t="array" aca="1" ref="G141" ca="1">IF($A141="","",IFERROR(INDIRECT("'" &amp; $A141 &amp; "'!H8"),""))</f>
        <v/>
      </c>
    </row>
    <row r="142" spans="2:7" x14ac:dyDescent="0.25">
      <c r="B142" s="1" t="str" cm="1">
        <f t="array" aca="1" ref="B142" ca="1">IF($A142="","",IFERROR(IF(INDIRECT("'" &amp; $A142 &amp; "'!D5")="","",INDIRECT("'" &amp; $A142 &amp; "'!D5")),""))</f>
        <v/>
      </c>
      <c r="C142" s="11" t="str" cm="1">
        <f t="array" aca="1" ref="C142" ca="1">IF($A142="","",IFERROR(IF(INDIRECT("'" &amp; $A142 &amp; "'!D3")="","",INDIRECT("'" &amp; $A142 &amp; "'!D3")),""))</f>
        <v/>
      </c>
      <c r="D142" s="11" t="str" cm="1">
        <f t="array" aca="1" ref="D142" ca="1">IF($A142="","",IFERROR(IF(INDIRECT("'" &amp; $A142 &amp; "'!D13")="","",INDIRECT("'" &amp; $A142 &amp; "'!D13")),""))</f>
        <v/>
      </c>
      <c r="E142" s="6" t="str" cm="1">
        <f t="array" aca="1" ref="E142" ca="1">IF($A142="","",IFERROR(INDIRECT("'" &amp; $A142 &amp; "'!H2"),""))</f>
        <v/>
      </c>
      <c r="F142" s="36" t="str" cm="1">
        <f t="array" aca="1" ref="F142" ca="1">IF($A142="","",IFERROR(INDIRECT("'" &amp; $A142 &amp; "'!H6"),""))</f>
        <v/>
      </c>
      <c r="G142" s="6" t="str" cm="1">
        <f t="array" aca="1" ref="G142" ca="1">IF($A142="","",IFERROR(INDIRECT("'" &amp; $A142 &amp; "'!H8"),""))</f>
        <v/>
      </c>
    </row>
    <row r="143" spans="2:7" x14ac:dyDescent="0.25">
      <c r="B143" s="1" t="str" cm="1">
        <f t="array" aca="1" ref="B143" ca="1">IF($A143="","",IFERROR(IF(INDIRECT("'" &amp; $A143 &amp; "'!D5")="","",INDIRECT("'" &amp; $A143 &amp; "'!D5")),""))</f>
        <v/>
      </c>
      <c r="C143" s="11" t="str" cm="1">
        <f t="array" aca="1" ref="C143" ca="1">IF($A143="","",IFERROR(IF(INDIRECT("'" &amp; $A143 &amp; "'!D3")="","",INDIRECT("'" &amp; $A143 &amp; "'!D3")),""))</f>
        <v/>
      </c>
      <c r="D143" s="11" t="str" cm="1">
        <f t="array" aca="1" ref="D143" ca="1">IF($A143="","",IFERROR(IF(INDIRECT("'" &amp; $A143 &amp; "'!D13")="","",INDIRECT("'" &amp; $A143 &amp; "'!D13")),""))</f>
        <v/>
      </c>
      <c r="E143" s="6" t="str" cm="1">
        <f t="array" aca="1" ref="E143" ca="1">IF($A143="","",IFERROR(INDIRECT("'" &amp; $A143 &amp; "'!H2"),""))</f>
        <v/>
      </c>
      <c r="F143" s="36" t="str" cm="1">
        <f t="array" aca="1" ref="F143" ca="1">IF($A143="","",IFERROR(INDIRECT("'" &amp; $A143 &amp; "'!H6"),""))</f>
        <v/>
      </c>
      <c r="G143" s="6" t="str" cm="1">
        <f t="array" aca="1" ref="G143" ca="1">IF($A143="","",IFERROR(INDIRECT("'" &amp; $A143 &amp; "'!H8"),""))</f>
        <v/>
      </c>
    </row>
    <row r="144" spans="2:7" x14ac:dyDescent="0.25">
      <c r="B144" s="1" t="str" cm="1">
        <f t="array" aca="1" ref="B144" ca="1">IF($A144="","",IFERROR(IF(INDIRECT("'" &amp; $A144 &amp; "'!D5")="","",INDIRECT("'" &amp; $A144 &amp; "'!D5")),""))</f>
        <v/>
      </c>
      <c r="C144" s="11" t="str" cm="1">
        <f t="array" aca="1" ref="C144" ca="1">IF($A144="","",IFERROR(IF(INDIRECT("'" &amp; $A144 &amp; "'!D3")="","",INDIRECT("'" &amp; $A144 &amp; "'!D3")),""))</f>
        <v/>
      </c>
      <c r="D144" s="11" t="str" cm="1">
        <f t="array" aca="1" ref="D144" ca="1">IF($A144="","",IFERROR(IF(INDIRECT("'" &amp; $A144 &amp; "'!D13")="","",INDIRECT("'" &amp; $A144 &amp; "'!D13")),""))</f>
        <v/>
      </c>
      <c r="E144" s="6" t="str" cm="1">
        <f t="array" aca="1" ref="E144" ca="1">IF($A144="","",IFERROR(INDIRECT("'" &amp; $A144 &amp; "'!H2"),""))</f>
        <v/>
      </c>
      <c r="F144" s="36" t="str" cm="1">
        <f t="array" aca="1" ref="F144" ca="1">IF($A144="","",IFERROR(INDIRECT("'" &amp; $A144 &amp; "'!H6"),""))</f>
        <v/>
      </c>
      <c r="G144" s="6" t="str" cm="1">
        <f t="array" aca="1" ref="G144" ca="1">IF($A144="","",IFERROR(INDIRECT("'" &amp; $A144 &amp; "'!H8"),""))</f>
        <v/>
      </c>
    </row>
    <row r="145" spans="2:7" x14ac:dyDescent="0.25">
      <c r="B145" s="1" t="str" cm="1">
        <f t="array" aca="1" ref="B145" ca="1">IF($A145="","",IFERROR(IF(INDIRECT("'" &amp; $A145 &amp; "'!D5")="","",INDIRECT("'" &amp; $A145 &amp; "'!D5")),""))</f>
        <v/>
      </c>
      <c r="C145" s="11" t="str" cm="1">
        <f t="array" aca="1" ref="C145" ca="1">IF($A145="","",IFERROR(IF(INDIRECT("'" &amp; $A145 &amp; "'!D3")="","",INDIRECT("'" &amp; $A145 &amp; "'!D3")),""))</f>
        <v/>
      </c>
      <c r="D145" s="11" t="str" cm="1">
        <f t="array" aca="1" ref="D145" ca="1">IF($A145="","",IFERROR(IF(INDIRECT("'" &amp; $A145 &amp; "'!D13")="","",INDIRECT("'" &amp; $A145 &amp; "'!D13")),""))</f>
        <v/>
      </c>
      <c r="E145" s="6" t="str" cm="1">
        <f t="array" aca="1" ref="E145" ca="1">IF($A145="","",IFERROR(INDIRECT("'" &amp; $A145 &amp; "'!H2"),""))</f>
        <v/>
      </c>
      <c r="F145" s="36" t="str" cm="1">
        <f t="array" aca="1" ref="F145" ca="1">IF($A145="","",IFERROR(INDIRECT("'" &amp; $A145 &amp; "'!H6"),""))</f>
        <v/>
      </c>
      <c r="G145" s="6" t="str" cm="1">
        <f t="array" aca="1" ref="G145" ca="1">IF($A145="","",IFERROR(INDIRECT("'" &amp; $A145 &amp; "'!H8"),""))</f>
        <v/>
      </c>
    </row>
    <row r="146" spans="2:7" x14ac:dyDescent="0.25">
      <c r="B146" s="1" t="str" cm="1">
        <f t="array" aca="1" ref="B146" ca="1">IF($A146="","",IFERROR(IF(INDIRECT("'" &amp; $A146 &amp; "'!D5")="","",INDIRECT("'" &amp; $A146 &amp; "'!D5")),""))</f>
        <v/>
      </c>
      <c r="C146" s="11" t="str" cm="1">
        <f t="array" aca="1" ref="C146" ca="1">IF($A146="","",IFERROR(IF(INDIRECT("'" &amp; $A146 &amp; "'!D3")="","",INDIRECT("'" &amp; $A146 &amp; "'!D3")),""))</f>
        <v/>
      </c>
      <c r="D146" s="11" t="str" cm="1">
        <f t="array" aca="1" ref="D146" ca="1">IF($A146="","",IFERROR(IF(INDIRECT("'" &amp; $A146 &amp; "'!D13")="","",INDIRECT("'" &amp; $A146 &amp; "'!D13")),""))</f>
        <v/>
      </c>
      <c r="E146" s="6" t="str" cm="1">
        <f t="array" aca="1" ref="E146" ca="1">IF($A146="","",IFERROR(INDIRECT("'" &amp; $A146 &amp; "'!H2"),""))</f>
        <v/>
      </c>
      <c r="F146" s="36" t="str" cm="1">
        <f t="array" aca="1" ref="F146" ca="1">IF($A146="","",IFERROR(INDIRECT("'" &amp; $A146 &amp; "'!H6"),""))</f>
        <v/>
      </c>
      <c r="G146" s="6" t="str" cm="1">
        <f t="array" aca="1" ref="G146" ca="1">IF($A146="","",IFERROR(INDIRECT("'" &amp; $A146 &amp; "'!H8"),""))</f>
        <v/>
      </c>
    </row>
    <row r="147" spans="2:7" x14ac:dyDescent="0.25">
      <c r="B147" s="1" t="str" cm="1">
        <f t="array" aca="1" ref="B147" ca="1">IF($A147="","",IFERROR(IF(INDIRECT("'" &amp; $A147 &amp; "'!D5")="","",INDIRECT("'" &amp; $A147 &amp; "'!D5")),""))</f>
        <v/>
      </c>
      <c r="C147" s="11" t="str" cm="1">
        <f t="array" aca="1" ref="C147" ca="1">IF($A147="","",IFERROR(IF(INDIRECT("'" &amp; $A147 &amp; "'!D3")="","",INDIRECT("'" &amp; $A147 &amp; "'!D3")),""))</f>
        <v/>
      </c>
      <c r="D147" s="11" t="str" cm="1">
        <f t="array" aca="1" ref="D147" ca="1">IF($A147="","",IFERROR(IF(INDIRECT("'" &amp; $A147 &amp; "'!D13")="","",INDIRECT("'" &amp; $A147 &amp; "'!D13")),""))</f>
        <v/>
      </c>
      <c r="E147" s="6" t="str" cm="1">
        <f t="array" aca="1" ref="E147" ca="1">IF($A147="","",IFERROR(INDIRECT("'" &amp; $A147 &amp; "'!H2"),""))</f>
        <v/>
      </c>
      <c r="F147" s="36" t="str" cm="1">
        <f t="array" aca="1" ref="F147" ca="1">IF($A147="","",IFERROR(INDIRECT("'" &amp; $A147 &amp; "'!H6"),""))</f>
        <v/>
      </c>
      <c r="G147" s="6" t="str" cm="1">
        <f t="array" aca="1" ref="G147" ca="1">IF($A147="","",IFERROR(INDIRECT("'" &amp; $A147 &amp; "'!H8"),""))</f>
        <v/>
      </c>
    </row>
    <row r="148" spans="2:7" x14ac:dyDescent="0.25">
      <c r="B148" s="1" t="str" cm="1">
        <f t="array" aca="1" ref="B148" ca="1">IF($A148="","",IFERROR(IF(INDIRECT("'" &amp; $A148 &amp; "'!D5")="","",INDIRECT("'" &amp; $A148 &amp; "'!D5")),""))</f>
        <v/>
      </c>
      <c r="C148" s="11" t="str" cm="1">
        <f t="array" aca="1" ref="C148" ca="1">IF($A148="","",IFERROR(IF(INDIRECT("'" &amp; $A148 &amp; "'!D3")="","",INDIRECT("'" &amp; $A148 &amp; "'!D3")),""))</f>
        <v/>
      </c>
      <c r="D148" s="11" t="str" cm="1">
        <f t="array" aca="1" ref="D148" ca="1">IF($A148="","",IFERROR(IF(INDIRECT("'" &amp; $A148 &amp; "'!D13")="","",INDIRECT("'" &amp; $A148 &amp; "'!D13")),""))</f>
        <v/>
      </c>
      <c r="E148" s="6" t="str" cm="1">
        <f t="array" aca="1" ref="E148" ca="1">IF($A148="","",IFERROR(INDIRECT("'" &amp; $A148 &amp; "'!H2"),""))</f>
        <v/>
      </c>
      <c r="F148" s="36" t="str" cm="1">
        <f t="array" aca="1" ref="F148" ca="1">IF($A148="","",IFERROR(INDIRECT("'" &amp; $A148 &amp; "'!H6"),""))</f>
        <v/>
      </c>
      <c r="G148" s="6" t="str" cm="1">
        <f t="array" aca="1" ref="G148" ca="1">IF($A148="","",IFERROR(INDIRECT("'" &amp; $A148 &amp; "'!H8"),""))</f>
        <v/>
      </c>
    </row>
    <row r="149" spans="2:7" x14ac:dyDescent="0.25">
      <c r="B149" s="1" t="str" cm="1">
        <f t="array" aca="1" ref="B149" ca="1">IF($A149="","",IFERROR(IF(INDIRECT("'" &amp; $A149 &amp; "'!D5")="","",INDIRECT("'" &amp; $A149 &amp; "'!D5")),""))</f>
        <v/>
      </c>
      <c r="C149" s="11" t="str" cm="1">
        <f t="array" aca="1" ref="C149" ca="1">IF($A149="","",IFERROR(IF(INDIRECT("'" &amp; $A149 &amp; "'!D3")="","",INDIRECT("'" &amp; $A149 &amp; "'!D3")),""))</f>
        <v/>
      </c>
      <c r="D149" s="11" t="str" cm="1">
        <f t="array" aca="1" ref="D149" ca="1">IF($A149="","",IFERROR(IF(INDIRECT("'" &amp; $A149 &amp; "'!D13")="","",INDIRECT("'" &amp; $A149 &amp; "'!D13")),""))</f>
        <v/>
      </c>
      <c r="E149" s="6" t="str" cm="1">
        <f t="array" aca="1" ref="E149" ca="1">IF($A149="","",IFERROR(INDIRECT("'" &amp; $A149 &amp; "'!H2"),""))</f>
        <v/>
      </c>
      <c r="F149" s="36" t="str" cm="1">
        <f t="array" aca="1" ref="F149" ca="1">IF($A149="","",IFERROR(INDIRECT("'" &amp; $A149 &amp; "'!H6"),""))</f>
        <v/>
      </c>
      <c r="G149" s="6" t="str" cm="1">
        <f t="array" aca="1" ref="G149" ca="1">IF($A149="","",IFERROR(INDIRECT("'" &amp; $A149 &amp; "'!H8"),""))</f>
        <v/>
      </c>
    </row>
    <row r="150" spans="2:7" x14ac:dyDescent="0.25">
      <c r="B150" s="1" t="str" cm="1">
        <f t="array" aca="1" ref="B150" ca="1">IF($A150="","",IFERROR(IF(INDIRECT("'" &amp; $A150 &amp; "'!D5")="","",INDIRECT("'" &amp; $A150 &amp; "'!D5")),""))</f>
        <v/>
      </c>
      <c r="C150" s="11" t="str" cm="1">
        <f t="array" aca="1" ref="C150" ca="1">IF($A150="","",IFERROR(IF(INDIRECT("'" &amp; $A150 &amp; "'!D3")="","",INDIRECT("'" &amp; $A150 &amp; "'!D3")),""))</f>
        <v/>
      </c>
      <c r="D150" s="11" t="str" cm="1">
        <f t="array" aca="1" ref="D150" ca="1">IF($A150="","",IFERROR(IF(INDIRECT("'" &amp; $A150 &amp; "'!D13")="","",INDIRECT("'" &amp; $A150 &amp; "'!D13")),""))</f>
        <v/>
      </c>
      <c r="E150" s="6" t="str" cm="1">
        <f t="array" aca="1" ref="E150" ca="1">IF($A150="","",IFERROR(INDIRECT("'" &amp; $A150 &amp; "'!H2"),""))</f>
        <v/>
      </c>
      <c r="F150" s="36" t="str" cm="1">
        <f t="array" aca="1" ref="F150" ca="1">IF($A150="","",IFERROR(INDIRECT("'" &amp; $A150 &amp; "'!H6"),""))</f>
        <v/>
      </c>
      <c r="G150" s="6" t="str" cm="1">
        <f t="array" aca="1" ref="G150" ca="1">IF($A150="","",IFERROR(INDIRECT("'" &amp; $A150 &amp; "'!H8"),""))</f>
        <v/>
      </c>
    </row>
    <row r="151" spans="2:7" x14ac:dyDescent="0.25">
      <c r="F151" s="36"/>
    </row>
    <row r="152" spans="2:7" x14ac:dyDescent="0.25">
      <c r="F152" s="36"/>
    </row>
    <row r="153" spans="2:7" x14ac:dyDescent="0.25">
      <c r="F153" s="36"/>
    </row>
    <row r="154" spans="2:7" x14ac:dyDescent="0.25">
      <c r="F154" s="36"/>
    </row>
    <row r="155" spans="2:7" x14ac:dyDescent="0.25">
      <c r="F155" s="36"/>
    </row>
    <row r="156" spans="2:7" x14ac:dyDescent="0.25">
      <c r="F156" s="36"/>
    </row>
    <row r="157" spans="2:7" x14ac:dyDescent="0.25">
      <c r="F157" s="36"/>
    </row>
    <row r="158" spans="2:7" x14ac:dyDescent="0.25">
      <c r="F158" s="36"/>
    </row>
    <row r="159" spans="2:7" x14ac:dyDescent="0.25">
      <c r="F159" s="36"/>
    </row>
    <row r="160" spans="2:7" x14ac:dyDescent="0.25">
      <c r="F160" s="36"/>
    </row>
    <row r="161" spans="6:6" x14ac:dyDescent="0.25">
      <c r="F161" s="36"/>
    </row>
    <row r="162" spans="6:6" x14ac:dyDescent="0.25">
      <c r="F162" s="36"/>
    </row>
    <row r="163" spans="6:6" x14ac:dyDescent="0.25">
      <c r="F163" s="36"/>
    </row>
    <row r="164" spans="6:6" x14ac:dyDescent="0.25">
      <c r="F164" s="36"/>
    </row>
    <row r="165" spans="6:6" x14ac:dyDescent="0.25">
      <c r="F165" s="36"/>
    </row>
    <row r="166" spans="6:6" x14ac:dyDescent="0.25">
      <c r="F166" s="36"/>
    </row>
    <row r="167" spans="6:6" x14ac:dyDescent="0.25">
      <c r="F167" s="36"/>
    </row>
    <row r="168" spans="6:6" x14ac:dyDescent="0.25">
      <c r="F168" s="36"/>
    </row>
    <row r="169" spans="6:6" x14ac:dyDescent="0.25">
      <c r="F169" s="36"/>
    </row>
    <row r="170" spans="6:6" x14ac:dyDescent="0.25">
      <c r="F170" s="36"/>
    </row>
    <row r="171" spans="6:6" x14ac:dyDescent="0.25">
      <c r="F171" s="36"/>
    </row>
    <row r="172" spans="6:6" x14ac:dyDescent="0.25">
      <c r="F172" s="36"/>
    </row>
    <row r="173" spans="6:6" x14ac:dyDescent="0.25">
      <c r="F173" s="36"/>
    </row>
    <row r="174" spans="6:6" x14ac:dyDescent="0.25">
      <c r="F174" s="36"/>
    </row>
    <row r="175" spans="6:6" x14ac:dyDescent="0.25">
      <c r="F175" s="36"/>
    </row>
    <row r="176" spans="6:6" x14ac:dyDescent="0.25">
      <c r="F176" s="36"/>
    </row>
    <row r="177" spans="6:6" x14ac:dyDescent="0.25">
      <c r="F177" s="36"/>
    </row>
    <row r="178" spans="6:6" x14ac:dyDescent="0.25">
      <c r="F178" s="36"/>
    </row>
    <row r="179" spans="6:6" x14ac:dyDescent="0.25">
      <c r="F179" s="36"/>
    </row>
    <row r="180" spans="6:6" x14ac:dyDescent="0.25">
      <c r="F180" s="36"/>
    </row>
    <row r="181" spans="6:6" x14ac:dyDescent="0.25">
      <c r="F181" s="36"/>
    </row>
    <row r="182" spans="6:6" x14ac:dyDescent="0.25">
      <c r="F182" s="36"/>
    </row>
    <row r="183" spans="6:6" x14ac:dyDescent="0.25">
      <c r="F183" s="36"/>
    </row>
    <row r="184" spans="6:6" x14ac:dyDescent="0.25">
      <c r="F184" s="36"/>
    </row>
    <row r="185" spans="6:6" x14ac:dyDescent="0.25">
      <c r="F185" s="36"/>
    </row>
    <row r="186" spans="6:6" x14ac:dyDescent="0.25">
      <c r="F186" s="36"/>
    </row>
    <row r="187" spans="6:6" x14ac:dyDescent="0.25">
      <c r="F187" s="36"/>
    </row>
    <row r="188" spans="6:6" x14ac:dyDescent="0.25">
      <c r="F188" s="36"/>
    </row>
    <row r="189" spans="6:6" x14ac:dyDescent="0.25">
      <c r="F189" s="36"/>
    </row>
    <row r="190" spans="6:6" x14ac:dyDescent="0.25">
      <c r="F190" s="36"/>
    </row>
    <row r="191" spans="6:6" x14ac:dyDescent="0.25">
      <c r="F191" s="36"/>
    </row>
    <row r="192" spans="6:6" x14ac:dyDescent="0.25">
      <c r="F192" s="36"/>
    </row>
    <row r="193" spans="6:6" x14ac:dyDescent="0.25">
      <c r="F193" s="36"/>
    </row>
    <row r="194" spans="6:6" x14ac:dyDescent="0.25">
      <c r="F194" s="36"/>
    </row>
    <row r="195" spans="6:6" x14ac:dyDescent="0.25">
      <c r="F195" s="36"/>
    </row>
    <row r="196" spans="6:6" x14ac:dyDescent="0.25">
      <c r="F196" s="36"/>
    </row>
    <row r="197" spans="6:6" x14ac:dyDescent="0.25">
      <c r="F197" s="36"/>
    </row>
    <row r="198" spans="6:6" x14ac:dyDescent="0.25">
      <c r="F198" s="36"/>
    </row>
    <row r="199" spans="6:6" x14ac:dyDescent="0.25">
      <c r="F199" s="36"/>
    </row>
    <row r="200" spans="6:6" x14ac:dyDescent="0.25">
      <c r="F200" s="36"/>
    </row>
    <row r="201" spans="6:6" x14ac:dyDescent="0.25">
      <c r="F201" s="36"/>
    </row>
    <row r="202" spans="6:6" x14ac:dyDescent="0.25">
      <c r="F202" s="36"/>
    </row>
    <row r="203" spans="6:6" x14ac:dyDescent="0.25">
      <c r="F203" s="36"/>
    </row>
    <row r="204" spans="6:6" x14ac:dyDescent="0.25">
      <c r="F204" s="36"/>
    </row>
    <row r="205" spans="6:6" x14ac:dyDescent="0.25">
      <c r="F205" s="36"/>
    </row>
    <row r="206" spans="6:6" x14ac:dyDescent="0.25">
      <c r="F206" s="36"/>
    </row>
    <row r="207" spans="6:6" x14ac:dyDescent="0.25">
      <c r="F207" s="36"/>
    </row>
    <row r="208" spans="6:6" x14ac:dyDescent="0.25">
      <c r="F208" s="36"/>
    </row>
    <row r="209" spans="6:6" x14ac:dyDescent="0.25">
      <c r="F209" s="36"/>
    </row>
    <row r="210" spans="6:6" x14ac:dyDescent="0.25">
      <c r="F210" s="36"/>
    </row>
    <row r="211" spans="6:6" x14ac:dyDescent="0.25">
      <c r="F211" s="36"/>
    </row>
    <row r="212" spans="6:6" x14ac:dyDescent="0.25">
      <c r="F212" s="36"/>
    </row>
    <row r="213" spans="6:6" x14ac:dyDescent="0.25">
      <c r="F213" s="36"/>
    </row>
    <row r="214" spans="6:6" x14ac:dyDescent="0.25">
      <c r="F214" s="36"/>
    </row>
    <row r="215" spans="6:6" x14ac:dyDescent="0.25">
      <c r="F215" s="36"/>
    </row>
    <row r="216" spans="6:6" x14ac:dyDescent="0.25">
      <c r="F216" s="36"/>
    </row>
    <row r="217" spans="6:6" x14ac:dyDescent="0.25">
      <c r="F217" s="36"/>
    </row>
    <row r="218" spans="6:6" x14ac:dyDescent="0.25">
      <c r="F218" s="36"/>
    </row>
    <row r="219" spans="6:6" x14ac:dyDescent="0.25">
      <c r="F219" s="36"/>
    </row>
    <row r="220" spans="6:6" x14ac:dyDescent="0.25">
      <c r="F220" s="36"/>
    </row>
    <row r="221" spans="6:6" x14ac:dyDescent="0.25">
      <c r="F221" s="36"/>
    </row>
    <row r="222" spans="6:6" x14ac:dyDescent="0.25">
      <c r="F222" s="36"/>
    </row>
    <row r="223" spans="6:6" x14ac:dyDescent="0.25">
      <c r="F223" s="36"/>
    </row>
    <row r="224" spans="6:6" x14ac:dyDescent="0.25">
      <c r="F224" s="36"/>
    </row>
    <row r="225" spans="6:6" x14ac:dyDescent="0.25">
      <c r="F225" s="36"/>
    </row>
    <row r="226" spans="6:6" x14ac:dyDescent="0.25">
      <c r="F226" s="36"/>
    </row>
    <row r="227" spans="6:6" x14ac:dyDescent="0.25">
      <c r="F227" s="36"/>
    </row>
    <row r="228" spans="6:6" x14ac:dyDescent="0.25">
      <c r="F228" s="36"/>
    </row>
    <row r="229" spans="6:6" x14ac:dyDescent="0.25">
      <c r="F229" s="36"/>
    </row>
    <row r="230" spans="6:6" x14ac:dyDescent="0.25">
      <c r="F230" s="36"/>
    </row>
    <row r="231" spans="6:6" x14ac:dyDescent="0.25">
      <c r="F231" s="36"/>
    </row>
    <row r="232" spans="6:6" x14ac:dyDescent="0.25">
      <c r="F232" s="36"/>
    </row>
    <row r="233" spans="6:6" x14ac:dyDescent="0.25">
      <c r="F233" s="36"/>
    </row>
    <row r="234" spans="6:6" x14ac:dyDescent="0.25">
      <c r="F234" s="36"/>
    </row>
    <row r="235" spans="6:6" x14ac:dyDescent="0.25">
      <c r="F235" s="36"/>
    </row>
    <row r="236" spans="6:6" x14ac:dyDescent="0.25">
      <c r="F236" s="36"/>
    </row>
    <row r="237" spans="6:6" x14ac:dyDescent="0.25">
      <c r="F237" s="36"/>
    </row>
    <row r="238" spans="6:6" x14ac:dyDescent="0.25">
      <c r="F238" s="36"/>
    </row>
    <row r="239" spans="6:6" x14ac:dyDescent="0.25">
      <c r="F239" s="36"/>
    </row>
    <row r="240" spans="6:6" x14ac:dyDescent="0.25">
      <c r="F240" s="36"/>
    </row>
    <row r="241" spans="6:6" x14ac:dyDescent="0.25">
      <c r="F241" s="36"/>
    </row>
    <row r="242" spans="6:6" x14ac:dyDescent="0.25">
      <c r="F242" s="36"/>
    </row>
    <row r="243" spans="6:6" x14ac:dyDescent="0.25">
      <c r="F243" s="36"/>
    </row>
    <row r="244" spans="6:6" x14ac:dyDescent="0.25">
      <c r="F244" s="36"/>
    </row>
    <row r="245" spans="6:6" x14ac:dyDescent="0.25">
      <c r="F245" s="36"/>
    </row>
    <row r="246" spans="6:6" x14ac:dyDescent="0.25">
      <c r="F246" s="36"/>
    </row>
    <row r="247" spans="6:6" x14ac:dyDescent="0.25">
      <c r="F247" s="36"/>
    </row>
    <row r="248" spans="6:6" x14ac:dyDescent="0.25">
      <c r="F248" s="36"/>
    </row>
    <row r="249" spans="6:6" x14ac:dyDescent="0.25">
      <c r="F249" s="36"/>
    </row>
    <row r="250" spans="6:6" x14ac:dyDescent="0.25">
      <c r="F250" s="36"/>
    </row>
    <row r="251" spans="6:6" x14ac:dyDescent="0.25">
      <c r="F251" s="36"/>
    </row>
    <row r="252" spans="6:6" x14ac:dyDescent="0.25">
      <c r="F252" s="36"/>
    </row>
    <row r="253" spans="6:6" x14ac:dyDescent="0.25">
      <c r="F253" s="36"/>
    </row>
    <row r="254" spans="6:6" x14ac:dyDescent="0.25">
      <c r="F254" s="36"/>
    </row>
    <row r="255" spans="6:6" x14ac:dyDescent="0.25">
      <c r="F255" s="36"/>
    </row>
    <row r="256" spans="6:6" x14ac:dyDescent="0.25">
      <c r="F256" s="36"/>
    </row>
    <row r="257" spans="6:6" x14ac:dyDescent="0.25">
      <c r="F257" s="36"/>
    </row>
    <row r="258" spans="6:6" x14ac:dyDescent="0.25">
      <c r="F258" s="36"/>
    </row>
    <row r="259" spans="6:6" x14ac:dyDescent="0.25">
      <c r="F259" s="36"/>
    </row>
    <row r="260" spans="6:6" x14ac:dyDescent="0.25">
      <c r="F260" s="36"/>
    </row>
    <row r="261" spans="6:6" x14ac:dyDescent="0.25">
      <c r="F261" s="36"/>
    </row>
    <row r="262" spans="6:6" x14ac:dyDescent="0.25">
      <c r="F262" s="36"/>
    </row>
    <row r="263" spans="6:6" x14ac:dyDescent="0.25">
      <c r="F263" s="36"/>
    </row>
    <row r="264" spans="6:6" x14ac:dyDescent="0.25">
      <c r="F264" s="36"/>
    </row>
    <row r="265" spans="6:6" x14ac:dyDescent="0.25">
      <c r="F265" s="36"/>
    </row>
    <row r="266" spans="6:6" x14ac:dyDescent="0.25">
      <c r="F266" s="36"/>
    </row>
    <row r="267" spans="6:6" x14ac:dyDescent="0.25">
      <c r="F267" s="36"/>
    </row>
    <row r="268" spans="6:6" x14ac:dyDescent="0.25">
      <c r="F268" s="36"/>
    </row>
    <row r="269" spans="6:6" x14ac:dyDescent="0.25">
      <c r="F269" s="36"/>
    </row>
    <row r="270" spans="6:6" x14ac:dyDescent="0.25">
      <c r="F270" s="36"/>
    </row>
    <row r="271" spans="6:6" x14ac:dyDescent="0.25">
      <c r="F271" s="36"/>
    </row>
    <row r="272" spans="6:6" x14ac:dyDescent="0.25">
      <c r="F272" s="36"/>
    </row>
    <row r="273" spans="6:6" x14ac:dyDescent="0.25">
      <c r="F273" s="36"/>
    </row>
    <row r="274" spans="6:6" x14ac:dyDescent="0.25">
      <c r="F274" s="36"/>
    </row>
    <row r="275" spans="6:6" x14ac:dyDescent="0.25">
      <c r="F275" s="36"/>
    </row>
    <row r="276" spans="6:6" x14ac:dyDescent="0.25">
      <c r="F276" s="36"/>
    </row>
    <row r="277" spans="6:6" x14ac:dyDescent="0.25">
      <c r="F277" s="36"/>
    </row>
    <row r="278" spans="6:6" x14ac:dyDescent="0.25">
      <c r="F278" s="36"/>
    </row>
    <row r="279" spans="6:6" x14ac:dyDescent="0.25">
      <c r="F279" s="36"/>
    </row>
    <row r="280" spans="6:6" x14ac:dyDescent="0.25">
      <c r="F280" s="36"/>
    </row>
    <row r="281" spans="6:6" x14ac:dyDescent="0.25">
      <c r="F281" s="36"/>
    </row>
    <row r="282" spans="6:6" x14ac:dyDescent="0.25">
      <c r="F282" s="36"/>
    </row>
    <row r="283" spans="6:6" x14ac:dyDescent="0.25">
      <c r="F283" s="36"/>
    </row>
    <row r="284" spans="6:6" x14ac:dyDescent="0.25">
      <c r="F284" s="36"/>
    </row>
    <row r="285" spans="6:6" x14ac:dyDescent="0.25">
      <c r="F285" s="36"/>
    </row>
    <row r="286" spans="6:6" x14ac:dyDescent="0.25">
      <c r="F286" s="36"/>
    </row>
    <row r="287" spans="6:6" x14ac:dyDescent="0.25">
      <c r="F287" s="36"/>
    </row>
    <row r="288" spans="6:6" x14ac:dyDescent="0.25">
      <c r="F288" s="36"/>
    </row>
    <row r="289" spans="6:6" x14ac:dyDescent="0.25">
      <c r="F289" s="36"/>
    </row>
    <row r="290" spans="6:6" x14ac:dyDescent="0.25">
      <c r="F290" s="36"/>
    </row>
    <row r="291" spans="6:6" x14ac:dyDescent="0.25">
      <c r="F291" s="36"/>
    </row>
    <row r="292" spans="6:6" x14ac:dyDescent="0.25">
      <c r="F292" s="36"/>
    </row>
    <row r="293" spans="6:6" x14ac:dyDescent="0.25">
      <c r="F293" s="36"/>
    </row>
    <row r="294" spans="6:6" x14ac:dyDescent="0.25">
      <c r="F294" s="36"/>
    </row>
    <row r="295" spans="6:6" x14ac:dyDescent="0.25">
      <c r="F295" s="36"/>
    </row>
    <row r="296" spans="6:6" x14ac:dyDescent="0.25">
      <c r="F296" s="36"/>
    </row>
    <row r="297" spans="6:6" x14ac:dyDescent="0.25">
      <c r="F297" s="36"/>
    </row>
    <row r="298" spans="6:6" x14ac:dyDescent="0.25">
      <c r="F298" s="36"/>
    </row>
    <row r="299" spans="6:6" x14ac:dyDescent="0.25">
      <c r="F299" s="36"/>
    </row>
    <row r="300" spans="6:6" x14ac:dyDescent="0.25">
      <c r="F300" s="36"/>
    </row>
    <row r="301" spans="6:6" x14ac:dyDescent="0.25">
      <c r="F301" s="36"/>
    </row>
    <row r="302" spans="6:6" x14ac:dyDescent="0.25">
      <c r="F302" s="36"/>
    </row>
    <row r="303" spans="6:6" x14ac:dyDescent="0.25">
      <c r="F303" s="36"/>
    </row>
    <row r="304" spans="6:6" x14ac:dyDescent="0.25">
      <c r="F304" s="36"/>
    </row>
    <row r="305" spans="6:6" x14ac:dyDescent="0.25">
      <c r="F305" s="36"/>
    </row>
    <row r="306" spans="6:6" x14ac:dyDescent="0.25">
      <c r="F306" s="36"/>
    </row>
    <row r="307" spans="6:6" x14ac:dyDescent="0.25">
      <c r="F307" s="36"/>
    </row>
    <row r="308" spans="6:6" x14ac:dyDescent="0.25">
      <c r="F308" s="36"/>
    </row>
    <row r="309" spans="6:6" x14ac:dyDescent="0.25">
      <c r="F309" s="36"/>
    </row>
  </sheetData>
  <autoFilter ref="A1:E150" xr:uid="{C9A4FA28-CD1A-4600-8A0A-9C92E8150B1E}"/>
  <conditionalFormatting sqref="G2:G150">
    <cfRule type="cellIs" dxfId="248" priority="10" operator="equal">
      <formula>"NOK"</formula>
    </cfRule>
    <cfRule type="cellIs" dxfId="247" priority="11" operator="equal">
      <formula>"OK"</formula>
    </cfRule>
  </conditionalFormatting>
  <conditionalFormatting sqref="F2:F150">
    <cfRule type="cellIs" dxfId="246" priority="6" operator="equal">
      <formula>"Test afgerond"</formula>
    </cfRule>
    <cfRule type="cellIs" dxfId="245" priority="7" operator="equal">
      <formula>"Test gestart"</formula>
    </cfRule>
    <cfRule type="cellIs" dxfId="244" priority="8" operator="equal">
      <formula>"Gereed voor test"</formula>
    </cfRule>
    <cfRule type="cellIs" dxfId="243" priority="9" operator="equal">
      <formula>"Concept"</formula>
    </cfRule>
  </conditionalFormatting>
  <conditionalFormatting sqref="B2:B200">
    <cfRule type="cellIs" dxfId="242" priority="1" operator="equal">
      <formula>"In progress"</formula>
    </cfRule>
    <cfRule type="cellIs" dxfId="241" priority="2" operator="equal">
      <formula>"Concept"</formula>
    </cfRule>
    <cfRule type="cellIs" dxfId="240" priority="3" operator="equal">
      <formula>"Impediment"</formula>
    </cfRule>
    <cfRule type="cellIs" dxfId="239" priority="4" operator="equal">
      <formula>"Ready to automate"</formula>
    </cfRule>
    <cfRule type="cellIs" dxfId="238" priority="5" operator="equal">
      <formula>"Done"</formula>
    </cfRule>
  </conditionalFormatting>
  <hyperlinks>
    <hyperlink ref="A2" location="'TS-01-01'!A1" display="TS-01-01" xr:uid="{64F3B3BE-D12D-43BA-B591-9635C94D2671}"/>
    <hyperlink ref="A3" location="'TS-01-02'!A1" display="TS-01-02" xr:uid="{2F143758-66C6-484B-91DD-1AAAC90BF1AA}"/>
    <hyperlink ref="A4" location="'TS-01-03'!A1" display="TS-01-03" xr:uid="{A4F60E5D-7E22-41CF-A4EC-73412C7E4FF7}"/>
    <hyperlink ref="A5" location="'TS-01-04'!A1" display="TS-01-04" xr:uid="{951485C6-40B1-4642-8B80-09C32DC2E1EC}"/>
    <hyperlink ref="A6" location="'TS-01-05'!A1" display="TS-01-05" xr:uid="{706FA655-76BA-4854-9920-1FFC2B6A413F}"/>
    <hyperlink ref="A7" location="'TS-01-06'!A1" display="TS-01-06" xr:uid="{0F0C0F9F-14A0-4668-BD70-AEFDC890EC8D}"/>
    <hyperlink ref="A8" location="'TS-01-07'!A1" display="TS-01-07" xr:uid="{7CCC21DB-1C0E-48CB-B08A-2A89F60A868F}"/>
    <hyperlink ref="A9" location="'TS-01-08'!A1" display="TS-01-08" xr:uid="{D028B74F-266C-43FA-BD2B-54743301420A}"/>
    <hyperlink ref="A10" location="'TS-01-09'!A1" display="TS-01-09" xr:uid="{77CE4343-EF21-4DE8-9148-B11D5F568991}"/>
    <hyperlink ref="A11" location="'TS-01-10'!A1" display="TS-01-10" xr:uid="{27C54D39-A0C6-478C-8D8F-A5D3E077524F}"/>
    <hyperlink ref="A12" location="'TS-01-11'!A1" display="TS-01-11" xr:uid="{9D1F15C5-A936-4425-AE2D-32468E05DD78}"/>
    <hyperlink ref="A13" location="'TS-01-12'!A1" display="TS-01-12" xr:uid="{B095F0D0-3B55-4E3C-99B1-4AB0EE929704}"/>
    <hyperlink ref="A14" location="'TS-01-13'!A1" display="TS-01-13" xr:uid="{405711EF-061B-4B36-BEF7-254FD02DB92F}"/>
    <hyperlink ref="A15" location="'TS-02-01'!A1" display="TS-02-01" xr:uid="{CF3F9FC3-4AED-4D07-9325-30FBC0D92320}"/>
    <hyperlink ref="A16" location="'TS-02-02'!A1" display="TS-02-02" xr:uid="{6959EC15-0E5D-4C97-9C5C-C6687F9F353A}"/>
    <hyperlink ref="A17" location="'TS-02-03'!A1" display="TS-02-03" xr:uid="{AD8E507A-1089-4E6B-AE34-1A61E7294A85}"/>
    <hyperlink ref="A18" location="'TS-02-04'!A1" display="TS-02-04" xr:uid="{701D634B-FF88-49B8-865C-628CB3E60238}"/>
    <hyperlink ref="A19" location="'TS-02-05'!A1" display="TS-02-05" xr:uid="{6101B3BB-4175-4F6B-8C70-8654AE8CB7CC}"/>
    <hyperlink ref="A20" location="'TS-02-06'!A1" display="TS-02-06" xr:uid="{76F423AE-639E-4811-9225-142CA855F50C}"/>
    <hyperlink ref="A21" location="'TS-03-01'!A1" display="TS-03-01" xr:uid="{7F54ADBB-6673-4D2D-886A-9123021126A0}"/>
    <hyperlink ref="A22" location="'TS-03-02'!A1" display="TS-03-02" xr:uid="{B12DC0C4-C090-43ED-A1BE-7931CC20C2EE}"/>
    <hyperlink ref="A23" location="'TS-03-03'!A1" display="TS-03-03" xr:uid="{07F3A600-D406-4E26-A9F9-FBF650415E75}"/>
    <hyperlink ref="A24" location="'TS-03-04'!A1" display="TS-03-04" xr:uid="{E51DF275-F5F9-4154-B388-6EED39EC44B8}"/>
    <hyperlink ref="A25" location="'TS-03-05'!A1" display="TS-03-05" xr:uid="{CB9937A7-CD9F-4D68-9FC6-77393D75B2EE}"/>
    <hyperlink ref="A26" location="'TS-03-06'!A1" display="TS-03-06" xr:uid="{193D503E-A39B-4FE4-941D-363D5049D4B1}"/>
    <hyperlink ref="A27" location="'TS-03-07'!A1" display="TS-03-07" xr:uid="{0340312C-589F-493E-9473-56AA2C17EFA8}"/>
    <hyperlink ref="A28" location="'TS-03.01-01'!A1" display="TS-03.01-01" xr:uid="{D803FBFA-3396-42A6-89A0-2CCBD0430306}"/>
    <hyperlink ref="A29" location="'TS-03.01-02'!A1" display="TS-03.01-02" xr:uid="{D76331C2-8420-492C-AD0E-9DAF0B404EB2}"/>
    <hyperlink ref="A30" location="'TS-03.01-03'!A1" display="TS-03.01-03" xr:uid="{8DC24917-D026-4076-A45D-369E453540A4}"/>
    <hyperlink ref="A31" location="'TS-03.02-01'!A1" display="TS-03.02-01" xr:uid="{A3373844-1595-4BCB-A4EF-9E2322EA53A8}"/>
    <hyperlink ref="A32" location="'TS-03.02-02'!A1" display="TS-03.02-02" xr:uid="{FB46FEFC-0AA1-408A-BD6E-86120D7E6C4C}"/>
    <hyperlink ref="A33" location="'TS-03.02-03'!A1" display="TS-03.02-03" xr:uid="{3340B89E-124F-48B3-93E0-8D4CD01E655E}"/>
    <hyperlink ref="A34" location="'TS-03.03-01'!A1" display="TS-03.03-01" xr:uid="{FDDA4827-AEC8-4D2B-A170-0B700B97101E}"/>
    <hyperlink ref="A35" location="'TS-03.04-01'!A1" display="TS-03.04-01" xr:uid="{4413F3AD-09DC-4459-B6ED-E4EDE0A72709}"/>
    <hyperlink ref="A36" location="'TS-03.05-01'!A1" display="TS-03.05-01" xr:uid="{7CEE1BFA-1D7B-47BD-ABA6-3DC35930FEF7}"/>
    <hyperlink ref="A37" location="'TS-03-XY'!A1" display="TS-03-XY" xr:uid="{E72CB252-2B83-4383-8717-3BFC0AA05A83}"/>
    <hyperlink ref="A38" location="'TS-04-01'!A1" display="TS-04-01" xr:uid="{7A2D4C16-2F45-4CD9-B1A9-B3B8D7F3CF53}"/>
    <hyperlink ref="A39" location="'TS-04-02'!A1" display="TS-04-02" xr:uid="{72544F3C-72DA-41DC-BFC6-78484203ED0F}"/>
    <hyperlink ref="A40" location="'TS-04-03'!A1" display="TS-04-03" xr:uid="{1C74D524-BB0C-4E65-942E-5B7298F72C8D}"/>
    <hyperlink ref="A41" location="'TS-04-04'!A1" display="TS-04-04" xr:uid="{D3F14A99-772C-4610-9386-88939140FFBB}"/>
    <hyperlink ref="A42" location="'TS-04-05'!A1" display="TS-04-05" xr:uid="{77495D21-0E7B-4872-A672-44E991123782}"/>
    <hyperlink ref="A43" location="'TS-04-06'!A1" display="TS-04-06" xr:uid="{474E54EA-42C1-4E7B-9F17-1B91E297BBB8}"/>
    <hyperlink ref="A44" location="'TS-04-07'!A1" display="TS-04-07" xr:uid="{0A271A3D-2DC8-464C-AAC9-9985E984A162}"/>
    <hyperlink ref="A45" location="'TS-04-E-01'!A1" display="TS-04-E-01" xr:uid="{2670B4C7-DC61-4567-9C9E-F0EA34894143}"/>
    <hyperlink ref="A46" location="'TS-04-E-02'!A1" display="TS-04-E-02" xr:uid="{796FCCDC-DC4D-4778-9624-B930D790A0F2}"/>
    <hyperlink ref="A47" location="'TS-04-E-03'!A1" display="TS-04-E-03" xr:uid="{29A32094-F0CD-41B2-9F75-5C468937AAC1}"/>
    <hyperlink ref="A48" location="'TS-04-E-04'!A1" display="TS-04-E-04" xr:uid="{29BEA6FD-9A4E-465A-A83B-89D0C5BC0D84}"/>
    <hyperlink ref="A49" location="'TS-04-F-01'!A1" display="TS-04-F-01" xr:uid="{0F807FBE-BEA6-4F97-ADC1-BED5261B92B7}"/>
    <hyperlink ref="A50" location="'TS-04-F-02'!A1" display="TS-04-F-02" xr:uid="{32852600-965B-4B9B-A8F8-3DE91AAC005C}"/>
    <hyperlink ref="A51" location="'TS-04-F-03'!A1" display="TS-04-F-03" xr:uid="{7DDFF038-BF7C-4638-BA8B-A96F0830DC18}"/>
    <hyperlink ref="A52" location="'TS-04-F-04'!A1" display="TS-04-F-04" xr:uid="{541696AA-67B9-48CE-A3A0-4819714B2521}"/>
    <hyperlink ref="A53" location="'TS-04-F-05'!A1" display="TS-04-F-05" xr:uid="{6933CF88-09B4-4922-9CA6-F1104F13F391}"/>
    <hyperlink ref="A54" location="'TS-04-F-06'!A1" display="TS-04-F-06" xr:uid="{706290BB-D522-447A-8AF7-77EFF7672812}"/>
    <hyperlink ref="A55" location="'TS-04-FBK-01'!A1" display="TS-04-FBK-01" xr:uid="{0FAE3ED1-3341-4B2A-B470-20460DA1D1F9}"/>
    <hyperlink ref="A56" location="'TS-04-FBK-02'!A1" display="TS-04-FBK-02" xr:uid="{8A17F5ED-EAB0-4EB1-A334-615D53963C8C}"/>
    <hyperlink ref="A57" location="'TS-04-FBK-03'!A1" display="TS-04-FBK-03" xr:uid="{F892695F-2E07-48D0-BDFA-783F07AFDE64}"/>
    <hyperlink ref="A58" location="'TS-04-G-01'!A1" display="TS-04-G-01" xr:uid="{B44989FA-BF43-45E8-8BB4-DD3E9C02AEAC}"/>
    <hyperlink ref="A59" location="'TS-04-A-01'!A1" display="TS-04-A-01" xr:uid="{39391EA6-2A3D-4A0D-871D-77ACBDD1ED70}"/>
    <hyperlink ref="A60" location="'TS-04-A-02'!A1" display="TS-04-A-02" xr:uid="{57928F30-9999-4731-93D7-3899ADA3AC27}"/>
    <hyperlink ref="A61" location="'TS-04-B-01'!A1" display="TS-04-B-01" xr:uid="{1B9E81D4-9122-4AF7-96E5-6F7992FF9124}"/>
    <hyperlink ref="A62" location="'TS-04-D-01'!A1" display="TS-04-D-01" xr:uid="{0F61EA0B-5361-413A-874A-BD734C51704A}"/>
    <hyperlink ref="A63" location="'TS-04-C-01'!A1" display="TS-04-C-01" xr:uid="{0264617D-E285-43F8-B6EC-B4EAC95E613D}"/>
    <hyperlink ref="A64" location="'TS-04-C-02'!A1" display="TS-04-C-02" xr:uid="{0B3B3BB9-9CE3-4905-90D9-9DCFA1E2DBDA}"/>
    <hyperlink ref="A65" location="'TS-04-H-01'!A1" display="TS-04-H-01" xr:uid="{819CE76E-D64E-49B0-8A21-F8D405EED14B}"/>
    <hyperlink ref="A66" location="'TS-04-H-02'!A1" display="TS-04-H-02" xr:uid="{F4363112-10F6-4872-B71E-95789A7F960B}"/>
    <hyperlink ref="A67" location="'TS-04-H-03'!A1" display="TS-04-H-03" xr:uid="{D4E9DC4F-6DED-4A1F-AE38-AFD26E28E847}"/>
    <hyperlink ref="A68" location="'TS-04-H-04'!A1" display="TS-04-H-04" xr:uid="{0C8BA26A-34D7-4AEE-BEF8-89809DBE0F75}"/>
    <hyperlink ref="A69" location="'TS-04-I-01'!A1" display="TS-04-I-01" xr:uid="{90373035-683D-421B-866B-90AECF321DA7}"/>
    <hyperlink ref="A70" location="'TS-04-I-02'!A1" display="TS-04-I-02" xr:uid="{4B738D1C-CAE1-4BD4-9C46-7C2F28E44437}"/>
    <hyperlink ref="A71" location="'TS-04-I-03'!A1" display="TS-04-I-03" xr:uid="{0467F06C-D59A-4473-A5DE-0E02F62D2573}"/>
    <hyperlink ref="A72" location="'TS-04-I-04'!A1" display="TS-04-I-04" xr:uid="{37449E7E-1077-47BB-9007-0AF524D87060}"/>
    <hyperlink ref="A73" location="'TS-04-Q-01'!A1" display="TS-04-Q-01" xr:uid="{3DFB5696-7805-403C-BC2D-9752C1427C4F}"/>
    <hyperlink ref="A74" location="'TS-04-Q-02'!A1" display="TS-04-Q-02" xr:uid="{D01B2212-79E1-4146-96A2-FA5614063338}"/>
    <hyperlink ref="A75" location="'TS-04-Q-03'!A1" display="TS-04-Q-03" xr:uid="{8040E5F0-B96D-4697-A25A-9188549FAAFC}"/>
    <hyperlink ref="A76" location="'TS-09-01'!A1" display="TS-09-01" xr:uid="{04B14175-C587-4187-83B7-B0B7D0B6CA2C}"/>
    <hyperlink ref="A77" location="'TS-09-02'!A1" display="TS-09-02" xr:uid="{48BC9D93-84F9-4120-ACDE-A125D6DA6055}"/>
    <hyperlink ref="A78" location="'TS-09-03'!A1" display="TS-09-03" xr:uid="{65694B85-D34D-4140-958A-2AFE87F34A7E}"/>
    <hyperlink ref="A79" location="'TS-09-04'!A1" display="TS-09-04" xr:uid="{5B2C82E4-74E6-4731-8BA8-DC3145F4DF88}"/>
    <hyperlink ref="A80" location="'TS-09-05'!A1" display="TS-09-05" xr:uid="{4386D8E2-AA5A-4EF1-9902-954DD3ED2BDF}"/>
    <hyperlink ref="A81" location="'TS-09-06'!A1" display="TS-09-06" xr:uid="{13AAAD19-861C-442B-8B03-936A45978812}"/>
    <hyperlink ref="A82" location="'TS-09-07'!A1" display="TS-09-07" xr:uid="{AB6A3C6C-8C00-45CD-98AA-E64F55F71EFB}"/>
    <hyperlink ref="A83" location="'TS-09-08'!A1" display="TS-09-08" xr:uid="{A5B38C1F-3C8F-45F5-BFFD-DD91ABDAA652}"/>
    <hyperlink ref="A84" location="'TS-09-09'!A1" display="TS-09-09" xr:uid="{518F698D-D3C7-49CA-8506-EB761CA6899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reateSheetFromTemplate">
                <anchor moveWithCells="1" sizeWithCells="1">
                  <from>
                    <xdr:col>8</xdr:col>
                    <xdr:colOff>0</xdr:colOff>
                    <xdr:row>1</xdr:row>
                    <xdr:rowOff>0</xdr:rowOff>
                  </from>
                  <to>
                    <xdr:col>10</xdr:col>
                    <xdr:colOff>609600</xdr:colOff>
                    <xdr:row>4</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SheetList">
                <anchor moveWithCells="1" sizeWithCells="1">
                  <from>
                    <xdr:col>8</xdr:col>
                    <xdr:colOff>0</xdr:colOff>
                    <xdr:row>5</xdr:row>
                    <xdr:rowOff>0</xdr:rowOff>
                  </from>
                  <to>
                    <xdr:col>10</xdr:col>
                    <xdr:colOff>19050</xdr:colOff>
                    <xdr:row>7</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BA9E-F66E-4F26-AB2F-F28FFE3D5DF0}">
  <sheetPr codeName="Blad8">
    <tabColor rgb="FF92D050"/>
    <pageSetUpPr fitToPage="1"/>
  </sheetPr>
  <dimension ref="B1:K708"/>
  <sheetViews>
    <sheetView showGridLines="0" zoomScaleNormal="100" workbookViewId="0">
      <selection activeCell="D3" sqref="D3:E3"/>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2</v>
      </c>
    </row>
    <row r="3" spans="2:11" outlineLevel="1" x14ac:dyDescent="0.25">
      <c r="B3" s="107" t="s">
        <v>7</v>
      </c>
      <c r="C3" s="108"/>
      <c r="D3" s="117" t="s">
        <v>301</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19" t="s">
        <v>8</v>
      </c>
      <c r="E13" s="120"/>
      <c r="F13" s="121"/>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45" x14ac:dyDescent="0.25">
      <c r="B17" s="31">
        <f t="shared" ref="B17:B50" si="0">ROW()-15</f>
        <v>2</v>
      </c>
      <c r="C17" s="16" t="s">
        <v>25</v>
      </c>
      <c r="D17" s="17" t="s">
        <v>26</v>
      </c>
      <c r="E17" s="18" t="s">
        <v>29</v>
      </c>
      <c r="F17" s="52" t="s">
        <v>8</v>
      </c>
      <c r="G17" s="18" t="s">
        <v>88</v>
      </c>
      <c r="H17" s="33"/>
      <c r="I17" s="17"/>
      <c r="J17" s="18"/>
      <c r="K17" s="65"/>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F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237" priority="1" operator="equal">
      <formula>"NOK"</formula>
    </cfRule>
    <cfRule type="cellIs" dxfId="236" priority="2" operator="equal">
      <formula>"OK"</formula>
    </cfRule>
  </conditionalFormatting>
  <dataValidations count="1">
    <dataValidation type="list" allowBlank="1" showInputMessage="1" showErrorMessage="1" sqref="H16:H50" xr:uid="{7E66F8E3-B501-4CF3-99B9-88C614FF67F9}">
      <formula1>"OK,NOK"</formula1>
    </dataValidation>
  </dataValidations>
  <hyperlinks>
    <hyperlink ref="D8" r:id="rId1" xr:uid="{71FEC655-0DD4-42A2-BFFA-EF74E4C65FD4}"/>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7172" r:id="rId5" name="Button 4">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C4A0C75-A5F9-49C5-8D8B-262AE3C7AADB}">
          <x14:formula1>
            <xm:f>Lists!$A$2:$A$8</xm:f>
          </x14:formula1>
          <xm:sqref>D5:E5</xm:sqref>
        </x14:dataValidation>
        <x14:dataValidation type="list" allowBlank="1" showInputMessage="1" showErrorMessage="1" xr:uid="{21B7D226-0214-448B-BCEB-C6DC5897891B}">
          <x14:formula1>
            <xm:f>Lists!$E$2:$E$61</xm:f>
          </x14:formula1>
          <xm:sqref>D3:E3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383ED-0FB2-4A4D-BE12-F57D4A3A91BA}">
  <sheetPr codeName="Blad9">
    <tabColor rgb="FF92D050"/>
    <pageSetUpPr fitToPage="1"/>
  </sheetPr>
  <dimension ref="B1:K708"/>
  <sheetViews>
    <sheetView showGridLines="0" zoomScaleNormal="100" workbookViewId="0">
      <selection activeCell="D4" sqref="D4:E4"/>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2</v>
      </c>
    </row>
    <row r="3" spans="2:11" outlineLevel="1" x14ac:dyDescent="0.25">
      <c r="B3" s="107" t="s">
        <v>7</v>
      </c>
      <c r="C3" s="108"/>
      <c r="D3" s="117" t="s">
        <v>301</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19" t="s">
        <v>117</v>
      </c>
      <c r="E13" s="120"/>
      <c r="F13" s="121"/>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75</v>
      </c>
      <c r="G17" s="18" t="s">
        <v>114</v>
      </c>
      <c r="H17" s="33"/>
      <c r="I17" s="17"/>
      <c r="J17" s="18"/>
      <c r="K17" s="65"/>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F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235" priority="1" operator="equal">
      <formula>"NOK"</formula>
    </cfRule>
    <cfRule type="cellIs" dxfId="234" priority="2" operator="equal">
      <formula>"OK"</formula>
    </cfRule>
  </conditionalFormatting>
  <dataValidations count="1">
    <dataValidation type="list" allowBlank="1" showInputMessage="1" showErrorMessage="1" sqref="H16:H50" xr:uid="{EAEB57FB-6F3C-48B4-8405-E4DEF8A8DC09}">
      <formula1>"OK,NOK"</formula1>
    </dataValidation>
  </dataValidations>
  <hyperlinks>
    <hyperlink ref="D8" r:id="rId1" xr:uid="{C13F8B7F-4839-480F-9695-FEB7D4067271}"/>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8195"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019A76E-2B21-4AB3-878A-7955EBE455C9}">
          <x14:formula1>
            <xm:f>Lists!$A$2:$A$8</xm:f>
          </x14:formula1>
          <xm:sqref>D5:E5</xm:sqref>
        </x14:dataValidation>
        <x14:dataValidation type="list" allowBlank="1" showInputMessage="1" showErrorMessage="1" xr:uid="{F13F97F9-06D8-438D-B2CC-7E560DAE2E34}">
          <x14:formula1>
            <xm:f>Lists!$E$2:$E$61</xm:f>
          </x14:formula1>
          <xm:sqref>D3:E3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92105-464F-4F3D-B00B-5D0A62382D2A}">
  <sheetPr codeName="Blad10">
    <tabColor rgb="FF92D050"/>
    <pageSetUpPr fitToPage="1"/>
  </sheetPr>
  <dimension ref="B1:K708"/>
  <sheetViews>
    <sheetView showGridLines="0" topLeftCell="A4" zoomScaleNormal="100" workbookViewId="0">
      <selection activeCell="G17" sqref="G17"/>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2</v>
      </c>
    </row>
    <row r="3" spans="2:11" outlineLevel="1" x14ac:dyDescent="0.25">
      <c r="B3" s="107" t="s">
        <v>7</v>
      </c>
      <c r="C3" s="108"/>
      <c r="D3" s="117" t="s">
        <v>301</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19" t="s">
        <v>116</v>
      </c>
      <c r="E13" s="120"/>
      <c r="F13" s="121"/>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118</v>
      </c>
      <c r="H17" s="33"/>
      <c r="I17" s="17"/>
      <c r="J17" s="18"/>
      <c r="K17" s="65"/>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F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233" priority="1" operator="equal">
      <formula>"NOK"</formula>
    </cfRule>
    <cfRule type="cellIs" dxfId="232" priority="2" operator="equal">
      <formula>"OK"</formula>
    </cfRule>
  </conditionalFormatting>
  <dataValidations count="1">
    <dataValidation type="list" allowBlank="1" showInputMessage="1" showErrorMessage="1" sqref="H16:H50" xr:uid="{10ED199F-0DA3-41DE-BDC3-CA8F089CE900}">
      <formula1>"OK,NOK"</formula1>
    </dataValidation>
  </dataValidations>
  <hyperlinks>
    <hyperlink ref="D8" r:id="rId1" xr:uid="{1D79098F-F856-4906-B4B0-286FD3890E34}"/>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9219"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6B825BA-5927-42D5-B4CB-B109D9F84A9C}">
          <x14:formula1>
            <xm:f>Lists!$A$2:$A$8</xm:f>
          </x14:formula1>
          <xm:sqref>D5:E5</xm:sqref>
        </x14:dataValidation>
        <x14:dataValidation type="list" allowBlank="1" showInputMessage="1" showErrorMessage="1" xr:uid="{2707A793-8640-4A14-AD1A-50FE2C9A25BA}">
          <x14:formula1>
            <xm:f>Lists!$E$2:$E$61</xm:f>
          </x14:formula1>
          <xm:sqref>D3:E3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F91E2-CAD5-4880-A134-9D7D3D986C8A}">
  <sheetPr codeName="Blad11">
    <tabColor rgb="FF92D050"/>
    <pageSetUpPr fitToPage="1"/>
  </sheetPr>
  <dimension ref="B1:K708"/>
  <sheetViews>
    <sheetView showGridLines="0" zoomScaleNormal="100" workbookViewId="0">
      <selection activeCell="F3" sqref="F3"/>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2</v>
      </c>
    </row>
    <row r="3" spans="2:11" outlineLevel="1" x14ac:dyDescent="0.25">
      <c r="B3" s="107" t="s">
        <v>7</v>
      </c>
      <c r="C3" s="108"/>
      <c r="D3" s="117" t="s">
        <v>301</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19" t="s">
        <v>120</v>
      </c>
      <c r="E13" s="120"/>
      <c r="F13" s="121"/>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05" x14ac:dyDescent="0.25">
      <c r="B17" s="31">
        <f t="shared" ref="B17:B50" si="0">ROW()-15</f>
        <v>2</v>
      </c>
      <c r="C17" s="16" t="s">
        <v>25</v>
      </c>
      <c r="D17" s="17" t="s">
        <v>26</v>
      </c>
      <c r="E17" s="18" t="s">
        <v>29</v>
      </c>
      <c r="F17" s="52" t="s">
        <v>121</v>
      </c>
      <c r="G17" s="18" t="s">
        <v>129</v>
      </c>
      <c r="H17" s="33"/>
      <c r="I17" s="17"/>
      <c r="J17" s="18"/>
      <c r="K17" s="65"/>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F13"/>
  </mergeCells>
  <conditionalFormatting sqref="H8 H56:H500 H16:H50">
    <cfRule type="cellIs" dxfId="231" priority="1" operator="equal">
      <formula>"NOK"</formula>
    </cfRule>
    <cfRule type="cellIs" dxfId="230" priority="2" operator="equal">
      <formula>"OK"</formula>
    </cfRule>
  </conditionalFormatting>
  <dataValidations count="1">
    <dataValidation type="list" allowBlank="1" showInputMessage="1" showErrorMessage="1" sqref="H16:H50" xr:uid="{3CBD2763-CF6B-4992-875B-D84E19A74DF9}">
      <formula1>"OK,NOK"</formula1>
    </dataValidation>
  </dataValidations>
  <hyperlinks>
    <hyperlink ref="D8" r:id="rId1" xr:uid="{27ECC27B-5CE3-4302-8D55-11739CF6FAA0}"/>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43"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1881F9C-EBB4-4252-9A28-038AD0870B6E}">
          <x14:formula1>
            <xm:f>Lists!$A$2:$A$8</xm:f>
          </x14:formula1>
          <xm:sqref>D5:E5</xm:sqref>
        </x14:dataValidation>
        <x14:dataValidation type="list" allowBlank="1" showInputMessage="1" showErrorMessage="1" xr:uid="{DA9E1715-920F-4F8F-BF40-2CB4979D0C32}">
          <x14:formula1>
            <xm:f>Lists!$E$2:$E$61</xm:f>
          </x14:formula1>
          <xm:sqref>D3:E3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D95CA-BCA5-483C-A9F1-87E2ECBF147A}">
  <sheetPr codeName="Blad12">
    <tabColor rgb="FF92D050"/>
    <pageSetUpPr fitToPage="1"/>
  </sheetPr>
  <dimension ref="B1:K708"/>
  <sheetViews>
    <sheetView showGridLines="0" zoomScaleNormal="100" workbookViewId="0">
      <selection activeCell="F3" sqref="F3"/>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2</v>
      </c>
    </row>
    <row r="3" spans="2:11" outlineLevel="1" x14ac:dyDescent="0.25">
      <c r="B3" s="107" t="s">
        <v>7</v>
      </c>
      <c r="C3" s="108"/>
      <c r="D3" s="117" t="s">
        <v>301</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19" t="s">
        <v>126</v>
      </c>
      <c r="E13" s="120"/>
      <c r="F13" s="121"/>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05" x14ac:dyDescent="0.25">
      <c r="B17" s="31">
        <f t="shared" ref="B17:B50" si="0">ROW()-15</f>
        <v>2</v>
      </c>
      <c r="C17" s="16" t="s">
        <v>25</v>
      </c>
      <c r="D17" s="17" t="s">
        <v>26</v>
      </c>
      <c r="E17" s="18" t="s">
        <v>29</v>
      </c>
      <c r="F17" s="52" t="s">
        <v>122</v>
      </c>
      <c r="G17" s="18" t="s">
        <v>159</v>
      </c>
      <c r="H17" s="33"/>
      <c r="I17" s="17"/>
      <c r="J17" s="18"/>
      <c r="K17" s="65" t="s">
        <v>130</v>
      </c>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F13"/>
  </mergeCells>
  <conditionalFormatting sqref="H8 H56:H500 H16:H50">
    <cfRule type="cellIs" dxfId="229" priority="1" operator="equal">
      <formula>"NOK"</formula>
    </cfRule>
    <cfRule type="cellIs" dxfId="228" priority="2" operator="equal">
      <formula>"OK"</formula>
    </cfRule>
  </conditionalFormatting>
  <dataValidations count="1">
    <dataValidation type="list" allowBlank="1" showInputMessage="1" showErrorMessage="1" sqref="H16:H50" xr:uid="{6F1D1B7A-25DF-4C76-B25B-BDC67E73FA7B}">
      <formula1>"OK,NOK"</formula1>
    </dataValidation>
  </dataValidations>
  <hyperlinks>
    <hyperlink ref="D8" r:id="rId1" xr:uid="{DEA44CC8-CD6B-459B-9963-C44ABD687F37}"/>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1267"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F33077B-675D-4FB4-88BC-989133F62333}">
          <x14:formula1>
            <xm:f>Lists!$A$2:$A$8</xm:f>
          </x14:formula1>
          <xm:sqref>D5:E5</xm:sqref>
        </x14:dataValidation>
        <x14:dataValidation type="list" allowBlank="1" showInputMessage="1" showErrorMessage="1" xr:uid="{F491A3A0-0272-46F2-BEAE-6833DC7ADCA1}">
          <x14:formula1>
            <xm:f>Lists!$E$2:$E$61</xm:f>
          </x14:formula1>
          <xm:sqref>D3:E3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FCC07-3275-4B96-BA1A-C32469888BFB}">
  <sheetPr codeName="Blad13">
    <tabColor rgb="FF92D050"/>
    <pageSetUpPr fitToPage="1"/>
  </sheetPr>
  <dimension ref="B1:K708"/>
  <sheetViews>
    <sheetView showGridLines="0" zoomScaleNormal="100" workbookViewId="0">
      <selection activeCell="F3" sqref="F3"/>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2</v>
      </c>
    </row>
    <row r="3" spans="2:11" outlineLevel="1" x14ac:dyDescent="0.25">
      <c r="B3" s="107" t="s">
        <v>7</v>
      </c>
      <c r="C3" s="108"/>
      <c r="D3" s="117" t="s">
        <v>301</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19" t="s">
        <v>127</v>
      </c>
      <c r="E13" s="120"/>
      <c r="F13" s="121"/>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80" x14ac:dyDescent="0.25">
      <c r="B17" s="31">
        <f t="shared" ref="B17:B50" si="0">ROW()-15</f>
        <v>2</v>
      </c>
      <c r="C17" s="16" t="s">
        <v>25</v>
      </c>
      <c r="D17" s="17" t="s">
        <v>26</v>
      </c>
      <c r="E17" s="18" t="s">
        <v>29</v>
      </c>
      <c r="F17" s="52" t="s">
        <v>128</v>
      </c>
      <c r="G17" s="18" t="s">
        <v>160</v>
      </c>
      <c r="H17" s="33"/>
      <c r="I17" s="17"/>
      <c r="J17" s="18"/>
      <c r="K17" s="65" t="s">
        <v>130</v>
      </c>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F13"/>
  </mergeCells>
  <conditionalFormatting sqref="H8 H56:H500 H16:H50">
    <cfRule type="cellIs" dxfId="227" priority="1" operator="equal">
      <formula>"NOK"</formula>
    </cfRule>
    <cfRule type="cellIs" dxfId="226" priority="2" operator="equal">
      <formula>"OK"</formula>
    </cfRule>
  </conditionalFormatting>
  <dataValidations count="1">
    <dataValidation type="list" allowBlank="1" showInputMessage="1" showErrorMessage="1" sqref="H16:H50" xr:uid="{98CFBBEB-AA51-4E77-A14B-1CCC1193FB62}">
      <formula1>"OK,NOK"</formula1>
    </dataValidation>
  </dataValidations>
  <hyperlinks>
    <hyperlink ref="D8" r:id="rId1" xr:uid="{B7967EC3-27EE-4F48-A624-D2566A5BFC84}"/>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2291"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4A84311-FE03-45E0-A050-255A87732C02}">
          <x14:formula1>
            <xm:f>Lists!$A$2:$A$8</xm:f>
          </x14:formula1>
          <xm:sqref>D5:E5</xm:sqref>
        </x14:dataValidation>
        <x14:dataValidation type="list" allowBlank="1" showInputMessage="1" showErrorMessage="1" xr:uid="{95E42EB7-A5BC-4FE4-BF2C-535B5B6357A7}">
          <x14:formula1>
            <xm:f>Lists!$E$2:$E$61</xm:f>
          </x14:formula1>
          <xm:sqref>D3:E3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CEBC1-7EA5-492F-9A97-7404C867BDDB}">
  <sheetPr codeName="Blad14">
    <tabColor rgb="FF92D050"/>
    <pageSetUpPr fitToPage="1"/>
  </sheetPr>
  <dimension ref="B1:K708"/>
  <sheetViews>
    <sheetView showGridLines="0" zoomScaleNormal="100" workbookViewId="0">
      <selection activeCell="G17" sqref="G17"/>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2</v>
      </c>
    </row>
    <row r="3" spans="2:11" outlineLevel="1" x14ac:dyDescent="0.25">
      <c r="B3" s="107" t="s">
        <v>7</v>
      </c>
      <c r="C3" s="108"/>
      <c r="D3" s="117" t="s">
        <v>301</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19" t="s">
        <v>132</v>
      </c>
      <c r="E13" s="120"/>
      <c r="F13" s="121"/>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35" x14ac:dyDescent="0.25">
      <c r="B17" s="31">
        <f t="shared" ref="B17:B50" si="0">ROW()-15</f>
        <v>2</v>
      </c>
      <c r="C17" s="16" t="s">
        <v>25</v>
      </c>
      <c r="D17" s="17" t="s">
        <v>26</v>
      </c>
      <c r="E17" s="18" t="s">
        <v>29</v>
      </c>
      <c r="F17" s="52" t="s">
        <v>131</v>
      </c>
      <c r="G17" s="18" t="s">
        <v>133</v>
      </c>
      <c r="H17" s="33"/>
      <c r="I17" s="17"/>
      <c r="J17" s="18"/>
      <c r="K17" s="65"/>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F13"/>
  </mergeCells>
  <conditionalFormatting sqref="H8 H56:H500 H16:H50">
    <cfRule type="cellIs" dxfId="225" priority="1" operator="equal">
      <formula>"NOK"</formula>
    </cfRule>
    <cfRule type="cellIs" dxfId="224" priority="2" operator="equal">
      <formula>"OK"</formula>
    </cfRule>
  </conditionalFormatting>
  <dataValidations count="1">
    <dataValidation type="list" allowBlank="1" showInputMessage="1" showErrorMessage="1" sqref="H16:H50" xr:uid="{C1950507-CB9B-431F-A8CC-06C5C9894F06}">
      <formula1>"OK,NOK"</formula1>
    </dataValidation>
  </dataValidations>
  <hyperlinks>
    <hyperlink ref="D8" r:id="rId1" xr:uid="{6CC414F8-EA6D-484B-BE0D-48520CD1714E}"/>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3315"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DC6C85-FE63-4A0B-AFD2-770BC22F1327}">
          <x14:formula1>
            <xm:f>Lists!$A$2:$A$8</xm:f>
          </x14:formula1>
          <xm:sqref>D5:E5</xm:sqref>
        </x14:dataValidation>
        <x14:dataValidation type="list" allowBlank="1" showInputMessage="1" showErrorMessage="1" xr:uid="{066BD15C-EA65-4510-833A-1DA48AB272A0}">
          <x14:formula1>
            <xm:f>Lists!$E$2:$E$61</xm:f>
          </x14:formula1>
          <xm:sqref>D3:E3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0F81-1BD1-4CEF-A7C8-E92A93C9C214}">
  <sheetPr codeName="Blad15">
    <tabColor rgb="FF92D050"/>
    <pageSetUpPr fitToPage="1"/>
  </sheetPr>
  <dimension ref="B1:K708"/>
  <sheetViews>
    <sheetView showGridLines="0" zoomScaleNormal="100" workbookViewId="0">
      <selection activeCell="F3" sqref="F3"/>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2</v>
      </c>
    </row>
    <row r="3" spans="2:11" outlineLevel="1" x14ac:dyDescent="0.25">
      <c r="B3" s="107" t="s">
        <v>7</v>
      </c>
      <c r="C3" s="108"/>
      <c r="D3" s="117" t="s">
        <v>301</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19" t="s">
        <v>135</v>
      </c>
      <c r="E13" s="120"/>
      <c r="F13" s="121"/>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60" x14ac:dyDescent="0.25">
      <c r="B17" s="31">
        <f t="shared" ref="B17:B50" si="0">ROW()-15</f>
        <v>2</v>
      </c>
      <c r="C17" s="16" t="s">
        <v>25</v>
      </c>
      <c r="D17" s="17" t="s">
        <v>26</v>
      </c>
      <c r="E17" s="18" t="s">
        <v>29</v>
      </c>
      <c r="F17" s="52" t="s">
        <v>134</v>
      </c>
      <c r="G17" s="18" t="s">
        <v>136</v>
      </c>
      <c r="H17" s="33"/>
      <c r="I17" s="17"/>
      <c r="J17" s="18"/>
      <c r="K17" s="65"/>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F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223" priority="1" operator="equal">
      <formula>"NOK"</formula>
    </cfRule>
    <cfRule type="cellIs" dxfId="222" priority="2" operator="equal">
      <formula>"OK"</formula>
    </cfRule>
  </conditionalFormatting>
  <dataValidations count="1">
    <dataValidation type="list" allowBlank="1" showInputMessage="1" showErrorMessage="1" sqref="H16:H50" xr:uid="{E2E9DC83-088E-4855-87A6-DE3977C69301}">
      <formula1>"OK,NOK"</formula1>
    </dataValidation>
  </dataValidations>
  <hyperlinks>
    <hyperlink ref="D8" r:id="rId1" xr:uid="{7DA0B320-77FC-45C1-AEDC-CBD042041CF6}"/>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4339"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8B8681B-7480-45E7-8120-4960B19F76EB}">
          <x14:formula1>
            <xm:f>Lists!$A$2:$A$8</xm:f>
          </x14:formula1>
          <xm:sqref>D5:E5</xm:sqref>
        </x14:dataValidation>
        <x14:dataValidation type="list" allowBlank="1" showInputMessage="1" showErrorMessage="1" xr:uid="{5B466E5E-9615-4796-8A46-A3B4F744CFE5}">
          <x14:formula1>
            <xm:f>Lists!$E$2:$E$61</xm:f>
          </x14:formula1>
          <xm:sqref>D3:E3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209F0-55C7-45B0-BDAE-8535EF7FD915}">
  <sheetPr codeName="Blad16">
    <tabColor rgb="FF92D050"/>
    <pageSetUpPr fitToPage="1"/>
  </sheetPr>
  <dimension ref="B1:K708"/>
  <sheetViews>
    <sheetView showGridLines="0" zoomScaleNormal="100" workbookViewId="0">
      <selection activeCell="D3" sqref="D3:E3"/>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2</v>
      </c>
    </row>
    <row r="3" spans="2:11" outlineLevel="1" x14ac:dyDescent="0.25">
      <c r="B3" s="107" t="s">
        <v>7</v>
      </c>
      <c r="C3" s="108"/>
      <c r="D3" s="109" t="s">
        <v>301</v>
      </c>
      <c r="E3" s="110"/>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19" t="s">
        <v>138</v>
      </c>
      <c r="E13" s="120"/>
      <c r="F13" s="121"/>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80" x14ac:dyDescent="0.25">
      <c r="B17" s="31">
        <f t="shared" ref="B17:B50" si="0">ROW()-15</f>
        <v>2</v>
      </c>
      <c r="C17" s="16" t="s">
        <v>25</v>
      </c>
      <c r="D17" s="17" t="s">
        <v>26</v>
      </c>
      <c r="E17" s="18" t="s">
        <v>29</v>
      </c>
      <c r="F17" s="52" t="s">
        <v>139</v>
      </c>
      <c r="G17" s="18" t="s">
        <v>140</v>
      </c>
      <c r="H17" s="33"/>
      <c r="I17" s="17"/>
      <c r="J17" s="18"/>
      <c r="K17" s="65"/>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F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221" priority="1" operator="equal">
      <formula>"NOK"</formula>
    </cfRule>
    <cfRule type="cellIs" dxfId="220" priority="2" operator="equal">
      <formula>"OK"</formula>
    </cfRule>
  </conditionalFormatting>
  <dataValidations count="1">
    <dataValidation type="list" allowBlank="1" showInputMessage="1" showErrorMessage="1" sqref="H16:H50" xr:uid="{2A481F8B-11F6-409D-9F0C-714F7530D581}">
      <formula1>"OK,NOK"</formula1>
    </dataValidation>
  </dataValidations>
  <hyperlinks>
    <hyperlink ref="D8" r:id="rId1" xr:uid="{D1AF99C2-D288-468C-B677-E86FD873DE94}"/>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5363"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2F68CA6-8CFA-49EC-88CC-D0D5B78905C0}">
          <x14:formula1>
            <xm:f>Lists!$A$2:$A$8</xm:f>
          </x14:formula1>
          <xm:sqref>D5:E5</xm:sqref>
        </x14:dataValidation>
        <x14:dataValidation type="list" allowBlank="1" showInputMessage="1" showErrorMessage="1" xr:uid="{7432AA3E-2A84-4829-96BF-CD9D35CE9230}">
          <x14:formula1>
            <xm:f>Lists!$E$2:$E$61</xm:f>
          </x14:formula1>
          <xm:sqref>K17 D3:E3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1BFE7-ADE4-41E7-88FC-B474F7BD10AD}">
  <sheetPr codeName="Blad17">
    <tabColor rgb="FF92D050"/>
    <pageSetUpPr fitToPage="1"/>
  </sheetPr>
  <dimension ref="B1:K708"/>
  <sheetViews>
    <sheetView showGridLines="0" zoomScaleNormal="100" workbookViewId="0">
      <selection activeCell="E17" sqref="E17"/>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2</v>
      </c>
    </row>
    <row r="3" spans="2:11" outlineLevel="1" x14ac:dyDescent="0.25">
      <c r="B3" s="107" t="s">
        <v>7</v>
      </c>
      <c r="C3" s="108"/>
      <c r="D3" s="117" t="s">
        <v>301</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19" t="s">
        <v>145</v>
      </c>
      <c r="E13" s="120"/>
      <c r="F13" s="121"/>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95" x14ac:dyDescent="0.25">
      <c r="B17" s="31">
        <f t="shared" ref="B17:B50" si="0">ROW()-15</f>
        <v>2</v>
      </c>
      <c r="C17" s="16" t="s">
        <v>25</v>
      </c>
      <c r="D17" s="17" t="s">
        <v>26</v>
      </c>
      <c r="E17" s="18" t="s">
        <v>29</v>
      </c>
      <c r="F17" s="52" t="s">
        <v>143</v>
      </c>
      <c r="G17" s="18" t="s">
        <v>144</v>
      </c>
      <c r="H17" s="33"/>
      <c r="I17" s="17"/>
      <c r="J17" s="18"/>
      <c r="K17" s="65"/>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F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219" priority="1" operator="equal">
      <formula>"NOK"</formula>
    </cfRule>
    <cfRule type="cellIs" dxfId="218" priority="2" operator="equal">
      <formula>"OK"</formula>
    </cfRule>
  </conditionalFormatting>
  <dataValidations count="1">
    <dataValidation type="list" allowBlank="1" showInputMessage="1" showErrorMessage="1" sqref="H16:H50" xr:uid="{DF36C052-4D1B-438C-884B-E1A1D4790903}">
      <formula1>"OK,NOK"</formula1>
    </dataValidation>
  </dataValidations>
  <hyperlinks>
    <hyperlink ref="D8" r:id="rId1" xr:uid="{19EC1683-D469-433E-8624-8F515B38B277}"/>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6387"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E79FE52-44CC-44E1-B386-8F200C055D6A}">
          <x14:formula1>
            <xm:f>Lists!$A$2:$A$8</xm:f>
          </x14:formula1>
          <xm:sqref>D5:E5</xm:sqref>
        </x14:dataValidation>
        <x14:dataValidation type="list" allowBlank="1" showInputMessage="1" showErrorMessage="1" xr:uid="{0E32A87C-EFC0-40C9-9D13-BC510D9BA550}">
          <x14:formula1>
            <xm:f>Lists!$E$2:$E$61</xm:f>
          </x14:formula1>
          <xm:sqref>D3:E3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6E3A79-741B-42FF-98DD-F4F6B1B99669}">
  <sheetPr codeName="Blad18">
    <tabColor rgb="FF92D050"/>
    <pageSetUpPr fitToPage="1"/>
  </sheetPr>
  <dimension ref="B1:K708"/>
  <sheetViews>
    <sheetView showGridLines="0" zoomScaleNormal="100" workbookViewId="0"/>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5</v>
      </c>
    </row>
    <row r="3" spans="2:11" outlineLevel="1" x14ac:dyDescent="0.25">
      <c r="B3" s="107" t="s">
        <v>7</v>
      </c>
      <c r="C3" s="108"/>
      <c r="D3" s="117" t="s">
        <v>301</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5</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19" t="s">
        <v>146</v>
      </c>
      <c r="E13" s="120"/>
      <c r="F13" s="121"/>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x14ac:dyDescent="0.25">
      <c r="B17" s="31">
        <f t="shared" ref="B17:B50" si="0">ROW()-15</f>
        <v>2</v>
      </c>
      <c r="C17" s="16" t="s">
        <v>25</v>
      </c>
      <c r="D17" s="17" t="s">
        <v>26</v>
      </c>
      <c r="E17" s="18" t="s">
        <v>29</v>
      </c>
      <c r="F17" s="52" t="s">
        <v>150</v>
      </c>
      <c r="G17" s="18" t="s">
        <v>161</v>
      </c>
      <c r="H17" s="33"/>
      <c r="I17" s="17"/>
      <c r="J17" s="18"/>
      <c r="K17" s="65"/>
    </row>
    <row r="18" spans="2:11" ht="180" x14ac:dyDescent="0.25">
      <c r="B18" s="31">
        <f t="shared" si="0"/>
        <v>3</v>
      </c>
      <c r="C18" s="16" t="s">
        <v>25</v>
      </c>
      <c r="D18" s="17" t="s">
        <v>26</v>
      </c>
      <c r="E18" s="18" t="s">
        <v>29</v>
      </c>
      <c r="F18" s="52"/>
      <c r="G18" s="18" t="s">
        <v>147</v>
      </c>
      <c r="H18" s="33"/>
      <c r="I18" s="17"/>
      <c r="J18" s="18"/>
      <c r="K18" s="65"/>
    </row>
    <row r="19" spans="2:11" x14ac:dyDescent="0.25">
      <c r="B19" s="31">
        <f t="shared" si="0"/>
        <v>4</v>
      </c>
      <c r="C19" s="16" t="s">
        <v>25</v>
      </c>
      <c r="D19" s="17" t="s">
        <v>26</v>
      </c>
      <c r="E19" s="18" t="s">
        <v>29</v>
      </c>
      <c r="F19" s="52"/>
      <c r="G19" s="18" t="s">
        <v>148</v>
      </c>
      <c r="H19" s="33"/>
      <c r="I19" s="17"/>
      <c r="J19" s="18"/>
      <c r="K19" s="65"/>
    </row>
    <row r="20" spans="2:11" ht="30" x14ac:dyDescent="0.25">
      <c r="B20" s="31">
        <f t="shared" si="0"/>
        <v>5</v>
      </c>
      <c r="C20" s="16" t="s">
        <v>25</v>
      </c>
      <c r="D20" s="17" t="s">
        <v>26</v>
      </c>
      <c r="E20" s="18" t="s">
        <v>29</v>
      </c>
      <c r="F20" s="52"/>
      <c r="G20" s="18" t="s">
        <v>149</v>
      </c>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F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217" priority="1" operator="equal">
      <formula>"NOK"</formula>
    </cfRule>
    <cfRule type="cellIs" dxfId="216" priority="2" operator="equal">
      <formula>"OK"</formula>
    </cfRule>
  </conditionalFormatting>
  <dataValidations count="1">
    <dataValidation type="list" allowBlank="1" showInputMessage="1" showErrorMessage="1" sqref="H16:H50" xr:uid="{52CB1EFE-9E5A-4F04-91A8-D81935402BCC}">
      <formula1>"OK,NOK"</formula1>
    </dataValidation>
  </dataValidations>
  <hyperlinks>
    <hyperlink ref="D8" r:id="rId1" xr:uid="{1BBE2414-D101-4603-AEDF-6FD879F4666A}"/>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7411"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BFC6B69-4594-4E1D-87F0-9746FE3F4AEE}">
          <x14:formula1>
            <xm:f>Lists!$A$2:$A$8</xm:f>
          </x14:formula1>
          <xm:sqref>D5:E5</xm:sqref>
        </x14:dataValidation>
        <x14:dataValidation type="list" allowBlank="1" showInputMessage="1" showErrorMessage="1" xr:uid="{BD91BD3C-A557-4CC8-A476-3BF56CE9E47E}">
          <x14:formula1>
            <xm:f>Lists!$E$2:$E$61</xm:f>
          </x14:formula1>
          <xm:sqref>D3:E3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D263-47EE-4319-A559-083CCEB665CA}">
  <sheetPr codeName="Blad19">
    <tabColor rgb="FF92D050"/>
    <pageSetUpPr fitToPage="1"/>
  </sheetPr>
  <dimension ref="B1:K708"/>
  <sheetViews>
    <sheetView showGridLines="0" zoomScaleNormal="100" workbookViewId="0">
      <selection activeCell="F3" sqref="F3"/>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2</v>
      </c>
    </row>
    <row r="3" spans="2:11" outlineLevel="1" x14ac:dyDescent="0.25">
      <c r="B3" s="107" t="s">
        <v>7</v>
      </c>
      <c r="C3" s="108"/>
      <c r="D3" s="117" t="s">
        <v>301</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19" t="s">
        <v>164</v>
      </c>
      <c r="E13" s="120"/>
      <c r="F13" s="121"/>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60" x14ac:dyDescent="0.25">
      <c r="B17" s="31">
        <f t="shared" ref="B17:B50" si="0">ROW()-15</f>
        <v>2</v>
      </c>
      <c r="C17" s="16" t="s">
        <v>25</v>
      </c>
      <c r="D17" s="17" t="s">
        <v>26</v>
      </c>
      <c r="E17" s="18" t="s">
        <v>29</v>
      </c>
      <c r="F17" s="52" t="s">
        <v>152</v>
      </c>
      <c r="G17" s="18" t="s">
        <v>153</v>
      </c>
      <c r="H17" s="33"/>
      <c r="I17" s="17"/>
      <c r="J17" s="18"/>
      <c r="K17" s="65"/>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F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215" priority="1" operator="equal">
      <formula>"NOK"</formula>
    </cfRule>
    <cfRule type="cellIs" dxfId="214" priority="2" operator="equal">
      <formula>"OK"</formula>
    </cfRule>
  </conditionalFormatting>
  <dataValidations count="1">
    <dataValidation type="list" allowBlank="1" showInputMessage="1" showErrorMessage="1" sqref="H16:H50" xr:uid="{435E12EE-BDB5-4FCB-9115-AC9EA64F229A}">
      <formula1>"OK,NOK"</formula1>
    </dataValidation>
  </dataValidations>
  <hyperlinks>
    <hyperlink ref="D8" r:id="rId1" xr:uid="{13557800-B707-467B-8119-B8F34ACBBC10}"/>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5"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EA6D4FB-1C0C-471F-ACCE-5DA4A3B7EBDA}">
          <x14:formula1>
            <xm:f>Lists!$A$2:$A$8</xm:f>
          </x14:formula1>
          <xm:sqref>D5:E5</xm:sqref>
        </x14:dataValidation>
        <x14:dataValidation type="list" allowBlank="1" showInputMessage="1" showErrorMessage="1" xr:uid="{9CA6E999-AF89-4BDE-9A98-6DCD0E897F14}">
          <x14:formula1>
            <xm:f>Lists!$E$2:$E$61</xm:f>
          </x14:formula1>
          <xm:sqref>D3:E3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9DFF1-81CF-433B-9937-EB41269EF96A}">
  <sheetPr codeName="Blad20">
    <tabColor rgb="FF92D050"/>
    <pageSetUpPr fitToPage="1"/>
  </sheetPr>
  <dimension ref="B1:K708"/>
  <sheetViews>
    <sheetView showGridLines="0" zoomScaleNormal="100" workbookViewId="0">
      <selection activeCell="H2" sqref="H2"/>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3</v>
      </c>
    </row>
    <row r="3" spans="2:11" outlineLevel="1" x14ac:dyDescent="0.25">
      <c r="B3" s="107" t="s">
        <v>7</v>
      </c>
      <c r="C3" s="108"/>
      <c r="D3" s="117" t="s">
        <v>301</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3</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479</v>
      </c>
      <c r="E13" s="105"/>
      <c r="F13" s="105"/>
      <c r="G13" s="105"/>
      <c r="H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45" x14ac:dyDescent="0.25">
      <c r="B17" s="31">
        <f t="shared" ref="B17:B50" si="0">ROW()-15</f>
        <v>2</v>
      </c>
      <c r="C17" s="16" t="s">
        <v>25</v>
      </c>
      <c r="D17" s="17" t="s">
        <v>26</v>
      </c>
      <c r="E17" s="18" t="s">
        <v>29</v>
      </c>
      <c r="F17" s="52" t="s">
        <v>155</v>
      </c>
      <c r="G17" s="18" t="s">
        <v>156</v>
      </c>
      <c r="H17" s="33"/>
      <c r="I17" s="17"/>
      <c r="J17" s="18"/>
      <c r="K17" s="65"/>
    </row>
    <row r="18" spans="2:11" ht="285" x14ac:dyDescent="0.25">
      <c r="B18" s="31">
        <f t="shared" si="0"/>
        <v>3</v>
      </c>
      <c r="C18" s="16" t="s">
        <v>25</v>
      </c>
      <c r="D18" s="17" t="s">
        <v>26</v>
      </c>
      <c r="E18" s="18" t="s">
        <v>29</v>
      </c>
      <c r="F18" s="52"/>
      <c r="G18" s="18" t="s">
        <v>157</v>
      </c>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213" priority="1" operator="equal">
      <formula>"NOK"</formula>
    </cfRule>
    <cfRule type="cellIs" dxfId="212" priority="2" operator="equal">
      <formula>"OK"</formula>
    </cfRule>
  </conditionalFormatting>
  <dataValidations count="1">
    <dataValidation type="list" allowBlank="1" showInputMessage="1" showErrorMessage="1" sqref="H16:H50" xr:uid="{F6EED891-B64D-418D-B87E-9282285F01B4}">
      <formula1>"OK,NOK"</formula1>
    </dataValidation>
  </dataValidations>
  <hyperlinks>
    <hyperlink ref="D8" r:id="rId1" xr:uid="{30512919-150D-4ECB-A6BD-277F2176244F}"/>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9459"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57D562C-10CD-4AAF-9400-A40B3563A44C}">
          <x14:formula1>
            <xm:f>Lists!$A$2:$A$8</xm:f>
          </x14:formula1>
          <xm:sqref>D5:E5</xm:sqref>
        </x14:dataValidation>
        <x14:dataValidation type="list" allowBlank="1" showInputMessage="1" showErrorMessage="1" xr:uid="{503582FA-73D8-4237-8AC9-1BE43AA1B0D0}">
          <x14:formula1>
            <xm:f>Lists!$E$2:$E$61</xm:f>
          </x14:formula1>
          <xm:sqref>D3:E3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070A5-BD00-4372-B4F6-8F14898B1D37}">
  <sheetPr codeName="Blad2">
    <tabColor rgb="FF92D050"/>
    <pageSetUpPr fitToPage="1"/>
  </sheetPr>
  <dimension ref="B1:K201"/>
  <sheetViews>
    <sheetView showGridLines="0" topLeftCell="A4" zoomScaleNormal="100" workbookViewId="0">
      <selection activeCell="G19" sqref="G19"/>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 customWidth="1"/>
    <col min="6" max="6" width="30.28515625" style="3" customWidth="1"/>
    <col min="7" max="7" width="45.7109375" style="1" customWidth="1"/>
    <col min="8" max="8" width="10.7109375" style="1" customWidth="1"/>
    <col min="9" max="9" width="16.7109375" style="1" customWidth="1"/>
    <col min="10" max="10" width="20.7109375" style="1" customWidth="1"/>
    <col min="11" max="11" width="35.7109375" style="1" customWidth="1"/>
    <col min="12" max="16384" width="9.140625" style="1"/>
  </cols>
  <sheetData>
    <row r="1" spans="2:11" ht="12" customHeight="1" outlineLevel="1" thickBot="1" x14ac:dyDescent="0.3"/>
    <row r="2" spans="2:11" outlineLevel="1" x14ac:dyDescent="0.25">
      <c r="B2" s="113" t="s">
        <v>4</v>
      </c>
      <c r="C2" s="114"/>
      <c r="D2" s="115" t="s">
        <v>5</v>
      </c>
      <c r="E2" s="116"/>
      <c r="G2" s="22" t="s">
        <v>11</v>
      </c>
      <c r="H2" s="7">
        <f>COUNTA($E$16:$E$151)</f>
        <v>12</v>
      </c>
    </row>
    <row r="3" spans="2:11" outlineLevel="1" x14ac:dyDescent="0.25">
      <c r="B3" s="107" t="s">
        <v>7</v>
      </c>
      <c r="C3" s="108"/>
      <c r="D3" s="117" t="s">
        <v>259</v>
      </c>
      <c r="E3" s="118"/>
      <c r="G3" s="23" t="s">
        <v>2</v>
      </c>
      <c r="H3" s="8">
        <f>COUNTIF($H$16:$H$151,"OK")</f>
        <v>0</v>
      </c>
    </row>
    <row r="4" spans="2:11" outlineLevel="1" x14ac:dyDescent="0.25">
      <c r="B4" s="107" t="s">
        <v>9</v>
      </c>
      <c r="C4" s="108"/>
      <c r="D4" s="117" t="s">
        <v>10</v>
      </c>
      <c r="E4" s="118"/>
      <c r="G4" s="23" t="s">
        <v>3</v>
      </c>
      <c r="H4" s="8">
        <f>COUNTIF($H$16:$H$151,"NOK")</f>
        <v>0</v>
      </c>
    </row>
    <row r="5" spans="2:11" outlineLevel="1" x14ac:dyDescent="0.25">
      <c r="B5" s="107" t="s">
        <v>72</v>
      </c>
      <c r="C5" s="108"/>
      <c r="D5" s="109" t="s">
        <v>191</v>
      </c>
      <c r="E5" s="110"/>
      <c r="G5" s="24" t="s">
        <v>44</v>
      </c>
      <c r="H5" s="8">
        <f>H2-H3-H4</f>
        <v>12</v>
      </c>
    </row>
    <row r="6" spans="2:11" ht="15.75" outlineLevel="1" thickBot="1" x14ac:dyDescent="0.3">
      <c r="B6" s="107" t="s">
        <v>12</v>
      </c>
      <c r="C6" s="108"/>
      <c r="D6" s="111">
        <v>45706</v>
      </c>
      <c r="E6" s="112"/>
      <c r="G6" s="25"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26"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c r="E12" s="11"/>
      <c r="F12" s="43"/>
    </row>
    <row r="13" spans="2:11" ht="15.75" thickBot="1" x14ac:dyDescent="0.3">
      <c r="B13" s="102" t="s">
        <v>46</v>
      </c>
      <c r="C13" s="103"/>
      <c r="D13" s="104" t="s">
        <v>103</v>
      </c>
      <c r="E13" s="105"/>
      <c r="F13" s="105"/>
      <c r="G13" s="105"/>
      <c r="H13" s="106"/>
    </row>
    <row r="14" spans="2:11" ht="15.75" thickBot="1" x14ac:dyDescent="0.3"/>
    <row r="15" spans="2:11" ht="15.75" thickBot="1" x14ac:dyDescent="0.3">
      <c r="B15" s="28" t="s">
        <v>17</v>
      </c>
      <c r="C15" s="29" t="s">
        <v>18</v>
      </c>
      <c r="D15" s="30" t="s">
        <v>19</v>
      </c>
      <c r="E15" s="30" t="s">
        <v>20</v>
      </c>
      <c r="F15" s="44" t="s">
        <v>61</v>
      </c>
      <c r="G15" s="30" t="s">
        <v>21</v>
      </c>
      <c r="H15" s="30" t="s">
        <v>62</v>
      </c>
      <c r="I15" s="30" t="s">
        <v>22</v>
      </c>
      <c r="J15" s="57" t="s">
        <v>24</v>
      </c>
      <c r="K15" s="27" t="s">
        <v>256</v>
      </c>
    </row>
    <row r="16" spans="2:11" ht="30" x14ac:dyDescent="0.25">
      <c r="B16" s="31">
        <f>ROW()-15</f>
        <v>1</v>
      </c>
      <c r="C16" s="12" t="s">
        <v>25</v>
      </c>
      <c r="D16" s="13" t="s">
        <v>26</v>
      </c>
      <c r="E16" s="14" t="s">
        <v>27</v>
      </c>
      <c r="F16" s="45"/>
      <c r="G16" s="14" t="s">
        <v>49</v>
      </c>
      <c r="H16" s="32"/>
      <c r="I16" s="13"/>
      <c r="J16" s="13"/>
      <c r="K16" s="15"/>
    </row>
    <row r="17" spans="2:11" ht="45" x14ac:dyDescent="0.25">
      <c r="B17" s="31">
        <f t="shared" ref="B17:B51" si="0">ROW()-15</f>
        <v>2</v>
      </c>
      <c r="C17" s="16" t="s">
        <v>25</v>
      </c>
      <c r="D17" s="17" t="s">
        <v>26</v>
      </c>
      <c r="E17" s="18" t="s">
        <v>29</v>
      </c>
      <c r="F17" s="46" t="s">
        <v>8</v>
      </c>
      <c r="G17" s="18" t="s">
        <v>88</v>
      </c>
      <c r="H17" s="33"/>
      <c r="I17" s="17"/>
      <c r="J17" s="17"/>
      <c r="K17" s="5" t="s">
        <v>259</v>
      </c>
    </row>
    <row r="18" spans="2:11" ht="120" x14ac:dyDescent="0.25">
      <c r="B18" s="31">
        <f t="shared" si="0"/>
        <v>3</v>
      </c>
      <c r="C18" s="16" t="s">
        <v>25</v>
      </c>
      <c r="D18" s="17" t="s">
        <v>26</v>
      </c>
      <c r="E18" s="18" t="s">
        <v>28</v>
      </c>
      <c r="F18" s="46" t="s">
        <v>30</v>
      </c>
      <c r="G18" s="18" t="s">
        <v>84</v>
      </c>
      <c r="H18" s="33"/>
      <c r="I18" s="17"/>
      <c r="J18" s="17"/>
      <c r="K18" s="5"/>
    </row>
    <row r="19" spans="2:11" ht="90" x14ac:dyDescent="0.25">
      <c r="B19" s="31">
        <f t="shared" si="0"/>
        <v>4</v>
      </c>
      <c r="C19" s="16" t="s">
        <v>25</v>
      </c>
      <c r="D19" s="17" t="s">
        <v>26</v>
      </c>
      <c r="E19" s="18" t="s">
        <v>29</v>
      </c>
      <c r="F19" s="46" t="s">
        <v>31</v>
      </c>
      <c r="G19" s="68" t="s">
        <v>89</v>
      </c>
      <c r="H19" s="33"/>
      <c r="I19" s="17"/>
      <c r="J19" s="17"/>
      <c r="K19" s="5"/>
    </row>
    <row r="20" spans="2:11" ht="45" x14ac:dyDescent="0.25">
      <c r="B20" s="31">
        <f t="shared" si="0"/>
        <v>5</v>
      </c>
      <c r="C20" s="16" t="s">
        <v>25</v>
      </c>
      <c r="D20" s="17" t="s">
        <v>26</v>
      </c>
      <c r="E20" s="18" t="s">
        <v>28</v>
      </c>
      <c r="F20" s="46" t="s">
        <v>32</v>
      </c>
      <c r="G20" s="18" t="s">
        <v>86</v>
      </c>
      <c r="H20" s="33"/>
      <c r="I20" s="17"/>
      <c r="J20" s="17"/>
      <c r="K20" s="5"/>
    </row>
    <row r="21" spans="2:11" x14ac:dyDescent="0.25">
      <c r="B21" s="31">
        <f t="shared" si="0"/>
        <v>6</v>
      </c>
      <c r="C21" s="16" t="s">
        <v>25</v>
      </c>
      <c r="D21" s="17" t="s">
        <v>26</v>
      </c>
      <c r="E21" s="18" t="s">
        <v>28</v>
      </c>
      <c r="F21" s="46" t="s">
        <v>33</v>
      </c>
      <c r="G21" s="18" t="s">
        <v>34</v>
      </c>
      <c r="H21" s="33"/>
      <c r="I21" s="17"/>
      <c r="J21" s="17"/>
      <c r="K21" s="5"/>
    </row>
    <row r="22" spans="2:11" ht="30" x14ac:dyDescent="0.25">
      <c r="B22" s="31">
        <f t="shared" si="0"/>
        <v>7</v>
      </c>
      <c r="C22" s="16" t="s">
        <v>25</v>
      </c>
      <c r="D22" s="17" t="s">
        <v>26</v>
      </c>
      <c r="E22" s="18" t="s">
        <v>29</v>
      </c>
      <c r="F22" s="46" t="s">
        <v>35</v>
      </c>
      <c r="G22" s="18" t="s">
        <v>56</v>
      </c>
      <c r="H22" s="33"/>
      <c r="I22" s="17"/>
      <c r="J22" s="17"/>
      <c r="K22" s="5"/>
    </row>
    <row r="23" spans="2:11" x14ac:dyDescent="0.25">
      <c r="B23" s="31">
        <f t="shared" si="0"/>
        <v>8</v>
      </c>
      <c r="C23" s="16" t="s">
        <v>25</v>
      </c>
      <c r="D23" s="17" t="s">
        <v>26</v>
      </c>
      <c r="E23" s="18" t="s">
        <v>28</v>
      </c>
      <c r="F23" s="46" t="s">
        <v>57</v>
      </c>
      <c r="G23" s="18" t="s">
        <v>81</v>
      </c>
      <c r="H23" s="33"/>
      <c r="I23" s="17"/>
      <c r="J23" s="17"/>
      <c r="K23" s="5"/>
    </row>
    <row r="24" spans="2:11" ht="30" x14ac:dyDescent="0.25">
      <c r="B24" s="31">
        <f t="shared" si="0"/>
        <v>9</v>
      </c>
      <c r="C24" s="16" t="s">
        <v>25</v>
      </c>
      <c r="D24" s="17" t="s">
        <v>26</v>
      </c>
      <c r="E24" s="18" t="s">
        <v>29</v>
      </c>
      <c r="F24" s="46" t="s">
        <v>59</v>
      </c>
      <c r="G24" s="18" t="s">
        <v>85</v>
      </c>
      <c r="H24" s="33"/>
      <c r="I24" s="17"/>
      <c r="J24" s="17"/>
      <c r="K24" s="5"/>
    </row>
    <row r="25" spans="2:11" ht="90" x14ac:dyDescent="0.25">
      <c r="B25" s="31">
        <f t="shared" si="0"/>
        <v>10</v>
      </c>
      <c r="C25" s="16" t="s">
        <v>25</v>
      </c>
      <c r="D25" s="17" t="s">
        <v>26</v>
      </c>
      <c r="E25" s="18" t="s">
        <v>28</v>
      </c>
      <c r="F25" s="46" t="s">
        <v>37</v>
      </c>
      <c r="G25" s="18" t="s">
        <v>87</v>
      </c>
      <c r="H25" s="33"/>
      <c r="I25" s="17"/>
      <c r="J25" s="17"/>
      <c r="K25" s="5"/>
    </row>
    <row r="26" spans="2:11" ht="120" x14ac:dyDescent="0.25">
      <c r="B26" s="31">
        <f t="shared" si="0"/>
        <v>11</v>
      </c>
      <c r="C26" s="16" t="s">
        <v>25</v>
      </c>
      <c r="D26" s="17" t="s">
        <v>26</v>
      </c>
      <c r="E26" s="18" t="s">
        <v>28</v>
      </c>
      <c r="F26" s="46" t="s">
        <v>38</v>
      </c>
      <c r="G26" s="18" t="s">
        <v>82</v>
      </c>
      <c r="H26" s="33"/>
      <c r="I26" s="17"/>
      <c r="J26" s="17"/>
      <c r="K26" s="5"/>
    </row>
    <row r="27" spans="2:11" x14ac:dyDescent="0.25">
      <c r="B27" s="31">
        <f t="shared" si="0"/>
        <v>12</v>
      </c>
      <c r="C27" s="16" t="s">
        <v>39</v>
      </c>
      <c r="D27" s="17" t="s">
        <v>40</v>
      </c>
      <c r="E27" s="18" t="s">
        <v>41</v>
      </c>
      <c r="F27" s="46"/>
      <c r="G27" s="18" t="s">
        <v>48</v>
      </c>
      <c r="H27" s="33"/>
      <c r="I27" s="17"/>
      <c r="J27" s="17"/>
      <c r="K27" s="5"/>
    </row>
    <row r="28" spans="2:11" x14ac:dyDescent="0.25">
      <c r="B28" s="31">
        <f t="shared" si="0"/>
        <v>13</v>
      </c>
      <c r="C28" s="16"/>
      <c r="D28" s="17"/>
      <c r="E28" s="18"/>
      <c r="F28" s="46"/>
      <c r="G28" s="18"/>
      <c r="H28" s="33"/>
      <c r="I28" s="17"/>
      <c r="J28" s="17"/>
      <c r="K28" s="5"/>
    </row>
    <row r="29" spans="2:11" x14ac:dyDescent="0.25">
      <c r="B29" s="31">
        <f t="shared" si="0"/>
        <v>14</v>
      </c>
      <c r="C29" s="16"/>
      <c r="D29" s="17"/>
      <c r="E29" s="18"/>
      <c r="F29" s="46"/>
      <c r="G29" s="18"/>
      <c r="H29" s="33"/>
      <c r="I29" s="17"/>
      <c r="J29" s="17"/>
      <c r="K29" s="5"/>
    </row>
    <row r="30" spans="2:11" x14ac:dyDescent="0.25">
      <c r="B30" s="31">
        <f t="shared" si="0"/>
        <v>15</v>
      </c>
      <c r="C30" s="16"/>
      <c r="D30" s="17"/>
      <c r="E30" s="18"/>
      <c r="F30" s="46"/>
      <c r="G30" s="18"/>
      <c r="H30" s="33"/>
      <c r="I30" s="17"/>
      <c r="J30" s="17"/>
      <c r="K30" s="5"/>
    </row>
    <row r="31" spans="2:11" x14ac:dyDescent="0.25">
      <c r="B31" s="31">
        <f t="shared" si="0"/>
        <v>16</v>
      </c>
      <c r="C31" s="16"/>
      <c r="D31" s="17"/>
      <c r="E31" s="18"/>
      <c r="F31" s="46"/>
      <c r="G31" s="18"/>
      <c r="H31" s="33"/>
      <c r="I31" s="17"/>
      <c r="J31" s="17"/>
      <c r="K31" s="5"/>
    </row>
    <row r="32" spans="2:11" x14ac:dyDescent="0.25">
      <c r="B32" s="31">
        <f t="shared" si="0"/>
        <v>17</v>
      </c>
      <c r="C32" s="16"/>
      <c r="D32" s="17"/>
      <c r="E32" s="18"/>
      <c r="F32" s="46"/>
      <c r="G32" s="18"/>
      <c r="H32" s="33"/>
      <c r="I32" s="17"/>
      <c r="J32" s="17"/>
      <c r="K32" s="5"/>
    </row>
    <row r="33" spans="2:11" x14ac:dyDescent="0.25">
      <c r="B33" s="31">
        <f t="shared" si="0"/>
        <v>18</v>
      </c>
      <c r="C33" s="16"/>
      <c r="D33" s="17"/>
      <c r="E33" s="18"/>
      <c r="F33" s="46"/>
      <c r="G33" s="18"/>
      <c r="H33" s="33"/>
      <c r="I33" s="17"/>
      <c r="J33" s="17"/>
      <c r="K33" s="5"/>
    </row>
    <row r="34" spans="2:11" x14ac:dyDescent="0.25">
      <c r="B34" s="31">
        <f t="shared" si="0"/>
        <v>19</v>
      </c>
      <c r="C34" s="16"/>
      <c r="D34" s="17"/>
      <c r="E34" s="18"/>
      <c r="F34" s="46"/>
      <c r="G34" s="18"/>
      <c r="H34" s="33"/>
      <c r="I34" s="17"/>
      <c r="J34" s="17"/>
      <c r="K34" s="5"/>
    </row>
    <row r="35" spans="2:11" x14ac:dyDescent="0.25">
      <c r="B35" s="31">
        <f t="shared" si="0"/>
        <v>20</v>
      </c>
      <c r="C35" s="16"/>
      <c r="D35" s="17"/>
      <c r="E35" s="18"/>
      <c r="F35" s="46"/>
      <c r="G35" s="18"/>
      <c r="H35" s="33"/>
      <c r="I35" s="17"/>
      <c r="J35" s="17"/>
      <c r="K35" s="5"/>
    </row>
    <row r="36" spans="2:11" x14ac:dyDescent="0.25">
      <c r="B36" s="31">
        <f t="shared" si="0"/>
        <v>21</v>
      </c>
      <c r="C36" s="16"/>
      <c r="D36" s="17"/>
      <c r="E36" s="18"/>
      <c r="F36" s="46"/>
      <c r="G36" s="18"/>
      <c r="H36" s="33"/>
      <c r="I36" s="17"/>
      <c r="J36" s="17"/>
      <c r="K36" s="5"/>
    </row>
    <row r="37" spans="2:11" x14ac:dyDescent="0.25">
      <c r="B37" s="31">
        <f t="shared" si="0"/>
        <v>22</v>
      </c>
      <c r="C37" s="16"/>
      <c r="D37" s="17"/>
      <c r="E37" s="18"/>
      <c r="F37" s="46"/>
      <c r="G37" s="18"/>
      <c r="H37" s="33"/>
      <c r="I37" s="17"/>
      <c r="J37" s="17"/>
      <c r="K37" s="5"/>
    </row>
    <row r="38" spans="2:11" x14ac:dyDescent="0.25">
      <c r="B38" s="31">
        <f t="shared" si="0"/>
        <v>23</v>
      </c>
      <c r="C38" s="16"/>
      <c r="D38" s="17"/>
      <c r="E38" s="18"/>
      <c r="F38" s="46"/>
      <c r="G38" s="18"/>
      <c r="H38" s="33"/>
      <c r="I38" s="17"/>
      <c r="J38" s="17"/>
      <c r="K38" s="5"/>
    </row>
    <row r="39" spans="2:11" x14ac:dyDescent="0.25">
      <c r="B39" s="31">
        <f t="shared" si="0"/>
        <v>24</v>
      </c>
      <c r="C39" s="16"/>
      <c r="D39" s="17"/>
      <c r="E39" s="18"/>
      <c r="F39" s="46"/>
      <c r="G39" s="18"/>
      <c r="H39" s="33"/>
      <c r="I39" s="17"/>
      <c r="J39" s="17"/>
      <c r="K39" s="5"/>
    </row>
    <row r="40" spans="2:11" x14ac:dyDescent="0.25">
      <c r="B40" s="31">
        <f t="shared" si="0"/>
        <v>25</v>
      </c>
      <c r="C40" s="16"/>
      <c r="D40" s="17"/>
      <c r="E40" s="18"/>
      <c r="F40" s="46"/>
      <c r="G40" s="18"/>
      <c r="H40" s="33"/>
      <c r="I40" s="17"/>
      <c r="J40" s="17"/>
      <c r="K40" s="5"/>
    </row>
    <row r="41" spans="2:11" x14ac:dyDescent="0.25">
      <c r="B41" s="31">
        <f t="shared" si="0"/>
        <v>26</v>
      </c>
      <c r="C41" s="16"/>
      <c r="D41" s="17"/>
      <c r="E41" s="18"/>
      <c r="F41" s="46"/>
      <c r="G41" s="18"/>
      <c r="H41" s="33"/>
      <c r="I41" s="17"/>
      <c r="J41" s="17"/>
      <c r="K41" s="5"/>
    </row>
    <row r="42" spans="2:11" x14ac:dyDescent="0.25">
      <c r="B42" s="31">
        <f t="shared" si="0"/>
        <v>27</v>
      </c>
      <c r="C42" s="16"/>
      <c r="D42" s="17"/>
      <c r="E42" s="18"/>
      <c r="F42" s="46"/>
      <c r="G42" s="18"/>
      <c r="H42" s="33"/>
      <c r="I42" s="17"/>
      <c r="J42" s="17"/>
      <c r="K42" s="5"/>
    </row>
    <row r="43" spans="2:11" x14ac:dyDescent="0.25">
      <c r="B43" s="31">
        <f t="shared" si="0"/>
        <v>28</v>
      </c>
      <c r="C43" s="16"/>
      <c r="D43" s="17"/>
      <c r="E43" s="18"/>
      <c r="F43" s="46"/>
      <c r="G43" s="18"/>
      <c r="H43" s="33"/>
      <c r="I43" s="17"/>
      <c r="J43" s="17"/>
      <c r="K43" s="5"/>
    </row>
    <row r="44" spans="2:11" x14ac:dyDescent="0.25">
      <c r="B44" s="31">
        <f t="shared" si="0"/>
        <v>29</v>
      </c>
      <c r="C44" s="16"/>
      <c r="D44" s="17"/>
      <c r="E44" s="18"/>
      <c r="F44" s="46"/>
      <c r="G44" s="18"/>
      <c r="H44" s="33"/>
      <c r="I44" s="17"/>
      <c r="J44" s="17"/>
      <c r="K44" s="5"/>
    </row>
    <row r="45" spans="2:11" x14ac:dyDescent="0.25">
      <c r="B45" s="31">
        <f t="shared" si="0"/>
        <v>30</v>
      </c>
      <c r="C45" s="16"/>
      <c r="D45" s="17"/>
      <c r="E45" s="18"/>
      <c r="F45" s="46"/>
      <c r="G45" s="18"/>
      <c r="H45" s="33"/>
      <c r="I45" s="17"/>
      <c r="J45" s="17"/>
      <c r="K45" s="5"/>
    </row>
    <row r="46" spans="2:11" x14ac:dyDescent="0.25">
      <c r="B46" s="31">
        <f t="shared" si="0"/>
        <v>31</v>
      </c>
      <c r="C46" s="16"/>
      <c r="D46" s="17"/>
      <c r="E46" s="18"/>
      <c r="F46" s="46"/>
      <c r="G46" s="18"/>
      <c r="H46" s="33"/>
      <c r="I46" s="17"/>
      <c r="J46" s="17"/>
      <c r="K46" s="5"/>
    </row>
    <row r="47" spans="2:11" x14ac:dyDescent="0.25">
      <c r="B47" s="31">
        <f t="shared" si="0"/>
        <v>32</v>
      </c>
      <c r="C47" s="16"/>
      <c r="D47" s="17"/>
      <c r="E47" s="18"/>
      <c r="F47" s="46"/>
      <c r="G47" s="18"/>
      <c r="H47" s="33"/>
      <c r="I47" s="17"/>
      <c r="J47" s="17"/>
      <c r="K47" s="5"/>
    </row>
    <row r="48" spans="2:11" x14ac:dyDescent="0.25">
      <c r="B48" s="31">
        <f t="shared" si="0"/>
        <v>33</v>
      </c>
      <c r="C48" s="16"/>
      <c r="D48" s="17"/>
      <c r="E48" s="18"/>
      <c r="F48" s="46"/>
      <c r="G48" s="18"/>
      <c r="H48" s="33"/>
      <c r="I48" s="17"/>
      <c r="J48" s="17"/>
      <c r="K48" s="5"/>
    </row>
    <row r="49" spans="2:11" x14ac:dyDescent="0.25">
      <c r="B49" s="31">
        <f t="shared" si="0"/>
        <v>34</v>
      </c>
      <c r="C49" s="16"/>
      <c r="D49" s="17"/>
      <c r="E49" s="18"/>
      <c r="F49" s="46"/>
      <c r="G49" s="18"/>
      <c r="H49" s="33"/>
      <c r="I49" s="17"/>
      <c r="J49" s="17"/>
      <c r="K49" s="5"/>
    </row>
    <row r="50" spans="2:11" x14ac:dyDescent="0.25">
      <c r="B50" s="31">
        <f t="shared" si="0"/>
        <v>35</v>
      </c>
      <c r="C50" s="37"/>
      <c r="D50" s="38"/>
      <c r="E50" s="39"/>
      <c r="F50" s="47"/>
      <c r="G50" s="39"/>
      <c r="H50" s="40"/>
      <c r="I50" s="38"/>
      <c r="J50" s="38"/>
      <c r="K50" s="41"/>
    </row>
    <row r="51" spans="2:11" ht="15.75" thickBot="1" x14ac:dyDescent="0.3">
      <c r="B51" s="42">
        <f t="shared" si="0"/>
        <v>36</v>
      </c>
      <c r="C51" s="19"/>
      <c r="D51" s="20"/>
      <c r="E51" s="21"/>
      <c r="F51" s="48"/>
      <c r="G51" s="21"/>
      <c r="H51" s="34"/>
      <c r="I51" s="20"/>
      <c r="J51" s="20"/>
      <c r="K51" s="9"/>
    </row>
    <row r="52" spans="2:11" x14ac:dyDescent="0.25">
      <c r="F52" s="49"/>
    </row>
    <row r="53" spans="2:11" x14ac:dyDescent="0.25">
      <c r="F53" s="49"/>
    </row>
    <row r="54" spans="2:11" x14ac:dyDescent="0.25">
      <c r="F54" s="49"/>
    </row>
    <row r="55" spans="2:11" x14ac:dyDescent="0.25">
      <c r="F55" s="49"/>
    </row>
    <row r="56" spans="2:11" x14ac:dyDescent="0.25">
      <c r="F56" s="49"/>
    </row>
    <row r="57" spans="2:11" x14ac:dyDescent="0.25">
      <c r="F57" s="49"/>
    </row>
    <row r="58" spans="2:11" x14ac:dyDescent="0.25">
      <c r="F58" s="49"/>
    </row>
    <row r="59" spans="2:11" x14ac:dyDescent="0.25">
      <c r="F59" s="49"/>
    </row>
    <row r="60" spans="2:11" x14ac:dyDescent="0.25">
      <c r="F60" s="49"/>
    </row>
    <row r="61" spans="2:11" x14ac:dyDescent="0.25">
      <c r="F61" s="49"/>
    </row>
    <row r="62" spans="2:11" x14ac:dyDescent="0.25">
      <c r="F62" s="49"/>
    </row>
    <row r="63" spans="2:11" x14ac:dyDescent="0.25">
      <c r="F63" s="49"/>
    </row>
    <row r="64" spans="2:11" x14ac:dyDescent="0.25">
      <c r="F64" s="49"/>
    </row>
    <row r="65" spans="6:6" x14ac:dyDescent="0.25">
      <c r="F65" s="49"/>
    </row>
    <row r="66" spans="6:6" x14ac:dyDescent="0.25">
      <c r="F66" s="49"/>
    </row>
    <row r="67" spans="6:6" x14ac:dyDescent="0.25">
      <c r="F67" s="49"/>
    </row>
    <row r="68" spans="6:6" x14ac:dyDescent="0.25">
      <c r="F68" s="49"/>
    </row>
    <row r="69" spans="6:6" x14ac:dyDescent="0.25">
      <c r="F69" s="49"/>
    </row>
    <row r="70" spans="6:6" x14ac:dyDescent="0.25">
      <c r="F70" s="49"/>
    </row>
    <row r="71" spans="6:6" x14ac:dyDescent="0.25">
      <c r="F71" s="49"/>
    </row>
    <row r="72" spans="6:6" x14ac:dyDescent="0.25">
      <c r="F72" s="49"/>
    </row>
    <row r="73" spans="6:6" x14ac:dyDescent="0.25">
      <c r="F73" s="49"/>
    </row>
    <row r="74" spans="6:6" x14ac:dyDescent="0.25">
      <c r="F74" s="49"/>
    </row>
    <row r="75" spans="6:6" x14ac:dyDescent="0.25">
      <c r="F75" s="49"/>
    </row>
    <row r="76" spans="6:6" x14ac:dyDescent="0.25">
      <c r="F76" s="49"/>
    </row>
    <row r="77" spans="6:6" x14ac:dyDescent="0.25">
      <c r="F77" s="49"/>
    </row>
    <row r="78" spans="6:6" x14ac:dyDescent="0.25">
      <c r="F78" s="49"/>
    </row>
    <row r="79" spans="6:6" x14ac:dyDescent="0.25">
      <c r="F79" s="49"/>
    </row>
    <row r="80" spans="6:6" x14ac:dyDescent="0.25">
      <c r="F80" s="49"/>
    </row>
    <row r="81" spans="6:6" x14ac:dyDescent="0.25">
      <c r="F81" s="49"/>
    </row>
    <row r="82" spans="6:6" x14ac:dyDescent="0.25">
      <c r="F82" s="49"/>
    </row>
    <row r="83" spans="6:6" x14ac:dyDescent="0.25">
      <c r="F83" s="49"/>
    </row>
    <row r="84" spans="6:6" x14ac:dyDescent="0.25">
      <c r="F84" s="49"/>
    </row>
    <row r="85" spans="6:6" x14ac:dyDescent="0.25">
      <c r="F85" s="49"/>
    </row>
    <row r="86" spans="6:6" x14ac:dyDescent="0.25">
      <c r="F86" s="49"/>
    </row>
    <row r="87" spans="6:6" x14ac:dyDescent="0.25">
      <c r="F87" s="49"/>
    </row>
    <row r="88" spans="6:6" x14ac:dyDescent="0.25">
      <c r="F88" s="49"/>
    </row>
    <row r="89" spans="6:6" x14ac:dyDescent="0.25">
      <c r="F89" s="49"/>
    </row>
    <row r="90" spans="6:6" x14ac:dyDescent="0.25">
      <c r="F90" s="49"/>
    </row>
    <row r="91" spans="6:6" x14ac:dyDescent="0.25">
      <c r="F91" s="49"/>
    </row>
    <row r="92" spans="6:6" x14ac:dyDescent="0.25">
      <c r="F92" s="49"/>
    </row>
    <row r="93" spans="6:6" x14ac:dyDescent="0.25">
      <c r="F93" s="49"/>
    </row>
    <row r="94" spans="6:6" x14ac:dyDescent="0.25">
      <c r="F94" s="49"/>
    </row>
    <row r="95" spans="6:6" x14ac:dyDescent="0.25">
      <c r="F95" s="49"/>
    </row>
    <row r="96" spans="6:6" x14ac:dyDescent="0.25">
      <c r="F96" s="49"/>
    </row>
    <row r="97" spans="6:6" x14ac:dyDescent="0.25">
      <c r="F97" s="49"/>
    </row>
    <row r="98" spans="6:6" x14ac:dyDescent="0.25">
      <c r="F98" s="49"/>
    </row>
    <row r="99" spans="6:6" x14ac:dyDescent="0.25">
      <c r="F99" s="49"/>
    </row>
    <row r="100" spans="6:6" x14ac:dyDescent="0.25">
      <c r="F100" s="49"/>
    </row>
    <row r="101" spans="6:6" x14ac:dyDescent="0.25">
      <c r="F101" s="49"/>
    </row>
    <row r="102" spans="6:6" x14ac:dyDescent="0.25">
      <c r="F102" s="49"/>
    </row>
    <row r="103" spans="6:6" x14ac:dyDescent="0.25">
      <c r="F103" s="49"/>
    </row>
    <row r="104" spans="6:6" x14ac:dyDescent="0.25">
      <c r="F104" s="49"/>
    </row>
    <row r="105" spans="6:6" x14ac:dyDescent="0.25">
      <c r="F105" s="49"/>
    </row>
    <row r="106" spans="6:6" x14ac:dyDescent="0.25">
      <c r="F106" s="49"/>
    </row>
    <row r="107" spans="6:6" x14ac:dyDescent="0.25">
      <c r="F107" s="49"/>
    </row>
    <row r="108" spans="6:6" x14ac:dyDescent="0.25">
      <c r="F108" s="49"/>
    </row>
    <row r="109" spans="6:6" x14ac:dyDescent="0.25">
      <c r="F109" s="49"/>
    </row>
    <row r="110" spans="6:6" x14ac:dyDescent="0.25">
      <c r="F110" s="49"/>
    </row>
    <row r="111" spans="6:6" x14ac:dyDescent="0.25">
      <c r="F111" s="49"/>
    </row>
    <row r="112" spans="6:6" x14ac:dyDescent="0.25">
      <c r="F112" s="49"/>
    </row>
    <row r="113" spans="6:6" x14ac:dyDescent="0.25">
      <c r="F113" s="49"/>
    </row>
    <row r="114" spans="6:6" x14ac:dyDescent="0.25">
      <c r="F114" s="49"/>
    </row>
    <row r="115" spans="6:6" x14ac:dyDescent="0.25">
      <c r="F115" s="49"/>
    </row>
    <row r="116" spans="6:6" x14ac:dyDescent="0.25">
      <c r="F116" s="49"/>
    </row>
    <row r="117" spans="6:6" x14ac:dyDescent="0.25">
      <c r="F117" s="49"/>
    </row>
    <row r="118" spans="6:6" x14ac:dyDescent="0.25">
      <c r="F118" s="49"/>
    </row>
    <row r="119" spans="6:6" x14ac:dyDescent="0.25">
      <c r="F119" s="49"/>
    </row>
    <row r="120" spans="6:6" x14ac:dyDescent="0.25">
      <c r="F120" s="49"/>
    </row>
    <row r="121" spans="6:6" x14ac:dyDescent="0.25">
      <c r="F121" s="49"/>
    </row>
    <row r="122" spans="6:6" x14ac:dyDescent="0.25">
      <c r="F122" s="49"/>
    </row>
    <row r="123" spans="6:6" x14ac:dyDescent="0.25">
      <c r="F123" s="49"/>
    </row>
    <row r="124" spans="6:6" x14ac:dyDescent="0.25">
      <c r="F124" s="49"/>
    </row>
    <row r="125" spans="6:6" x14ac:dyDescent="0.25">
      <c r="F125" s="49"/>
    </row>
    <row r="126" spans="6:6" x14ac:dyDescent="0.25">
      <c r="F126" s="49"/>
    </row>
    <row r="127" spans="6:6" x14ac:dyDescent="0.25">
      <c r="F127" s="49"/>
    </row>
    <row r="128" spans="6:6" x14ac:dyDescent="0.25">
      <c r="F128" s="49"/>
    </row>
    <row r="129" spans="6:6" x14ac:dyDescent="0.25">
      <c r="F129" s="49"/>
    </row>
    <row r="130" spans="6:6" x14ac:dyDescent="0.25">
      <c r="F130" s="49"/>
    </row>
    <row r="131" spans="6:6" x14ac:dyDescent="0.25">
      <c r="F131" s="49"/>
    </row>
    <row r="132" spans="6:6" x14ac:dyDescent="0.25">
      <c r="F132" s="49"/>
    </row>
    <row r="133" spans="6:6" x14ac:dyDescent="0.25">
      <c r="F133" s="49"/>
    </row>
    <row r="134" spans="6:6" x14ac:dyDescent="0.25">
      <c r="F134" s="49"/>
    </row>
    <row r="135" spans="6:6" x14ac:dyDescent="0.25">
      <c r="F135" s="49"/>
    </row>
    <row r="136" spans="6:6" x14ac:dyDescent="0.25">
      <c r="F136" s="49"/>
    </row>
    <row r="137" spans="6:6" x14ac:dyDescent="0.25">
      <c r="F137" s="49"/>
    </row>
    <row r="138" spans="6:6" x14ac:dyDescent="0.25">
      <c r="F138" s="49"/>
    </row>
    <row r="139" spans="6:6" x14ac:dyDescent="0.25">
      <c r="F139" s="49"/>
    </row>
    <row r="140" spans="6:6" x14ac:dyDescent="0.25">
      <c r="F140" s="49"/>
    </row>
    <row r="141" spans="6:6" x14ac:dyDescent="0.25">
      <c r="F141" s="49"/>
    </row>
    <row r="142" spans="6:6" x14ac:dyDescent="0.25">
      <c r="F142" s="49"/>
    </row>
    <row r="143" spans="6:6" x14ac:dyDescent="0.25">
      <c r="F143" s="49"/>
    </row>
    <row r="144" spans="6:6" x14ac:dyDescent="0.25">
      <c r="F144" s="49"/>
    </row>
    <row r="145" spans="6:6" x14ac:dyDescent="0.25">
      <c r="F145" s="49"/>
    </row>
    <row r="146" spans="6:6" x14ac:dyDescent="0.25">
      <c r="F146" s="49"/>
    </row>
    <row r="147" spans="6:6" x14ac:dyDescent="0.25">
      <c r="F147" s="49"/>
    </row>
    <row r="148" spans="6:6" x14ac:dyDescent="0.25">
      <c r="F148" s="49"/>
    </row>
    <row r="149" spans="6:6" x14ac:dyDescent="0.25">
      <c r="F149" s="49"/>
    </row>
    <row r="150" spans="6:6" x14ac:dyDescent="0.25">
      <c r="F150" s="49"/>
    </row>
    <row r="151" spans="6:6" x14ac:dyDescent="0.25">
      <c r="F151" s="49"/>
    </row>
    <row r="152" spans="6:6" x14ac:dyDescent="0.25">
      <c r="F152" s="49"/>
    </row>
    <row r="153" spans="6:6" x14ac:dyDescent="0.25">
      <c r="F153" s="49"/>
    </row>
    <row r="154" spans="6:6" x14ac:dyDescent="0.25">
      <c r="F154" s="49"/>
    </row>
    <row r="155" spans="6:6" x14ac:dyDescent="0.25">
      <c r="F155" s="49"/>
    </row>
    <row r="156" spans="6:6" x14ac:dyDescent="0.25">
      <c r="F156" s="49"/>
    </row>
    <row r="157" spans="6:6" x14ac:dyDescent="0.25">
      <c r="F157" s="49"/>
    </row>
    <row r="158" spans="6:6" x14ac:dyDescent="0.25">
      <c r="F158" s="49"/>
    </row>
    <row r="159" spans="6:6" x14ac:dyDescent="0.25">
      <c r="F159" s="49"/>
    </row>
    <row r="160" spans="6:6" x14ac:dyDescent="0.25">
      <c r="F160" s="49"/>
    </row>
    <row r="161" spans="6:6" x14ac:dyDescent="0.25">
      <c r="F161" s="49"/>
    </row>
    <row r="162" spans="6:6" x14ac:dyDescent="0.25">
      <c r="F162" s="49"/>
    </row>
    <row r="163" spans="6:6" x14ac:dyDescent="0.25">
      <c r="F163" s="49"/>
    </row>
    <row r="164" spans="6:6" x14ac:dyDescent="0.25">
      <c r="F164" s="49"/>
    </row>
    <row r="165" spans="6:6" x14ac:dyDescent="0.25">
      <c r="F165" s="49"/>
    </row>
    <row r="166" spans="6:6" x14ac:dyDescent="0.25">
      <c r="F166" s="49"/>
    </row>
    <row r="167" spans="6:6" x14ac:dyDescent="0.25">
      <c r="F167" s="49"/>
    </row>
    <row r="168" spans="6:6" x14ac:dyDescent="0.25">
      <c r="F168" s="49"/>
    </row>
    <row r="169" spans="6:6" x14ac:dyDescent="0.25">
      <c r="F169" s="49"/>
    </row>
    <row r="170" spans="6:6" x14ac:dyDescent="0.25">
      <c r="F170" s="49"/>
    </row>
    <row r="171" spans="6:6" x14ac:dyDescent="0.25">
      <c r="F171" s="49"/>
    </row>
    <row r="172" spans="6:6" x14ac:dyDescent="0.25">
      <c r="F172" s="49"/>
    </row>
    <row r="173" spans="6:6" x14ac:dyDescent="0.25">
      <c r="F173" s="49"/>
    </row>
    <row r="174" spans="6:6" x14ac:dyDescent="0.25">
      <c r="F174" s="49"/>
    </row>
    <row r="175" spans="6:6" x14ac:dyDescent="0.25">
      <c r="F175" s="49"/>
    </row>
    <row r="176" spans="6:6" x14ac:dyDescent="0.25">
      <c r="F176" s="49"/>
    </row>
    <row r="177" spans="6:6" x14ac:dyDescent="0.25">
      <c r="F177" s="49"/>
    </row>
    <row r="178" spans="6:6" x14ac:dyDescent="0.25">
      <c r="F178" s="49"/>
    </row>
    <row r="179" spans="6:6" x14ac:dyDescent="0.25">
      <c r="F179" s="49"/>
    </row>
    <row r="180" spans="6:6" x14ac:dyDescent="0.25">
      <c r="F180" s="49"/>
    </row>
    <row r="181" spans="6:6" x14ac:dyDescent="0.25">
      <c r="F181" s="49"/>
    </row>
    <row r="182" spans="6:6" x14ac:dyDescent="0.25">
      <c r="F182" s="49"/>
    </row>
    <row r="183" spans="6:6" x14ac:dyDescent="0.25">
      <c r="F183" s="49"/>
    </row>
    <row r="184" spans="6:6" x14ac:dyDescent="0.25">
      <c r="F184" s="49"/>
    </row>
    <row r="185" spans="6:6" x14ac:dyDescent="0.25">
      <c r="F185" s="49"/>
    </row>
    <row r="186" spans="6:6" x14ac:dyDescent="0.25">
      <c r="F186" s="49"/>
    </row>
    <row r="187" spans="6:6" x14ac:dyDescent="0.25">
      <c r="F187" s="49"/>
    </row>
    <row r="188" spans="6:6" x14ac:dyDescent="0.25">
      <c r="F188" s="49"/>
    </row>
    <row r="189" spans="6:6" x14ac:dyDescent="0.25">
      <c r="F189" s="49"/>
    </row>
    <row r="190" spans="6:6" x14ac:dyDescent="0.25">
      <c r="F190" s="49"/>
    </row>
    <row r="191" spans="6:6" x14ac:dyDescent="0.25">
      <c r="F191" s="49"/>
    </row>
    <row r="192" spans="6:6" x14ac:dyDescent="0.25">
      <c r="F192" s="49"/>
    </row>
    <row r="193" spans="6:6" x14ac:dyDescent="0.25">
      <c r="F193" s="49"/>
    </row>
    <row r="194" spans="6:6" x14ac:dyDescent="0.25">
      <c r="F194" s="49"/>
    </row>
    <row r="195" spans="6:6" x14ac:dyDescent="0.25">
      <c r="F195" s="49"/>
    </row>
    <row r="196" spans="6:6" x14ac:dyDescent="0.25">
      <c r="F196" s="49"/>
    </row>
    <row r="197" spans="6:6" x14ac:dyDescent="0.25">
      <c r="F197" s="49"/>
    </row>
    <row r="198" spans="6:6" x14ac:dyDescent="0.25">
      <c r="F198" s="49"/>
    </row>
    <row r="199" spans="6:6" x14ac:dyDescent="0.25">
      <c r="F199" s="49"/>
    </row>
    <row r="200" spans="6:6" x14ac:dyDescent="0.25">
      <c r="F200" s="49"/>
    </row>
    <row r="201" spans="6:6" x14ac:dyDescent="0.25">
      <c r="F201" s="49"/>
    </row>
  </sheetData>
  <mergeCells count="18">
    <mergeCell ref="B5:C5"/>
    <mergeCell ref="D5:E5"/>
    <mergeCell ref="B2:C2"/>
    <mergeCell ref="D2:E2"/>
    <mergeCell ref="B3:C3"/>
    <mergeCell ref="D3:E3"/>
    <mergeCell ref="B4:C4"/>
    <mergeCell ref="D4:E4"/>
    <mergeCell ref="B11:F11"/>
    <mergeCell ref="B13:C13"/>
    <mergeCell ref="B6:C6"/>
    <mergeCell ref="D6:E6"/>
    <mergeCell ref="B7:C7"/>
    <mergeCell ref="D7:E7"/>
    <mergeCell ref="B8:C8"/>
    <mergeCell ref="D8:E8"/>
    <mergeCell ref="B10:F10"/>
    <mergeCell ref="D13:H13"/>
  </mergeCells>
  <conditionalFormatting sqref="H8 H57:H501 H16:H51">
    <cfRule type="cellIs" dxfId="211" priority="1" operator="equal">
      <formula>"NOK"</formula>
    </cfRule>
    <cfRule type="cellIs" dxfId="210" priority="2" operator="equal">
      <formula>"OK"</formula>
    </cfRule>
  </conditionalFormatting>
  <dataValidations count="1">
    <dataValidation type="list" allowBlank="1" showInputMessage="1" showErrorMessage="1" sqref="H16:H51" xr:uid="{DBC007CD-AD62-4C6E-A1FB-C5CD85478DEA}">
      <formula1>"OK,NOK"</formula1>
    </dataValidation>
  </dataValidations>
  <hyperlinks>
    <hyperlink ref="D8" r:id="rId1" xr:uid="{0EC214AD-BBF5-409C-B0E8-12332AD86C5F}"/>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483"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E10F368-616D-482A-9C4A-74BCCA20F43E}">
          <x14:formula1>
            <xm:f>Lists!$A$2:$A$8</xm:f>
          </x14:formula1>
          <xm:sqref>D5:E5</xm:sqref>
        </x14:dataValidation>
        <x14:dataValidation type="list" allowBlank="1" showInputMessage="1" showErrorMessage="1" xr:uid="{2B90325A-BA2A-472D-B746-BCA4253590CC}">
          <x14:formula1>
            <xm:f>Lists!$E$2:$E$61</xm:f>
          </x14:formula1>
          <xm:sqref>D3:E3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55003-2ED2-4ACD-87BB-B7F0782935EE}">
  <sheetPr codeName="Blad3">
    <tabColor rgb="FF92D050"/>
    <pageSetUpPr fitToPage="1"/>
  </sheetPr>
  <dimension ref="B1:K200"/>
  <sheetViews>
    <sheetView showGridLines="0" topLeftCell="A19" zoomScaleNormal="100" workbookViewId="0"/>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 customWidth="1"/>
    <col min="6" max="6" width="30.28515625" style="3" customWidth="1"/>
    <col min="7" max="7" width="45.7109375" style="1" customWidth="1"/>
    <col min="8" max="8" width="10.7109375" style="1" customWidth="1"/>
    <col min="9" max="9" width="16.7109375" style="1" customWidth="1"/>
    <col min="10" max="10" width="20.7109375" style="1" customWidth="1"/>
    <col min="11" max="11" width="35.7109375" style="1" customWidth="1"/>
    <col min="12" max="16384" width="9.140625" style="1"/>
  </cols>
  <sheetData>
    <row r="1" spans="2:11" ht="12" customHeight="1" outlineLevel="1" thickBot="1" x14ac:dyDescent="0.3"/>
    <row r="2" spans="2:11" outlineLevel="1" x14ac:dyDescent="0.25">
      <c r="B2" s="113" t="s">
        <v>4</v>
      </c>
      <c r="C2" s="114"/>
      <c r="D2" s="115" t="s">
        <v>5</v>
      </c>
      <c r="E2" s="116"/>
      <c r="G2" s="22" t="s">
        <v>11</v>
      </c>
      <c r="H2" s="7">
        <f>COUNTA($E$16:$E$150)</f>
        <v>11</v>
      </c>
    </row>
    <row r="3" spans="2:11" outlineLevel="1" x14ac:dyDescent="0.25">
      <c r="B3" s="107" t="s">
        <v>7</v>
      </c>
      <c r="C3" s="108"/>
      <c r="D3" s="117" t="s">
        <v>259</v>
      </c>
      <c r="E3" s="118"/>
      <c r="G3" s="23" t="s">
        <v>2</v>
      </c>
      <c r="H3" s="8">
        <f>COUNTIF($H$16:$H$150,"OK")</f>
        <v>0</v>
      </c>
    </row>
    <row r="4" spans="2:11" outlineLevel="1" x14ac:dyDescent="0.25">
      <c r="B4" s="107" t="s">
        <v>9</v>
      </c>
      <c r="C4" s="108"/>
      <c r="D4" s="117" t="s">
        <v>10</v>
      </c>
      <c r="E4" s="118"/>
      <c r="G4" s="23" t="s">
        <v>3</v>
      </c>
      <c r="H4" s="8">
        <f>COUNTIF($H$16:$H$150,"NOK")</f>
        <v>0</v>
      </c>
    </row>
    <row r="5" spans="2:11" outlineLevel="1" x14ac:dyDescent="0.25">
      <c r="B5" s="107" t="s">
        <v>72</v>
      </c>
      <c r="C5" s="108"/>
      <c r="D5" s="109" t="s">
        <v>191</v>
      </c>
      <c r="E5" s="110"/>
      <c r="G5" s="24" t="s">
        <v>44</v>
      </c>
      <c r="H5" s="8">
        <f>H2-H3-H4</f>
        <v>11</v>
      </c>
    </row>
    <row r="6" spans="2:11" ht="15.75" outlineLevel="1" thickBot="1" x14ac:dyDescent="0.3">
      <c r="B6" s="107" t="s">
        <v>12</v>
      </c>
      <c r="C6" s="108"/>
      <c r="D6" s="111">
        <v>45706</v>
      </c>
      <c r="E6" s="112"/>
      <c r="G6" s="25"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26"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c r="E12" s="11"/>
      <c r="F12" s="43"/>
    </row>
    <row r="13" spans="2:11" ht="15.75" thickBot="1" x14ac:dyDescent="0.3">
      <c r="B13" s="102" t="s">
        <v>46</v>
      </c>
      <c r="C13" s="103"/>
      <c r="D13" s="104" t="s">
        <v>104</v>
      </c>
      <c r="E13" s="105"/>
      <c r="F13" s="105"/>
      <c r="G13" s="105"/>
      <c r="H13" s="106"/>
    </row>
    <row r="14" spans="2:11" ht="15.75" thickBot="1" x14ac:dyDescent="0.3"/>
    <row r="15" spans="2:11" ht="15.75" thickBot="1" x14ac:dyDescent="0.3">
      <c r="B15" s="28" t="s">
        <v>17</v>
      </c>
      <c r="C15" s="29" t="s">
        <v>18</v>
      </c>
      <c r="D15" s="30" t="s">
        <v>19</v>
      </c>
      <c r="E15" s="30" t="s">
        <v>20</v>
      </c>
      <c r="F15" s="44" t="s">
        <v>61</v>
      </c>
      <c r="G15" s="30" t="s">
        <v>21</v>
      </c>
      <c r="H15" s="30" t="s">
        <v>62</v>
      </c>
      <c r="I15" s="30" t="s">
        <v>22</v>
      </c>
      <c r="J15" s="57" t="s">
        <v>24</v>
      </c>
      <c r="K15" s="27" t="s">
        <v>256</v>
      </c>
    </row>
    <row r="16" spans="2:11" ht="30" x14ac:dyDescent="0.25">
      <c r="B16" s="31">
        <f>ROW()-15</f>
        <v>1</v>
      </c>
      <c r="C16" s="12" t="s">
        <v>25</v>
      </c>
      <c r="D16" s="13" t="s">
        <v>26</v>
      </c>
      <c r="E16" s="14" t="s">
        <v>27</v>
      </c>
      <c r="F16" s="45"/>
      <c r="G16" s="18" t="s">
        <v>49</v>
      </c>
      <c r="H16" s="32"/>
      <c r="I16" s="13"/>
      <c r="J16" s="13"/>
      <c r="K16" s="15"/>
    </row>
    <row r="17" spans="2:11" ht="45" x14ac:dyDescent="0.25">
      <c r="B17" s="31">
        <f t="shared" ref="B17:B50" si="0">ROW()-15</f>
        <v>2</v>
      </c>
      <c r="C17" s="16" t="s">
        <v>25</v>
      </c>
      <c r="D17" s="17" t="s">
        <v>26</v>
      </c>
      <c r="E17" s="18" t="s">
        <v>29</v>
      </c>
      <c r="F17" s="46" t="s">
        <v>8</v>
      </c>
      <c r="G17" s="18" t="s">
        <v>88</v>
      </c>
      <c r="H17" s="33"/>
      <c r="I17" s="17"/>
      <c r="J17" s="17"/>
      <c r="K17" s="5" t="s">
        <v>259</v>
      </c>
    </row>
    <row r="18" spans="2:11" ht="105" x14ac:dyDescent="0.25">
      <c r="B18" s="31">
        <f t="shared" si="0"/>
        <v>3</v>
      </c>
      <c r="C18" s="16" t="s">
        <v>25</v>
      </c>
      <c r="D18" s="17" t="s">
        <v>26</v>
      </c>
      <c r="E18" s="18" t="s">
        <v>28</v>
      </c>
      <c r="F18" s="46" t="s">
        <v>30</v>
      </c>
      <c r="G18" s="18" t="s">
        <v>83</v>
      </c>
      <c r="H18" s="33"/>
      <c r="I18" s="17"/>
      <c r="J18" s="17"/>
      <c r="K18" s="5"/>
    </row>
    <row r="19" spans="2:11" ht="90" x14ac:dyDescent="0.25">
      <c r="B19" s="31">
        <f t="shared" si="0"/>
        <v>4</v>
      </c>
      <c r="C19" s="16" t="s">
        <v>25</v>
      </c>
      <c r="D19" s="17" t="s">
        <v>26</v>
      </c>
      <c r="E19" s="18" t="s">
        <v>29</v>
      </c>
      <c r="F19" s="46" t="s">
        <v>31</v>
      </c>
      <c r="G19" s="68" t="s">
        <v>89</v>
      </c>
      <c r="H19" s="33"/>
      <c r="I19" s="17"/>
      <c r="J19" s="17"/>
      <c r="K19" s="5"/>
    </row>
    <row r="20" spans="2:11" ht="45" x14ac:dyDescent="0.25">
      <c r="B20" s="31">
        <f t="shared" si="0"/>
        <v>5</v>
      </c>
      <c r="C20" s="16" t="s">
        <v>25</v>
      </c>
      <c r="D20" s="17" t="s">
        <v>26</v>
      </c>
      <c r="E20" s="18" t="s">
        <v>29</v>
      </c>
      <c r="F20" s="46" t="s">
        <v>47</v>
      </c>
      <c r="G20" s="18" t="s">
        <v>86</v>
      </c>
      <c r="H20" s="33"/>
      <c r="I20" s="17"/>
      <c r="J20" s="17"/>
      <c r="K20" s="5"/>
    </row>
    <row r="21" spans="2:11" x14ac:dyDescent="0.25">
      <c r="B21" s="31">
        <f t="shared" si="0"/>
        <v>6</v>
      </c>
      <c r="C21" s="16" t="s">
        <v>25</v>
      </c>
      <c r="D21" s="17" t="s">
        <v>26</v>
      </c>
      <c r="E21" s="18" t="s">
        <v>28</v>
      </c>
      <c r="F21" s="46" t="s">
        <v>33</v>
      </c>
      <c r="G21" s="18" t="s">
        <v>34</v>
      </c>
      <c r="H21" s="33"/>
      <c r="I21" s="17"/>
      <c r="J21" s="17"/>
      <c r="K21" s="5"/>
    </row>
    <row r="22" spans="2:11" ht="30" x14ac:dyDescent="0.25">
      <c r="B22" s="31">
        <f t="shared" si="0"/>
        <v>7</v>
      </c>
      <c r="C22" s="16" t="s">
        <v>25</v>
      </c>
      <c r="D22" s="17" t="s">
        <v>26</v>
      </c>
      <c r="E22" s="18" t="s">
        <v>29</v>
      </c>
      <c r="F22" s="46" t="s">
        <v>35</v>
      </c>
      <c r="G22" s="18" t="s">
        <v>56</v>
      </c>
      <c r="H22" s="33"/>
      <c r="I22" s="17"/>
      <c r="J22" s="17"/>
      <c r="K22" s="5"/>
    </row>
    <row r="23" spans="2:11" ht="30" x14ac:dyDescent="0.25">
      <c r="B23" s="31">
        <f t="shared" si="0"/>
        <v>8</v>
      </c>
      <c r="C23" s="16" t="s">
        <v>25</v>
      </c>
      <c r="D23" s="17" t="s">
        <v>26</v>
      </c>
      <c r="E23" s="18" t="s">
        <v>28</v>
      </c>
      <c r="F23" s="46" t="s">
        <v>36</v>
      </c>
      <c r="G23" s="18" t="s">
        <v>85</v>
      </c>
      <c r="H23" s="33"/>
      <c r="I23" s="17"/>
      <c r="J23" s="17"/>
      <c r="K23" s="5"/>
    </row>
    <row r="24" spans="2:11" ht="90" x14ac:dyDescent="0.25">
      <c r="B24" s="31">
        <f t="shared" si="0"/>
        <v>9</v>
      </c>
      <c r="C24" s="16" t="s">
        <v>25</v>
      </c>
      <c r="D24" s="17" t="s">
        <v>26</v>
      </c>
      <c r="E24" s="18" t="s">
        <v>28</v>
      </c>
      <c r="F24" s="46" t="s">
        <v>37</v>
      </c>
      <c r="G24" s="18" t="s">
        <v>87</v>
      </c>
      <c r="H24" s="33"/>
      <c r="I24" s="17"/>
      <c r="J24" s="17"/>
      <c r="K24" s="5"/>
    </row>
    <row r="25" spans="2:11" ht="120" x14ac:dyDescent="0.25">
      <c r="B25" s="31">
        <f t="shared" si="0"/>
        <v>10</v>
      </c>
      <c r="C25" s="16" t="s">
        <v>25</v>
      </c>
      <c r="D25" s="17" t="s">
        <v>26</v>
      </c>
      <c r="E25" s="18" t="s">
        <v>28</v>
      </c>
      <c r="F25" s="46" t="s">
        <v>38</v>
      </c>
      <c r="G25" s="18" t="s">
        <v>82</v>
      </c>
      <c r="H25" s="33"/>
      <c r="I25" s="17"/>
      <c r="J25" s="17"/>
      <c r="K25" s="5"/>
    </row>
    <row r="26" spans="2:11" x14ac:dyDescent="0.25">
      <c r="B26" s="31">
        <f t="shared" si="0"/>
        <v>11</v>
      </c>
      <c r="C26" s="16" t="s">
        <v>39</v>
      </c>
      <c r="D26" s="17" t="s">
        <v>40</v>
      </c>
      <c r="E26" s="18" t="s">
        <v>41</v>
      </c>
      <c r="F26" s="46"/>
      <c r="G26" s="18" t="s">
        <v>48</v>
      </c>
      <c r="H26" s="33"/>
      <c r="I26" s="17"/>
      <c r="J26" s="17"/>
      <c r="K26" s="5"/>
    </row>
    <row r="27" spans="2:11" x14ac:dyDescent="0.25">
      <c r="B27" s="31">
        <f t="shared" si="0"/>
        <v>12</v>
      </c>
      <c r="C27" s="16"/>
      <c r="D27" s="17"/>
      <c r="E27" s="18"/>
      <c r="F27" s="46"/>
      <c r="G27" s="18"/>
      <c r="H27" s="33"/>
      <c r="I27" s="17"/>
      <c r="J27" s="17"/>
      <c r="K27" s="5"/>
    </row>
    <row r="28" spans="2:11" x14ac:dyDescent="0.25">
      <c r="B28" s="31">
        <f t="shared" si="0"/>
        <v>13</v>
      </c>
      <c r="C28" s="16"/>
      <c r="D28" s="17"/>
      <c r="E28" s="18"/>
      <c r="F28" s="46"/>
      <c r="G28" s="18"/>
      <c r="H28" s="33"/>
      <c r="I28" s="17"/>
      <c r="J28" s="17"/>
      <c r="K28" s="5"/>
    </row>
    <row r="29" spans="2:11" x14ac:dyDescent="0.25">
      <c r="B29" s="31">
        <f t="shared" si="0"/>
        <v>14</v>
      </c>
      <c r="C29" s="16"/>
      <c r="D29" s="17"/>
      <c r="E29" s="18"/>
      <c r="F29" s="46"/>
      <c r="G29" s="18"/>
      <c r="H29" s="33"/>
      <c r="I29" s="17"/>
      <c r="J29" s="17"/>
      <c r="K29" s="5"/>
    </row>
    <row r="30" spans="2:11" x14ac:dyDescent="0.25">
      <c r="B30" s="31">
        <f t="shared" si="0"/>
        <v>15</v>
      </c>
      <c r="C30" s="16"/>
      <c r="D30" s="17"/>
      <c r="E30" s="18"/>
      <c r="F30" s="46"/>
      <c r="G30" s="18"/>
      <c r="H30" s="33"/>
      <c r="I30" s="17"/>
      <c r="J30" s="17"/>
      <c r="K30" s="5"/>
    </row>
    <row r="31" spans="2:11" x14ac:dyDescent="0.25">
      <c r="B31" s="31">
        <f t="shared" si="0"/>
        <v>16</v>
      </c>
      <c r="C31" s="16"/>
      <c r="D31" s="17"/>
      <c r="E31" s="18"/>
      <c r="F31" s="46"/>
      <c r="G31" s="18"/>
      <c r="H31" s="33"/>
      <c r="I31" s="17"/>
      <c r="J31" s="17"/>
      <c r="K31" s="5"/>
    </row>
    <row r="32" spans="2:11" x14ac:dyDescent="0.25">
      <c r="B32" s="31">
        <f t="shared" si="0"/>
        <v>17</v>
      </c>
      <c r="C32" s="16"/>
      <c r="D32" s="17"/>
      <c r="E32" s="18"/>
      <c r="F32" s="46"/>
      <c r="G32" s="18"/>
      <c r="H32" s="33"/>
      <c r="I32" s="17"/>
      <c r="J32" s="17"/>
      <c r="K32" s="5"/>
    </row>
    <row r="33" spans="2:11" x14ac:dyDescent="0.25">
      <c r="B33" s="31">
        <f t="shared" si="0"/>
        <v>18</v>
      </c>
      <c r="C33" s="16"/>
      <c r="D33" s="17"/>
      <c r="E33" s="18"/>
      <c r="F33" s="46"/>
      <c r="G33" s="18"/>
      <c r="H33" s="33"/>
      <c r="I33" s="17"/>
      <c r="J33" s="17"/>
      <c r="K33" s="5"/>
    </row>
    <row r="34" spans="2:11" x14ac:dyDescent="0.25">
      <c r="B34" s="31">
        <f t="shared" si="0"/>
        <v>19</v>
      </c>
      <c r="C34" s="16"/>
      <c r="D34" s="17"/>
      <c r="E34" s="18"/>
      <c r="F34" s="46"/>
      <c r="G34" s="18"/>
      <c r="H34" s="33"/>
      <c r="I34" s="17"/>
      <c r="J34" s="17"/>
      <c r="K34" s="5"/>
    </row>
    <row r="35" spans="2:11" x14ac:dyDescent="0.25">
      <c r="B35" s="31">
        <f t="shared" si="0"/>
        <v>20</v>
      </c>
      <c r="C35" s="16"/>
      <c r="D35" s="17"/>
      <c r="E35" s="18"/>
      <c r="F35" s="46"/>
      <c r="G35" s="18"/>
      <c r="H35" s="33"/>
      <c r="I35" s="17"/>
      <c r="J35" s="17"/>
      <c r="K35" s="5"/>
    </row>
    <row r="36" spans="2:11" x14ac:dyDescent="0.25">
      <c r="B36" s="31">
        <f t="shared" si="0"/>
        <v>21</v>
      </c>
      <c r="C36" s="16"/>
      <c r="D36" s="17"/>
      <c r="E36" s="18"/>
      <c r="F36" s="46"/>
      <c r="G36" s="18"/>
      <c r="H36" s="33"/>
      <c r="I36" s="17"/>
      <c r="J36" s="17"/>
      <c r="K36" s="5"/>
    </row>
    <row r="37" spans="2:11" x14ac:dyDescent="0.25">
      <c r="B37" s="31">
        <f t="shared" si="0"/>
        <v>22</v>
      </c>
      <c r="C37" s="16"/>
      <c r="D37" s="17"/>
      <c r="E37" s="18"/>
      <c r="F37" s="46"/>
      <c r="G37" s="18"/>
      <c r="H37" s="33"/>
      <c r="I37" s="17"/>
      <c r="J37" s="17"/>
      <c r="K37" s="5"/>
    </row>
    <row r="38" spans="2:11" x14ac:dyDescent="0.25">
      <c r="B38" s="31">
        <f t="shared" si="0"/>
        <v>23</v>
      </c>
      <c r="C38" s="16"/>
      <c r="D38" s="17"/>
      <c r="E38" s="18"/>
      <c r="F38" s="46"/>
      <c r="G38" s="18"/>
      <c r="H38" s="33"/>
      <c r="I38" s="17"/>
      <c r="J38" s="17"/>
      <c r="K38" s="5"/>
    </row>
    <row r="39" spans="2:11" x14ac:dyDescent="0.25">
      <c r="B39" s="31">
        <f t="shared" si="0"/>
        <v>24</v>
      </c>
      <c r="C39" s="16"/>
      <c r="D39" s="17"/>
      <c r="E39" s="18"/>
      <c r="F39" s="46"/>
      <c r="G39" s="18"/>
      <c r="H39" s="33"/>
      <c r="I39" s="17"/>
      <c r="J39" s="17"/>
      <c r="K39" s="5"/>
    </row>
    <row r="40" spans="2:11" x14ac:dyDescent="0.25">
      <c r="B40" s="31">
        <f t="shared" si="0"/>
        <v>25</v>
      </c>
      <c r="C40" s="16"/>
      <c r="D40" s="17"/>
      <c r="E40" s="18"/>
      <c r="F40" s="46"/>
      <c r="G40" s="18"/>
      <c r="H40" s="33"/>
      <c r="I40" s="17"/>
      <c r="J40" s="17"/>
      <c r="K40" s="5"/>
    </row>
    <row r="41" spans="2:11" x14ac:dyDescent="0.25">
      <c r="B41" s="31">
        <f t="shared" si="0"/>
        <v>26</v>
      </c>
      <c r="C41" s="16"/>
      <c r="D41" s="17"/>
      <c r="E41" s="18"/>
      <c r="F41" s="46"/>
      <c r="G41" s="18"/>
      <c r="H41" s="33"/>
      <c r="I41" s="17"/>
      <c r="J41" s="17"/>
      <c r="K41" s="5"/>
    </row>
    <row r="42" spans="2:11" x14ac:dyDescent="0.25">
      <c r="B42" s="31">
        <f t="shared" si="0"/>
        <v>27</v>
      </c>
      <c r="C42" s="16"/>
      <c r="D42" s="17"/>
      <c r="E42" s="18"/>
      <c r="F42" s="46"/>
      <c r="G42" s="18"/>
      <c r="H42" s="33"/>
      <c r="I42" s="17"/>
      <c r="J42" s="17"/>
      <c r="K42" s="5"/>
    </row>
    <row r="43" spans="2:11" x14ac:dyDescent="0.25">
      <c r="B43" s="31">
        <f t="shared" si="0"/>
        <v>28</v>
      </c>
      <c r="C43" s="16"/>
      <c r="D43" s="17"/>
      <c r="E43" s="18"/>
      <c r="F43" s="46"/>
      <c r="G43" s="18"/>
      <c r="H43" s="33"/>
      <c r="I43" s="17"/>
      <c r="J43" s="17"/>
      <c r="K43" s="5"/>
    </row>
    <row r="44" spans="2:11" x14ac:dyDescent="0.25">
      <c r="B44" s="31">
        <f t="shared" si="0"/>
        <v>29</v>
      </c>
      <c r="C44" s="16"/>
      <c r="D44" s="17"/>
      <c r="E44" s="18"/>
      <c r="F44" s="46"/>
      <c r="G44" s="18"/>
      <c r="H44" s="33"/>
      <c r="I44" s="17"/>
      <c r="J44" s="17"/>
      <c r="K44" s="5"/>
    </row>
    <row r="45" spans="2:11" x14ac:dyDescent="0.25">
      <c r="B45" s="31">
        <f t="shared" si="0"/>
        <v>30</v>
      </c>
      <c r="C45" s="16"/>
      <c r="D45" s="17"/>
      <c r="E45" s="18"/>
      <c r="F45" s="46"/>
      <c r="G45" s="18"/>
      <c r="H45" s="33"/>
      <c r="I45" s="17"/>
      <c r="J45" s="17"/>
      <c r="K45" s="5"/>
    </row>
    <row r="46" spans="2:11" x14ac:dyDescent="0.25">
      <c r="B46" s="31">
        <f t="shared" si="0"/>
        <v>31</v>
      </c>
      <c r="C46" s="16"/>
      <c r="D46" s="17"/>
      <c r="E46" s="18"/>
      <c r="F46" s="46"/>
      <c r="G46" s="18"/>
      <c r="H46" s="33"/>
      <c r="I46" s="17"/>
      <c r="J46" s="17"/>
      <c r="K46" s="5"/>
    </row>
    <row r="47" spans="2:11" x14ac:dyDescent="0.25">
      <c r="B47" s="31">
        <f t="shared" si="0"/>
        <v>32</v>
      </c>
      <c r="C47" s="16"/>
      <c r="D47" s="17"/>
      <c r="E47" s="18"/>
      <c r="F47" s="46"/>
      <c r="G47" s="18"/>
      <c r="H47" s="33"/>
      <c r="I47" s="17"/>
      <c r="J47" s="17"/>
      <c r="K47" s="5"/>
    </row>
    <row r="48" spans="2:11" x14ac:dyDescent="0.25">
      <c r="B48" s="31">
        <f t="shared" si="0"/>
        <v>33</v>
      </c>
      <c r="C48" s="16"/>
      <c r="D48" s="17"/>
      <c r="E48" s="18"/>
      <c r="F48" s="46"/>
      <c r="G48" s="18"/>
      <c r="H48" s="33"/>
      <c r="I48" s="17"/>
      <c r="J48" s="17"/>
      <c r="K48" s="5"/>
    </row>
    <row r="49" spans="2:11" x14ac:dyDescent="0.25">
      <c r="B49" s="31">
        <f t="shared" si="0"/>
        <v>34</v>
      </c>
      <c r="C49" s="37"/>
      <c r="D49" s="38"/>
      <c r="E49" s="39"/>
      <c r="F49" s="47"/>
      <c r="G49" s="39"/>
      <c r="H49" s="40"/>
      <c r="I49" s="38"/>
      <c r="J49" s="38"/>
      <c r="K49" s="41"/>
    </row>
    <row r="50" spans="2:11" ht="15.75" thickBot="1" x14ac:dyDescent="0.3">
      <c r="B50" s="42">
        <f t="shared" si="0"/>
        <v>35</v>
      </c>
      <c r="C50" s="19"/>
      <c r="D50" s="20"/>
      <c r="E50" s="21"/>
      <c r="F50" s="48"/>
      <c r="G50" s="21"/>
      <c r="H50" s="34"/>
      <c r="I50" s="20"/>
      <c r="J50" s="20"/>
      <c r="K50" s="9"/>
    </row>
    <row r="51" spans="2:11" x14ac:dyDescent="0.25">
      <c r="F51" s="49"/>
    </row>
    <row r="52" spans="2:11" x14ac:dyDescent="0.25">
      <c r="F52" s="49"/>
    </row>
    <row r="53" spans="2:11" x14ac:dyDescent="0.25">
      <c r="F53" s="49"/>
    </row>
    <row r="54" spans="2:11" x14ac:dyDescent="0.25">
      <c r="F54" s="49"/>
    </row>
    <row r="55" spans="2:11" x14ac:dyDescent="0.25">
      <c r="F55" s="49"/>
    </row>
    <row r="56" spans="2:11" x14ac:dyDescent="0.25">
      <c r="F56" s="49"/>
    </row>
    <row r="57" spans="2:11" x14ac:dyDescent="0.25">
      <c r="F57" s="49"/>
    </row>
    <row r="58" spans="2:11" x14ac:dyDescent="0.25">
      <c r="F58" s="49"/>
    </row>
    <row r="59" spans="2:11" x14ac:dyDescent="0.25">
      <c r="F59" s="49"/>
    </row>
    <row r="60" spans="2:11" x14ac:dyDescent="0.25">
      <c r="F60" s="49"/>
    </row>
    <row r="61" spans="2:11" x14ac:dyDescent="0.25">
      <c r="F61" s="49"/>
    </row>
    <row r="62" spans="2:11" x14ac:dyDescent="0.25">
      <c r="F62" s="49"/>
    </row>
    <row r="63" spans="2:11" x14ac:dyDescent="0.25">
      <c r="F63" s="49"/>
    </row>
    <row r="64" spans="2:11" x14ac:dyDescent="0.25">
      <c r="F64" s="49"/>
    </row>
    <row r="65" spans="6:6" x14ac:dyDescent="0.25">
      <c r="F65" s="49"/>
    </row>
    <row r="66" spans="6:6" x14ac:dyDescent="0.25">
      <c r="F66" s="49"/>
    </row>
    <row r="67" spans="6:6" x14ac:dyDescent="0.25">
      <c r="F67" s="49"/>
    </row>
    <row r="68" spans="6:6" x14ac:dyDescent="0.25">
      <c r="F68" s="49"/>
    </row>
    <row r="69" spans="6:6" x14ac:dyDescent="0.25">
      <c r="F69" s="49"/>
    </row>
    <row r="70" spans="6:6" x14ac:dyDescent="0.25">
      <c r="F70" s="49"/>
    </row>
    <row r="71" spans="6:6" x14ac:dyDescent="0.25">
      <c r="F71" s="49"/>
    </row>
    <row r="72" spans="6:6" x14ac:dyDescent="0.25">
      <c r="F72" s="49"/>
    </row>
    <row r="73" spans="6:6" x14ac:dyDescent="0.25">
      <c r="F73" s="49"/>
    </row>
    <row r="74" spans="6:6" x14ac:dyDescent="0.25">
      <c r="F74" s="49"/>
    </row>
    <row r="75" spans="6:6" x14ac:dyDescent="0.25">
      <c r="F75" s="49"/>
    </row>
    <row r="76" spans="6:6" x14ac:dyDescent="0.25">
      <c r="F76" s="49"/>
    </row>
    <row r="77" spans="6:6" x14ac:dyDescent="0.25">
      <c r="F77" s="49"/>
    </row>
    <row r="78" spans="6:6" x14ac:dyDescent="0.25">
      <c r="F78" s="49"/>
    </row>
    <row r="79" spans="6:6" x14ac:dyDescent="0.25">
      <c r="F79" s="49"/>
    </row>
    <row r="80" spans="6:6" x14ac:dyDescent="0.25">
      <c r="F80" s="49"/>
    </row>
    <row r="81" spans="6:6" x14ac:dyDescent="0.25">
      <c r="F81" s="49"/>
    </row>
    <row r="82" spans="6:6" x14ac:dyDescent="0.25">
      <c r="F82" s="49"/>
    </row>
    <row r="83" spans="6:6" x14ac:dyDescent="0.25">
      <c r="F83" s="49"/>
    </row>
    <row r="84" spans="6:6" x14ac:dyDescent="0.25">
      <c r="F84" s="49"/>
    </row>
    <row r="85" spans="6:6" x14ac:dyDescent="0.25">
      <c r="F85" s="49"/>
    </row>
    <row r="86" spans="6:6" x14ac:dyDescent="0.25">
      <c r="F86" s="49"/>
    </row>
    <row r="87" spans="6:6" x14ac:dyDescent="0.25">
      <c r="F87" s="49"/>
    </row>
    <row r="88" spans="6:6" x14ac:dyDescent="0.25">
      <c r="F88" s="49"/>
    </row>
    <row r="89" spans="6:6" x14ac:dyDescent="0.25">
      <c r="F89" s="49"/>
    </row>
    <row r="90" spans="6:6" x14ac:dyDescent="0.25">
      <c r="F90" s="49"/>
    </row>
    <row r="91" spans="6:6" x14ac:dyDescent="0.25">
      <c r="F91" s="49"/>
    </row>
    <row r="92" spans="6:6" x14ac:dyDescent="0.25">
      <c r="F92" s="49"/>
    </row>
    <row r="93" spans="6:6" x14ac:dyDescent="0.25">
      <c r="F93" s="49"/>
    </row>
    <row r="94" spans="6:6" x14ac:dyDescent="0.25">
      <c r="F94" s="49"/>
    </row>
    <row r="95" spans="6:6" x14ac:dyDescent="0.25">
      <c r="F95" s="49"/>
    </row>
    <row r="96" spans="6:6" x14ac:dyDescent="0.25">
      <c r="F96" s="49"/>
    </row>
    <row r="97" spans="6:6" x14ac:dyDescent="0.25">
      <c r="F97" s="49"/>
    </row>
    <row r="98" spans="6:6" x14ac:dyDescent="0.25">
      <c r="F98" s="49"/>
    </row>
    <row r="99" spans="6:6" x14ac:dyDescent="0.25">
      <c r="F99" s="49"/>
    </row>
    <row r="100" spans="6:6" x14ac:dyDescent="0.25">
      <c r="F100" s="49"/>
    </row>
    <row r="101" spans="6:6" x14ac:dyDescent="0.25">
      <c r="F101" s="49"/>
    </row>
    <row r="102" spans="6:6" x14ac:dyDescent="0.25">
      <c r="F102" s="49"/>
    </row>
    <row r="103" spans="6:6" x14ac:dyDescent="0.25">
      <c r="F103" s="49"/>
    </row>
    <row r="104" spans="6:6" x14ac:dyDescent="0.25">
      <c r="F104" s="49"/>
    </row>
    <row r="105" spans="6:6" x14ac:dyDescent="0.25">
      <c r="F105" s="49"/>
    </row>
    <row r="106" spans="6:6" x14ac:dyDescent="0.25">
      <c r="F106" s="49"/>
    </row>
    <row r="107" spans="6:6" x14ac:dyDescent="0.25">
      <c r="F107" s="49"/>
    </row>
    <row r="108" spans="6:6" x14ac:dyDescent="0.25">
      <c r="F108" s="49"/>
    </row>
    <row r="109" spans="6:6" x14ac:dyDescent="0.25">
      <c r="F109" s="49"/>
    </row>
    <row r="110" spans="6:6" x14ac:dyDescent="0.25">
      <c r="F110" s="49"/>
    </row>
    <row r="111" spans="6:6" x14ac:dyDescent="0.25">
      <c r="F111" s="49"/>
    </row>
    <row r="112" spans="6:6" x14ac:dyDescent="0.25">
      <c r="F112" s="49"/>
    </row>
    <row r="113" spans="6:6" x14ac:dyDescent="0.25">
      <c r="F113" s="49"/>
    </row>
    <row r="114" spans="6:6" x14ac:dyDescent="0.25">
      <c r="F114" s="49"/>
    </row>
    <row r="115" spans="6:6" x14ac:dyDescent="0.25">
      <c r="F115" s="49"/>
    </row>
    <row r="116" spans="6:6" x14ac:dyDescent="0.25">
      <c r="F116" s="49"/>
    </row>
    <row r="117" spans="6:6" x14ac:dyDescent="0.25">
      <c r="F117" s="49"/>
    </row>
    <row r="118" spans="6:6" x14ac:dyDescent="0.25">
      <c r="F118" s="49"/>
    </row>
    <row r="119" spans="6:6" x14ac:dyDescent="0.25">
      <c r="F119" s="49"/>
    </row>
    <row r="120" spans="6:6" x14ac:dyDescent="0.25">
      <c r="F120" s="49"/>
    </row>
    <row r="121" spans="6:6" x14ac:dyDescent="0.25">
      <c r="F121" s="49"/>
    </row>
    <row r="122" spans="6:6" x14ac:dyDescent="0.25">
      <c r="F122" s="49"/>
    </row>
    <row r="123" spans="6:6" x14ac:dyDescent="0.25">
      <c r="F123" s="49"/>
    </row>
    <row r="124" spans="6:6" x14ac:dyDescent="0.25">
      <c r="F124" s="49"/>
    </row>
    <row r="125" spans="6:6" x14ac:dyDescent="0.25">
      <c r="F125" s="49"/>
    </row>
    <row r="126" spans="6:6" x14ac:dyDescent="0.25">
      <c r="F126" s="49"/>
    </row>
    <row r="127" spans="6:6" x14ac:dyDescent="0.25">
      <c r="F127" s="49"/>
    </row>
    <row r="128" spans="6:6" x14ac:dyDescent="0.25">
      <c r="F128" s="49"/>
    </row>
    <row r="129" spans="6:6" x14ac:dyDescent="0.25">
      <c r="F129" s="49"/>
    </row>
    <row r="130" spans="6:6" x14ac:dyDescent="0.25">
      <c r="F130" s="49"/>
    </row>
    <row r="131" spans="6:6" x14ac:dyDescent="0.25">
      <c r="F131" s="49"/>
    </row>
    <row r="132" spans="6:6" x14ac:dyDescent="0.25">
      <c r="F132" s="49"/>
    </row>
    <row r="133" spans="6:6" x14ac:dyDescent="0.25">
      <c r="F133" s="49"/>
    </row>
    <row r="134" spans="6:6" x14ac:dyDescent="0.25">
      <c r="F134" s="49"/>
    </row>
    <row r="135" spans="6:6" x14ac:dyDescent="0.25">
      <c r="F135" s="49"/>
    </row>
    <row r="136" spans="6:6" x14ac:dyDescent="0.25">
      <c r="F136" s="49"/>
    </row>
    <row r="137" spans="6:6" x14ac:dyDescent="0.25">
      <c r="F137" s="49"/>
    </row>
    <row r="138" spans="6:6" x14ac:dyDescent="0.25">
      <c r="F138" s="49"/>
    </row>
    <row r="139" spans="6:6" x14ac:dyDescent="0.25">
      <c r="F139" s="49"/>
    </row>
    <row r="140" spans="6:6" x14ac:dyDescent="0.25">
      <c r="F140" s="49"/>
    </row>
    <row r="141" spans="6:6" x14ac:dyDescent="0.25">
      <c r="F141" s="49"/>
    </row>
    <row r="142" spans="6:6" x14ac:dyDescent="0.25">
      <c r="F142" s="49"/>
    </row>
    <row r="143" spans="6:6" x14ac:dyDescent="0.25">
      <c r="F143" s="49"/>
    </row>
    <row r="144" spans="6:6" x14ac:dyDescent="0.25">
      <c r="F144" s="49"/>
    </row>
    <row r="145" spans="6:6" x14ac:dyDescent="0.25">
      <c r="F145" s="49"/>
    </row>
    <row r="146" spans="6:6" x14ac:dyDescent="0.25">
      <c r="F146" s="49"/>
    </row>
    <row r="147" spans="6:6" x14ac:dyDescent="0.25">
      <c r="F147" s="49"/>
    </row>
    <row r="148" spans="6:6" x14ac:dyDescent="0.25">
      <c r="F148" s="49"/>
    </row>
    <row r="149" spans="6:6" x14ac:dyDescent="0.25">
      <c r="F149" s="49"/>
    </row>
    <row r="150" spans="6:6" x14ac:dyDescent="0.25">
      <c r="F150" s="49"/>
    </row>
    <row r="151" spans="6:6" x14ac:dyDescent="0.25">
      <c r="F151" s="49"/>
    </row>
    <row r="152" spans="6:6" x14ac:dyDescent="0.25">
      <c r="F152" s="49"/>
    </row>
    <row r="153" spans="6:6" x14ac:dyDescent="0.25">
      <c r="F153" s="49"/>
    </row>
    <row r="154" spans="6:6" x14ac:dyDescent="0.25">
      <c r="F154" s="49"/>
    </row>
    <row r="155" spans="6:6" x14ac:dyDescent="0.25">
      <c r="F155" s="49"/>
    </row>
    <row r="156" spans="6:6" x14ac:dyDescent="0.25">
      <c r="F156" s="49"/>
    </row>
    <row r="157" spans="6:6" x14ac:dyDescent="0.25">
      <c r="F157" s="49"/>
    </row>
    <row r="158" spans="6:6" x14ac:dyDescent="0.25">
      <c r="F158" s="49"/>
    </row>
    <row r="159" spans="6:6" x14ac:dyDescent="0.25">
      <c r="F159" s="49"/>
    </row>
    <row r="160" spans="6:6" x14ac:dyDescent="0.25">
      <c r="F160" s="49"/>
    </row>
    <row r="161" spans="6:6" x14ac:dyDescent="0.25">
      <c r="F161" s="49"/>
    </row>
    <row r="162" spans="6:6" x14ac:dyDescent="0.25">
      <c r="F162" s="49"/>
    </row>
    <row r="163" spans="6:6" x14ac:dyDescent="0.25">
      <c r="F163" s="49"/>
    </row>
    <row r="164" spans="6:6" x14ac:dyDescent="0.25">
      <c r="F164" s="49"/>
    </row>
    <row r="165" spans="6:6" x14ac:dyDescent="0.25">
      <c r="F165" s="49"/>
    </row>
    <row r="166" spans="6:6" x14ac:dyDescent="0.25">
      <c r="F166" s="49"/>
    </row>
    <row r="167" spans="6:6" x14ac:dyDescent="0.25">
      <c r="F167" s="49"/>
    </row>
    <row r="168" spans="6:6" x14ac:dyDescent="0.25">
      <c r="F168" s="49"/>
    </row>
    <row r="169" spans="6:6" x14ac:dyDescent="0.25">
      <c r="F169" s="49"/>
    </row>
    <row r="170" spans="6:6" x14ac:dyDescent="0.25">
      <c r="F170" s="49"/>
    </row>
    <row r="171" spans="6:6" x14ac:dyDescent="0.25">
      <c r="F171" s="49"/>
    </row>
    <row r="172" spans="6:6" x14ac:dyDescent="0.25">
      <c r="F172" s="49"/>
    </row>
    <row r="173" spans="6:6" x14ac:dyDescent="0.25">
      <c r="F173" s="49"/>
    </row>
    <row r="174" spans="6:6" x14ac:dyDescent="0.25">
      <c r="F174" s="49"/>
    </row>
    <row r="175" spans="6:6" x14ac:dyDescent="0.25">
      <c r="F175" s="49"/>
    </row>
    <row r="176" spans="6:6" x14ac:dyDescent="0.25">
      <c r="F176" s="49"/>
    </row>
    <row r="177" spans="6:6" x14ac:dyDescent="0.25">
      <c r="F177" s="49"/>
    </row>
    <row r="178" spans="6:6" x14ac:dyDescent="0.25">
      <c r="F178" s="49"/>
    </row>
    <row r="179" spans="6:6" x14ac:dyDescent="0.25">
      <c r="F179" s="49"/>
    </row>
    <row r="180" spans="6:6" x14ac:dyDescent="0.25">
      <c r="F180" s="49"/>
    </row>
    <row r="181" spans="6:6" x14ac:dyDescent="0.25">
      <c r="F181" s="49"/>
    </row>
    <row r="182" spans="6:6" x14ac:dyDescent="0.25">
      <c r="F182" s="49"/>
    </row>
    <row r="183" spans="6:6" x14ac:dyDescent="0.25">
      <c r="F183" s="49"/>
    </row>
    <row r="184" spans="6:6" x14ac:dyDescent="0.25">
      <c r="F184" s="49"/>
    </row>
    <row r="185" spans="6:6" x14ac:dyDescent="0.25">
      <c r="F185" s="49"/>
    </row>
    <row r="186" spans="6:6" x14ac:dyDescent="0.25">
      <c r="F186" s="49"/>
    </row>
    <row r="187" spans="6:6" x14ac:dyDescent="0.25">
      <c r="F187" s="49"/>
    </row>
    <row r="188" spans="6:6" x14ac:dyDescent="0.25">
      <c r="F188" s="49"/>
    </row>
    <row r="189" spans="6:6" x14ac:dyDescent="0.25">
      <c r="F189" s="49"/>
    </row>
    <row r="190" spans="6:6" x14ac:dyDescent="0.25">
      <c r="F190" s="49"/>
    </row>
    <row r="191" spans="6:6" x14ac:dyDescent="0.25">
      <c r="F191" s="49"/>
    </row>
    <row r="192" spans="6:6" x14ac:dyDescent="0.25">
      <c r="F192" s="49"/>
    </row>
    <row r="193" spans="6:6" x14ac:dyDescent="0.25">
      <c r="F193" s="49"/>
    </row>
    <row r="194" spans="6:6" x14ac:dyDescent="0.25">
      <c r="F194" s="49"/>
    </row>
    <row r="195" spans="6:6" x14ac:dyDescent="0.25">
      <c r="F195" s="49"/>
    </row>
    <row r="196" spans="6:6" x14ac:dyDescent="0.25">
      <c r="F196" s="49"/>
    </row>
    <row r="197" spans="6:6" x14ac:dyDescent="0.25">
      <c r="F197" s="49"/>
    </row>
    <row r="198" spans="6:6" x14ac:dyDescent="0.25">
      <c r="F198" s="49"/>
    </row>
    <row r="199" spans="6:6" x14ac:dyDescent="0.25">
      <c r="F199" s="49"/>
    </row>
    <row r="200" spans="6:6" x14ac:dyDescent="0.25">
      <c r="F200" s="49"/>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H13"/>
  </mergeCells>
  <conditionalFormatting sqref="H8 H56:H500 H16:H50">
    <cfRule type="cellIs" dxfId="209" priority="1" operator="equal">
      <formula>"NOK"</formula>
    </cfRule>
    <cfRule type="cellIs" dxfId="208" priority="2" operator="equal">
      <formula>"OK"</formula>
    </cfRule>
  </conditionalFormatting>
  <dataValidations count="1">
    <dataValidation type="list" allowBlank="1" showInputMessage="1" showErrorMessage="1" sqref="H16:H50" xr:uid="{6227E53E-C86E-4488-92BF-CEAAC13A2055}">
      <formula1>"OK,NOK"</formula1>
    </dataValidation>
  </dataValidations>
  <hyperlinks>
    <hyperlink ref="D8" r:id="rId1" xr:uid="{20FA2583-1871-4E44-9DB9-BE5BDE203D24}"/>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1507"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803452F-1672-431C-911D-938914B9C74A}">
          <x14:formula1>
            <xm:f>Lists!$A$2:$A$8</xm:f>
          </x14:formula1>
          <xm:sqref>D5:E5</xm:sqref>
        </x14:dataValidation>
        <x14:dataValidation type="list" allowBlank="1" showInputMessage="1" showErrorMessage="1" xr:uid="{6359D63F-8ECC-48DA-A2F1-045FF5471A5D}">
          <x14:formula1>
            <xm:f>Lists!$E$2:$E$61</xm:f>
          </x14:formula1>
          <xm:sqref>D3:E3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A8EC-8645-4C86-A951-316F760E0F65}">
  <sheetPr codeName="Blad4">
    <tabColor rgb="FF92D050"/>
    <pageSetUpPr fitToPage="1"/>
  </sheetPr>
  <dimension ref="B1:K200"/>
  <sheetViews>
    <sheetView showGridLines="0" zoomScaleNormal="100" workbookViewId="0">
      <selection activeCell="F22" sqref="F22"/>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 customWidth="1"/>
    <col min="6" max="6" width="30.28515625" style="3" customWidth="1"/>
    <col min="7" max="7" width="45.7109375" style="1" customWidth="1"/>
    <col min="8" max="8" width="10.7109375" style="1" customWidth="1"/>
    <col min="9" max="9" width="16.7109375" style="1" customWidth="1"/>
    <col min="10" max="10" width="20.7109375" style="1" customWidth="1"/>
    <col min="11" max="11" width="35.7109375" style="1" customWidth="1"/>
    <col min="12" max="16384" width="9.140625" style="1"/>
  </cols>
  <sheetData>
    <row r="1" spans="2:11" ht="12" customHeight="1" outlineLevel="1" thickBot="1" x14ac:dyDescent="0.3"/>
    <row r="2" spans="2:11" outlineLevel="1" x14ac:dyDescent="0.25">
      <c r="B2" s="113" t="s">
        <v>4</v>
      </c>
      <c r="C2" s="114"/>
      <c r="D2" s="115" t="s">
        <v>5</v>
      </c>
      <c r="E2" s="116"/>
      <c r="G2" s="22" t="s">
        <v>11</v>
      </c>
      <c r="H2" s="7">
        <f>COUNTA($E$16:$E$150)</f>
        <v>19</v>
      </c>
    </row>
    <row r="3" spans="2:11" outlineLevel="1" x14ac:dyDescent="0.25">
      <c r="B3" s="107" t="s">
        <v>7</v>
      </c>
      <c r="C3" s="108"/>
      <c r="D3" s="117" t="s">
        <v>259</v>
      </c>
      <c r="E3" s="118"/>
      <c r="G3" s="23" t="s">
        <v>2</v>
      </c>
      <c r="H3" s="8">
        <f>COUNTIF($H$16:$H$150,"OK")</f>
        <v>0</v>
      </c>
    </row>
    <row r="4" spans="2:11" outlineLevel="1" x14ac:dyDescent="0.25">
      <c r="B4" s="107" t="s">
        <v>9</v>
      </c>
      <c r="C4" s="108"/>
      <c r="D4" s="117" t="s">
        <v>10</v>
      </c>
      <c r="E4" s="118"/>
      <c r="G4" s="23" t="s">
        <v>3</v>
      </c>
      <c r="H4" s="8">
        <f>COUNTIF($H$16:$H$150,"NOK")</f>
        <v>0</v>
      </c>
    </row>
    <row r="5" spans="2:11" outlineLevel="1" x14ac:dyDescent="0.25">
      <c r="B5" s="107" t="s">
        <v>72</v>
      </c>
      <c r="C5" s="108"/>
      <c r="D5" s="109" t="s">
        <v>191</v>
      </c>
      <c r="E5" s="110"/>
      <c r="G5" s="24" t="s">
        <v>44</v>
      </c>
      <c r="H5" s="8">
        <f>H2-H3-H4</f>
        <v>19</v>
      </c>
    </row>
    <row r="6" spans="2:11" ht="15.75" outlineLevel="1" thickBot="1" x14ac:dyDescent="0.3">
      <c r="B6" s="107" t="s">
        <v>12</v>
      </c>
      <c r="C6" s="108"/>
      <c r="D6" s="111">
        <v>45762</v>
      </c>
      <c r="E6" s="112"/>
      <c r="G6" s="25"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26"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c r="E12" s="11"/>
      <c r="F12" s="43"/>
    </row>
    <row r="13" spans="2:11" ht="15.75" thickBot="1" x14ac:dyDescent="0.3">
      <c r="B13" s="102" t="s">
        <v>46</v>
      </c>
      <c r="C13" s="103"/>
      <c r="D13" s="104" t="s">
        <v>105</v>
      </c>
      <c r="E13" s="105"/>
      <c r="F13" s="105"/>
      <c r="G13" s="105"/>
      <c r="H13" s="106"/>
    </row>
    <row r="14" spans="2:11" ht="15.75" thickBot="1" x14ac:dyDescent="0.3"/>
    <row r="15" spans="2:11" ht="15.75" thickBot="1" x14ac:dyDescent="0.3">
      <c r="B15" s="28" t="s">
        <v>17</v>
      </c>
      <c r="C15" s="29" t="s">
        <v>18</v>
      </c>
      <c r="D15" s="30" t="s">
        <v>19</v>
      </c>
      <c r="E15" s="30" t="s">
        <v>20</v>
      </c>
      <c r="F15" s="44" t="s">
        <v>61</v>
      </c>
      <c r="G15" s="30" t="s">
        <v>21</v>
      </c>
      <c r="H15" s="30" t="s">
        <v>62</v>
      </c>
      <c r="I15" s="30" t="s">
        <v>22</v>
      </c>
      <c r="J15" s="57" t="s">
        <v>24</v>
      </c>
      <c r="K15" s="27" t="s">
        <v>256</v>
      </c>
    </row>
    <row r="16" spans="2:11" ht="30" x14ac:dyDescent="0.25">
      <c r="B16" s="31">
        <f>ROW()-15</f>
        <v>1</v>
      </c>
      <c r="C16" s="12" t="s">
        <v>25</v>
      </c>
      <c r="D16" s="13" t="s">
        <v>26</v>
      </c>
      <c r="E16" s="14" t="s">
        <v>27</v>
      </c>
      <c r="F16" s="45"/>
      <c r="G16" s="18" t="s">
        <v>49</v>
      </c>
      <c r="H16" s="32"/>
      <c r="I16" s="13"/>
      <c r="J16" s="13"/>
      <c r="K16" s="15"/>
    </row>
    <row r="17" spans="2:11" ht="30" x14ac:dyDescent="0.25">
      <c r="B17" s="31">
        <f t="shared" ref="B17:B50" si="0">ROW()-15</f>
        <v>2</v>
      </c>
      <c r="C17" s="16" t="s">
        <v>25</v>
      </c>
      <c r="D17" s="17" t="s">
        <v>26</v>
      </c>
      <c r="E17" s="18" t="s">
        <v>29</v>
      </c>
      <c r="F17" s="46" t="s">
        <v>51</v>
      </c>
      <c r="G17" s="18" t="s">
        <v>52</v>
      </c>
      <c r="H17" s="33"/>
      <c r="I17" s="17"/>
      <c r="J17" s="17"/>
      <c r="K17" s="5" t="s">
        <v>259</v>
      </c>
    </row>
    <row r="18" spans="2:11" ht="45" x14ac:dyDescent="0.25">
      <c r="B18" s="31">
        <f t="shared" si="0"/>
        <v>3</v>
      </c>
      <c r="C18" s="16" t="s">
        <v>25</v>
      </c>
      <c r="D18" s="17" t="s">
        <v>26</v>
      </c>
      <c r="E18" s="18" t="s">
        <v>28</v>
      </c>
      <c r="F18" s="46" t="s">
        <v>53</v>
      </c>
      <c r="G18" s="18" t="s">
        <v>54</v>
      </c>
      <c r="H18" s="33"/>
      <c r="I18" s="17"/>
      <c r="J18" s="17"/>
      <c r="K18" s="5"/>
    </row>
    <row r="19" spans="2:11" ht="120" x14ac:dyDescent="0.25">
      <c r="B19" s="31">
        <f t="shared" si="0"/>
        <v>4</v>
      </c>
      <c r="C19" s="16" t="s">
        <v>25</v>
      </c>
      <c r="D19" s="17" t="s">
        <v>26</v>
      </c>
      <c r="E19" s="18" t="s">
        <v>28</v>
      </c>
      <c r="F19" s="46" t="s">
        <v>50</v>
      </c>
      <c r="G19" s="18" t="s">
        <v>84</v>
      </c>
      <c r="H19" s="33"/>
      <c r="I19" s="17"/>
      <c r="J19" s="17"/>
      <c r="K19" s="5"/>
    </row>
    <row r="20" spans="2:11" ht="45" x14ac:dyDescent="0.25">
      <c r="B20" s="31">
        <f t="shared" si="0"/>
        <v>5</v>
      </c>
      <c r="C20" s="16" t="s">
        <v>25</v>
      </c>
      <c r="D20" s="17" t="s">
        <v>26</v>
      </c>
      <c r="E20" s="18" t="s">
        <v>29</v>
      </c>
      <c r="F20" s="46" t="s">
        <v>31</v>
      </c>
      <c r="G20" s="18" t="s">
        <v>55</v>
      </c>
      <c r="H20" s="33"/>
      <c r="I20" s="17"/>
      <c r="J20" s="17"/>
      <c r="K20" s="5"/>
    </row>
    <row r="21" spans="2:11" ht="90" x14ac:dyDescent="0.25">
      <c r="B21" s="31">
        <f t="shared" si="0"/>
        <v>6</v>
      </c>
      <c r="C21" s="16" t="s">
        <v>25</v>
      </c>
      <c r="D21" s="17" t="s">
        <v>26</v>
      </c>
      <c r="E21" s="18" t="s">
        <v>28</v>
      </c>
      <c r="F21" s="46" t="s">
        <v>53</v>
      </c>
      <c r="G21" s="68" t="s">
        <v>89</v>
      </c>
      <c r="H21" s="33"/>
      <c r="I21" s="17"/>
      <c r="J21" s="17"/>
      <c r="K21" s="5"/>
    </row>
    <row r="22" spans="2:11" x14ac:dyDescent="0.25">
      <c r="B22" s="31">
        <f t="shared" si="0"/>
        <v>7</v>
      </c>
      <c r="C22" s="16" t="s">
        <v>25</v>
      </c>
      <c r="D22" s="17" t="s">
        <v>26</v>
      </c>
      <c r="E22" s="18" t="s">
        <v>29</v>
      </c>
      <c r="F22" s="46" t="s">
        <v>47</v>
      </c>
      <c r="G22" s="18" t="s">
        <v>34</v>
      </c>
      <c r="H22" s="33"/>
      <c r="I22" s="17"/>
      <c r="J22" s="17"/>
      <c r="K22" s="5"/>
    </row>
    <row r="23" spans="2:11" ht="30" x14ac:dyDescent="0.25">
      <c r="B23" s="31">
        <f t="shared" si="0"/>
        <v>8</v>
      </c>
      <c r="C23" s="16" t="s">
        <v>25</v>
      </c>
      <c r="D23" s="17" t="s">
        <v>26</v>
      </c>
      <c r="E23" s="18" t="s">
        <v>29</v>
      </c>
      <c r="F23" s="46" t="s">
        <v>35</v>
      </c>
      <c r="G23" s="18" t="s">
        <v>56</v>
      </c>
      <c r="H23" s="33"/>
      <c r="I23" s="17"/>
      <c r="J23" s="17"/>
      <c r="K23" s="5"/>
    </row>
    <row r="24" spans="2:11" x14ac:dyDescent="0.25">
      <c r="B24" s="31">
        <f t="shared" si="0"/>
        <v>9</v>
      </c>
      <c r="C24" s="16" t="s">
        <v>25</v>
      </c>
      <c r="D24" s="17" t="s">
        <v>26</v>
      </c>
      <c r="E24" s="18" t="s">
        <v>28</v>
      </c>
      <c r="F24" s="46" t="s">
        <v>57</v>
      </c>
      <c r="G24" s="18" t="s">
        <v>58</v>
      </c>
      <c r="H24" s="33"/>
      <c r="I24" s="17"/>
      <c r="J24" s="17"/>
      <c r="K24" s="5"/>
    </row>
    <row r="25" spans="2:11" ht="30" x14ac:dyDescent="0.25">
      <c r="B25" s="31">
        <f t="shared" si="0"/>
        <v>10</v>
      </c>
      <c r="C25" s="16" t="s">
        <v>25</v>
      </c>
      <c r="D25" s="17" t="s">
        <v>26</v>
      </c>
      <c r="E25" s="18" t="s">
        <v>29</v>
      </c>
      <c r="F25" s="46" t="s">
        <v>59</v>
      </c>
      <c r="G25" s="18" t="s">
        <v>85</v>
      </c>
      <c r="H25" s="33"/>
      <c r="I25" s="17"/>
      <c r="J25" s="17"/>
      <c r="K25" s="5"/>
    </row>
    <row r="26" spans="2:11" ht="90" x14ac:dyDescent="0.25">
      <c r="B26" s="31">
        <f t="shared" si="0"/>
        <v>11</v>
      </c>
      <c r="C26" s="16" t="s">
        <v>25</v>
      </c>
      <c r="D26" s="17" t="s">
        <v>26</v>
      </c>
      <c r="E26" s="18" t="s">
        <v>28</v>
      </c>
      <c r="F26" s="46" t="s">
        <v>37</v>
      </c>
      <c r="G26" s="18" t="s">
        <v>87</v>
      </c>
      <c r="H26" s="33"/>
      <c r="I26" s="17"/>
      <c r="J26" s="17"/>
      <c r="K26" s="5"/>
    </row>
    <row r="27" spans="2:11" ht="60" x14ac:dyDescent="0.25">
      <c r="B27" s="31">
        <f t="shared" si="0"/>
        <v>12</v>
      </c>
      <c r="C27" s="16" t="s">
        <v>25</v>
      </c>
      <c r="D27" s="17" t="s">
        <v>26</v>
      </c>
      <c r="E27" s="18" t="s">
        <v>28</v>
      </c>
      <c r="F27" s="46" t="s">
        <v>60</v>
      </c>
      <c r="G27" s="18" t="s">
        <v>93</v>
      </c>
      <c r="H27" s="33"/>
      <c r="I27" s="17"/>
      <c r="J27" s="17"/>
      <c r="K27" s="5"/>
    </row>
    <row r="28" spans="2:11" x14ac:dyDescent="0.25">
      <c r="B28" s="31">
        <f t="shared" si="0"/>
        <v>13</v>
      </c>
      <c r="C28" s="16" t="s">
        <v>25</v>
      </c>
      <c r="D28" s="17" t="s">
        <v>26</v>
      </c>
      <c r="E28" s="18" t="s">
        <v>29</v>
      </c>
      <c r="F28" s="46">
        <v>1</v>
      </c>
      <c r="G28" s="18" t="s">
        <v>63</v>
      </c>
      <c r="H28" s="33"/>
      <c r="I28" s="17"/>
      <c r="J28" s="17"/>
      <c r="K28" s="5"/>
    </row>
    <row r="29" spans="2:11" x14ac:dyDescent="0.25">
      <c r="B29" s="31">
        <f t="shared" si="0"/>
        <v>14</v>
      </c>
      <c r="C29" s="16" t="s">
        <v>25</v>
      </c>
      <c r="D29" s="17" t="s">
        <v>26</v>
      </c>
      <c r="E29" s="18" t="s">
        <v>29</v>
      </c>
      <c r="F29" s="46" t="s">
        <v>64</v>
      </c>
      <c r="G29" s="18" t="s">
        <v>65</v>
      </c>
      <c r="H29" s="33"/>
      <c r="I29" s="17"/>
      <c r="J29" s="17"/>
      <c r="K29" s="5"/>
    </row>
    <row r="30" spans="2:11" x14ac:dyDescent="0.25">
      <c r="B30" s="31">
        <f t="shared" si="0"/>
        <v>15</v>
      </c>
      <c r="C30" s="16" t="s">
        <v>25</v>
      </c>
      <c r="D30" s="17" t="s">
        <v>26</v>
      </c>
      <c r="E30" s="1" t="s">
        <v>29</v>
      </c>
      <c r="F30" s="46" t="s">
        <v>66</v>
      </c>
      <c r="G30" s="18" t="s">
        <v>67</v>
      </c>
      <c r="H30" s="33"/>
      <c r="I30" s="17"/>
      <c r="J30" s="17"/>
      <c r="K30" s="5"/>
    </row>
    <row r="31" spans="2:11" x14ac:dyDescent="0.25">
      <c r="B31" s="31">
        <f t="shared" si="0"/>
        <v>16</v>
      </c>
      <c r="C31" s="16" t="s">
        <v>25</v>
      </c>
      <c r="D31" s="17" t="s">
        <v>26</v>
      </c>
      <c r="E31" s="18" t="s">
        <v>29</v>
      </c>
      <c r="F31" s="46" t="s">
        <v>68</v>
      </c>
      <c r="G31" s="18" t="s">
        <v>69</v>
      </c>
      <c r="H31" s="33"/>
      <c r="I31" s="17"/>
      <c r="J31" s="17"/>
      <c r="K31" s="5"/>
    </row>
    <row r="32" spans="2:11" ht="300" x14ac:dyDescent="0.25">
      <c r="B32" s="31">
        <f t="shared" si="0"/>
        <v>17</v>
      </c>
      <c r="C32" s="16" t="s">
        <v>25</v>
      </c>
      <c r="D32" s="17" t="s">
        <v>26</v>
      </c>
      <c r="E32" s="18" t="s">
        <v>29</v>
      </c>
      <c r="F32" s="50" t="s">
        <v>70</v>
      </c>
      <c r="G32" s="18" t="s">
        <v>71</v>
      </c>
      <c r="H32" s="33"/>
      <c r="I32" s="17"/>
      <c r="J32" s="17"/>
      <c r="K32" s="5"/>
    </row>
    <row r="33" spans="2:11" ht="210" x14ac:dyDescent="0.25">
      <c r="B33" s="31">
        <f t="shared" si="0"/>
        <v>18</v>
      </c>
      <c r="C33" s="16" t="s">
        <v>25</v>
      </c>
      <c r="D33" s="17" t="s">
        <v>26</v>
      </c>
      <c r="E33" s="18" t="s">
        <v>29</v>
      </c>
      <c r="F33" s="46" t="s">
        <v>53</v>
      </c>
      <c r="G33" s="70" t="s">
        <v>162</v>
      </c>
      <c r="H33" s="33"/>
      <c r="I33" s="17"/>
      <c r="J33" s="17"/>
      <c r="K33" s="5"/>
    </row>
    <row r="34" spans="2:11" x14ac:dyDescent="0.25">
      <c r="B34" s="31">
        <f t="shared" si="0"/>
        <v>19</v>
      </c>
      <c r="C34" s="16" t="s">
        <v>39</v>
      </c>
      <c r="D34" s="17" t="s">
        <v>40</v>
      </c>
      <c r="E34" s="18" t="s">
        <v>41</v>
      </c>
      <c r="F34" s="46"/>
      <c r="G34" s="18" t="s">
        <v>48</v>
      </c>
      <c r="H34" s="33"/>
      <c r="I34" s="17"/>
      <c r="J34" s="17"/>
      <c r="K34" s="5"/>
    </row>
    <row r="35" spans="2:11" x14ac:dyDescent="0.25">
      <c r="B35" s="31">
        <f t="shared" si="0"/>
        <v>20</v>
      </c>
      <c r="C35" s="16"/>
      <c r="D35" s="17"/>
      <c r="E35" s="18"/>
      <c r="F35" s="46"/>
      <c r="G35" s="18"/>
      <c r="H35" s="33"/>
      <c r="I35" s="17"/>
      <c r="J35" s="17"/>
      <c r="K35" s="5"/>
    </row>
    <row r="36" spans="2:11" x14ac:dyDescent="0.25">
      <c r="B36" s="31">
        <f t="shared" si="0"/>
        <v>21</v>
      </c>
      <c r="C36" s="16"/>
      <c r="D36" s="17"/>
      <c r="E36" s="18"/>
      <c r="F36" s="46"/>
      <c r="G36" s="18"/>
      <c r="H36" s="33"/>
      <c r="I36" s="17"/>
      <c r="J36" s="17"/>
      <c r="K36" s="5"/>
    </row>
    <row r="37" spans="2:11" x14ac:dyDescent="0.25">
      <c r="B37" s="31">
        <f t="shared" si="0"/>
        <v>22</v>
      </c>
      <c r="C37" s="16"/>
      <c r="D37" s="17"/>
      <c r="E37" s="18"/>
      <c r="F37" s="46"/>
      <c r="G37" s="18"/>
      <c r="H37" s="33"/>
      <c r="I37" s="17"/>
      <c r="J37" s="17"/>
      <c r="K37" s="5"/>
    </row>
    <row r="38" spans="2:11" x14ac:dyDescent="0.25">
      <c r="B38" s="31">
        <f t="shared" si="0"/>
        <v>23</v>
      </c>
      <c r="C38" s="16"/>
      <c r="D38" s="17"/>
      <c r="E38" s="18"/>
      <c r="F38" s="46"/>
      <c r="G38" s="18"/>
      <c r="H38" s="33"/>
      <c r="I38" s="17"/>
      <c r="J38" s="17"/>
      <c r="K38" s="5"/>
    </row>
    <row r="39" spans="2:11" x14ac:dyDescent="0.25">
      <c r="B39" s="31">
        <f t="shared" si="0"/>
        <v>24</v>
      </c>
      <c r="C39" s="16"/>
      <c r="D39" s="17"/>
      <c r="E39" s="18"/>
      <c r="F39" s="46"/>
      <c r="G39" s="18"/>
      <c r="H39" s="33"/>
      <c r="I39" s="17"/>
      <c r="J39" s="17"/>
      <c r="K39" s="5"/>
    </row>
    <row r="40" spans="2:11" x14ac:dyDescent="0.25">
      <c r="B40" s="31">
        <f t="shared" si="0"/>
        <v>25</v>
      </c>
      <c r="C40" s="16"/>
      <c r="D40" s="17"/>
      <c r="E40" s="18"/>
      <c r="F40" s="46"/>
      <c r="G40" s="18"/>
      <c r="H40" s="33"/>
      <c r="I40" s="17"/>
      <c r="J40" s="17"/>
      <c r="K40" s="5"/>
    </row>
    <row r="41" spans="2:11" x14ac:dyDescent="0.25">
      <c r="B41" s="31">
        <f t="shared" si="0"/>
        <v>26</v>
      </c>
      <c r="C41" s="16"/>
      <c r="D41" s="17"/>
      <c r="E41" s="18"/>
      <c r="F41" s="46"/>
      <c r="G41" s="18"/>
      <c r="H41" s="33"/>
      <c r="I41" s="17"/>
      <c r="J41" s="17"/>
      <c r="K41" s="5"/>
    </row>
    <row r="42" spans="2:11" x14ac:dyDescent="0.25">
      <c r="B42" s="31">
        <f t="shared" si="0"/>
        <v>27</v>
      </c>
      <c r="C42" s="16"/>
      <c r="D42" s="17"/>
      <c r="E42" s="18"/>
      <c r="F42" s="46"/>
      <c r="G42" s="18"/>
      <c r="H42" s="33"/>
      <c r="I42" s="17"/>
      <c r="J42" s="17"/>
      <c r="K42" s="5"/>
    </row>
    <row r="43" spans="2:11" x14ac:dyDescent="0.25">
      <c r="B43" s="31">
        <f t="shared" si="0"/>
        <v>28</v>
      </c>
      <c r="C43" s="16"/>
      <c r="D43" s="17"/>
      <c r="E43" s="18"/>
      <c r="F43" s="46"/>
      <c r="G43" s="18"/>
      <c r="H43" s="33"/>
      <c r="I43" s="17"/>
      <c r="J43" s="17"/>
      <c r="K43" s="5"/>
    </row>
    <row r="44" spans="2:11" x14ac:dyDescent="0.25">
      <c r="B44" s="31">
        <f t="shared" si="0"/>
        <v>29</v>
      </c>
      <c r="C44" s="16"/>
      <c r="D44" s="17"/>
      <c r="E44" s="18"/>
      <c r="F44" s="46"/>
      <c r="G44" s="18"/>
      <c r="H44" s="33"/>
      <c r="I44" s="17"/>
      <c r="J44" s="17"/>
      <c r="K44" s="5"/>
    </row>
    <row r="45" spans="2:11" x14ac:dyDescent="0.25">
      <c r="B45" s="31">
        <f t="shared" si="0"/>
        <v>30</v>
      </c>
      <c r="C45" s="16"/>
      <c r="D45" s="17"/>
      <c r="E45" s="18"/>
      <c r="F45" s="46"/>
      <c r="G45" s="18"/>
      <c r="H45" s="33"/>
      <c r="I45" s="17"/>
      <c r="J45" s="17"/>
      <c r="K45" s="5"/>
    </row>
    <row r="46" spans="2:11" x14ac:dyDescent="0.25">
      <c r="B46" s="31">
        <f t="shared" si="0"/>
        <v>31</v>
      </c>
      <c r="C46" s="16"/>
      <c r="D46" s="17"/>
      <c r="E46" s="18"/>
      <c r="F46" s="46"/>
      <c r="G46" s="18"/>
      <c r="H46" s="33"/>
      <c r="I46" s="17"/>
      <c r="J46" s="17"/>
      <c r="K46" s="5"/>
    </row>
    <row r="47" spans="2:11" x14ac:dyDescent="0.25">
      <c r="B47" s="31">
        <f t="shared" si="0"/>
        <v>32</v>
      </c>
      <c r="C47" s="16"/>
      <c r="D47" s="17"/>
      <c r="E47" s="18"/>
      <c r="F47" s="46"/>
      <c r="G47" s="18"/>
      <c r="H47" s="33"/>
      <c r="I47" s="17"/>
      <c r="J47" s="17"/>
      <c r="K47" s="5"/>
    </row>
    <row r="48" spans="2:11" x14ac:dyDescent="0.25">
      <c r="B48" s="31">
        <f t="shared" si="0"/>
        <v>33</v>
      </c>
      <c r="C48" s="16"/>
      <c r="D48" s="17"/>
      <c r="E48" s="18"/>
      <c r="F48" s="46"/>
      <c r="G48" s="18"/>
      <c r="H48" s="33"/>
      <c r="I48" s="17"/>
      <c r="J48" s="17"/>
      <c r="K48" s="5"/>
    </row>
    <row r="49" spans="2:11" x14ac:dyDescent="0.25">
      <c r="B49" s="31">
        <f t="shared" si="0"/>
        <v>34</v>
      </c>
      <c r="C49" s="37"/>
      <c r="D49" s="38"/>
      <c r="E49" s="39"/>
      <c r="F49" s="47"/>
      <c r="G49" s="39"/>
      <c r="H49" s="40"/>
      <c r="I49" s="38"/>
      <c r="J49" s="38"/>
      <c r="K49" s="41"/>
    </row>
    <row r="50" spans="2:11" ht="15.75" thickBot="1" x14ac:dyDescent="0.3">
      <c r="B50" s="42">
        <f t="shared" si="0"/>
        <v>35</v>
      </c>
      <c r="C50" s="19"/>
      <c r="D50" s="20"/>
      <c r="E50" s="21"/>
      <c r="F50" s="48"/>
      <c r="G50" s="21"/>
      <c r="H50" s="34"/>
      <c r="I50" s="20"/>
      <c r="J50" s="20"/>
      <c r="K50" s="9"/>
    </row>
    <row r="51" spans="2:11" x14ac:dyDescent="0.25">
      <c r="F51" s="49"/>
    </row>
    <row r="52" spans="2:11" x14ac:dyDescent="0.25">
      <c r="F52" s="49"/>
    </row>
    <row r="53" spans="2:11" x14ac:dyDescent="0.25">
      <c r="F53" s="49"/>
    </row>
    <row r="54" spans="2:11" x14ac:dyDescent="0.25">
      <c r="F54" s="49"/>
    </row>
    <row r="55" spans="2:11" x14ac:dyDescent="0.25">
      <c r="F55" s="49"/>
    </row>
    <row r="56" spans="2:11" x14ac:dyDescent="0.25">
      <c r="F56" s="49"/>
    </row>
    <row r="57" spans="2:11" x14ac:dyDescent="0.25">
      <c r="F57" s="49"/>
    </row>
    <row r="58" spans="2:11" x14ac:dyDescent="0.25">
      <c r="F58" s="49"/>
    </row>
    <row r="59" spans="2:11" x14ac:dyDescent="0.25">
      <c r="F59" s="49"/>
    </row>
    <row r="60" spans="2:11" x14ac:dyDescent="0.25">
      <c r="F60" s="49"/>
    </row>
    <row r="61" spans="2:11" x14ac:dyDescent="0.25">
      <c r="F61" s="49"/>
    </row>
    <row r="62" spans="2:11" x14ac:dyDescent="0.25">
      <c r="F62" s="49"/>
    </row>
    <row r="63" spans="2:11" x14ac:dyDescent="0.25">
      <c r="F63" s="49"/>
    </row>
    <row r="64" spans="2:11" x14ac:dyDescent="0.25">
      <c r="F64" s="49"/>
    </row>
    <row r="65" spans="6:6" x14ac:dyDescent="0.25">
      <c r="F65" s="49"/>
    </row>
    <row r="66" spans="6:6" x14ac:dyDescent="0.25">
      <c r="F66" s="49"/>
    </row>
    <row r="67" spans="6:6" x14ac:dyDescent="0.25">
      <c r="F67" s="49"/>
    </row>
    <row r="68" spans="6:6" x14ac:dyDescent="0.25">
      <c r="F68" s="49"/>
    </row>
    <row r="69" spans="6:6" x14ac:dyDescent="0.25">
      <c r="F69" s="49"/>
    </row>
    <row r="70" spans="6:6" x14ac:dyDescent="0.25">
      <c r="F70" s="49"/>
    </row>
    <row r="71" spans="6:6" x14ac:dyDescent="0.25">
      <c r="F71" s="49"/>
    </row>
    <row r="72" spans="6:6" x14ac:dyDescent="0.25">
      <c r="F72" s="49"/>
    </row>
    <row r="73" spans="6:6" x14ac:dyDescent="0.25">
      <c r="F73" s="49"/>
    </row>
    <row r="74" spans="6:6" x14ac:dyDescent="0.25">
      <c r="F74" s="49"/>
    </row>
    <row r="75" spans="6:6" x14ac:dyDescent="0.25">
      <c r="F75" s="49"/>
    </row>
    <row r="76" spans="6:6" x14ac:dyDescent="0.25">
      <c r="F76" s="49"/>
    </row>
    <row r="77" spans="6:6" x14ac:dyDescent="0.25">
      <c r="F77" s="49"/>
    </row>
    <row r="78" spans="6:6" x14ac:dyDescent="0.25">
      <c r="F78" s="49"/>
    </row>
    <row r="79" spans="6:6" x14ac:dyDescent="0.25">
      <c r="F79" s="49"/>
    </row>
    <row r="80" spans="6:6" x14ac:dyDescent="0.25">
      <c r="F80" s="49"/>
    </row>
    <row r="81" spans="6:6" x14ac:dyDescent="0.25">
      <c r="F81" s="49"/>
    </row>
    <row r="82" spans="6:6" x14ac:dyDescent="0.25">
      <c r="F82" s="49"/>
    </row>
    <row r="83" spans="6:6" x14ac:dyDescent="0.25">
      <c r="F83" s="49"/>
    </row>
    <row r="84" spans="6:6" x14ac:dyDescent="0.25">
      <c r="F84" s="49"/>
    </row>
    <row r="85" spans="6:6" x14ac:dyDescent="0.25">
      <c r="F85" s="49"/>
    </row>
    <row r="86" spans="6:6" x14ac:dyDescent="0.25">
      <c r="F86" s="49"/>
    </row>
    <row r="87" spans="6:6" x14ac:dyDescent="0.25">
      <c r="F87" s="49"/>
    </row>
    <row r="88" spans="6:6" x14ac:dyDescent="0.25">
      <c r="F88" s="49"/>
    </row>
    <row r="89" spans="6:6" x14ac:dyDescent="0.25">
      <c r="F89" s="49"/>
    </row>
    <row r="90" spans="6:6" x14ac:dyDescent="0.25">
      <c r="F90" s="49"/>
    </row>
    <row r="91" spans="6:6" x14ac:dyDescent="0.25">
      <c r="F91" s="49"/>
    </row>
    <row r="92" spans="6:6" x14ac:dyDescent="0.25">
      <c r="F92" s="49"/>
    </row>
    <row r="93" spans="6:6" x14ac:dyDescent="0.25">
      <c r="F93" s="49"/>
    </row>
    <row r="94" spans="6:6" x14ac:dyDescent="0.25">
      <c r="F94" s="49"/>
    </row>
    <row r="95" spans="6:6" x14ac:dyDescent="0.25">
      <c r="F95" s="49"/>
    </row>
    <row r="96" spans="6:6" x14ac:dyDescent="0.25">
      <c r="F96" s="49"/>
    </row>
    <row r="97" spans="6:6" x14ac:dyDescent="0.25">
      <c r="F97" s="49"/>
    </row>
    <row r="98" spans="6:6" x14ac:dyDescent="0.25">
      <c r="F98" s="49"/>
    </row>
    <row r="99" spans="6:6" x14ac:dyDescent="0.25">
      <c r="F99" s="49"/>
    </row>
    <row r="100" spans="6:6" x14ac:dyDescent="0.25">
      <c r="F100" s="49"/>
    </row>
    <row r="101" spans="6:6" x14ac:dyDescent="0.25">
      <c r="F101" s="49"/>
    </row>
    <row r="102" spans="6:6" x14ac:dyDescent="0.25">
      <c r="F102" s="49"/>
    </row>
    <row r="103" spans="6:6" x14ac:dyDescent="0.25">
      <c r="F103" s="49"/>
    </row>
    <row r="104" spans="6:6" x14ac:dyDescent="0.25">
      <c r="F104" s="49"/>
    </row>
    <row r="105" spans="6:6" x14ac:dyDescent="0.25">
      <c r="F105" s="49"/>
    </row>
    <row r="106" spans="6:6" x14ac:dyDescent="0.25">
      <c r="F106" s="49"/>
    </row>
    <row r="107" spans="6:6" x14ac:dyDescent="0.25">
      <c r="F107" s="49"/>
    </row>
    <row r="108" spans="6:6" x14ac:dyDescent="0.25">
      <c r="F108" s="49"/>
    </row>
    <row r="109" spans="6:6" x14ac:dyDescent="0.25">
      <c r="F109" s="49"/>
    </row>
    <row r="110" spans="6:6" x14ac:dyDescent="0.25">
      <c r="F110" s="49"/>
    </row>
    <row r="111" spans="6:6" x14ac:dyDescent="0.25">
      <c r="F111" s="49"/>
    </row>
    <row r="112" spans="6:6" x14ac:dyDescent="0.25">
      <c r="F112" s="49"/>
    </row>
    <row r="113" spans="6:6" x14ac:dyDescent="0.25">
      <c r="F113" s="49"/>
    </row>
    <row r="114" spans="6:6" x14ac:dyDescent="0.25">
      <c r="F114" s="49"/>
    </row>
    <row r="115" spans="6:6" x14ac:dyDescent="0.25">
      <c r="F115" s="49"/>
    </row>
    <row r="116" spans="6:6" x14ac:dyDescent="0.25">
      <c r="F116" s="49"/>
    </row>
    <row r="117" spans="6:6" x14ac:dyDescent="0.25">
      <c r="F117" s="49"/>
    </row>
    <row r="118" spans="6:6" x14ac:dyDescent="0.25">
      <c r="F118" s="49"/>
    </row>
    <row r="119" spans="6:6" x14ac:dyDescent="0.25">
      <c r="F119" s="49"/>
    </row>
    <row r="120" spans="6:6" x14ac:dyDescent="0.25">
      <c r="F120" s="49"/>
    </row>
    <row r="121" spans="6:6" x14ac:dyDescent="0.25">
      <c r="F121" s="49"/>
    </row>
    <row r="122" spans="6:6" x14ac:dyDescent="0.25">
      <c r="F122" s="49"/>
    </row>
    <row r="123" spans="6:6" x14ac:dyDescent="0.25">
      <c r="F123" s="49"/>
    </row>
    <row r="124" spans="6:6" x14ac:dyDescent="0.25">
      <c r="F124" s="49"/>
    </row>
    <row r="125" spans="6:6" x14ac:dyDescent="0.25">
      <c r="F125" s="49"/>
    </row>
    <row r="126" spans="6:6" x14ac:dyDescent="0.25">
      <c r="F126" s="49"/>
    </row>
    <row r="127" spans="6:6" x14ac:dyDescent="0.25">
      <c r="F127" s="49"/>
    </row>
    <row r="128" spans="6:6" x14ac:dyDescent="0.25">
      <c r="F128" s="49"/>
    </row>
    <row r="129" spans="6:6" x14ac:dyDescent="0.25">
      <c r="F129" s="49"/>
    </row>
    <row r="130" spans="6:6" x14ac:dyDescent="0.25">
      <c r="F130" s="49"/>
    </row>
    <row r="131" spans="6:6" x14ac:dyDescent="0.25">
      <c r="F131" s="49"/>
    </row>
    <row r="132" spans="6:6" x14ac:dyDescent="0.25">
      <c r="F132" s="49"/>
    </row>
    <row r="133" spans="6:6" x14ac:dyDescent="0.25">
      <c r="F133" s="49"/>
    </row>
    <row r="134" spans="6:6" x14ac:dyDescent="0.25">
      <c r="F134" s="49"/>
    </row>
    <row r="135" spans="6:6" x14ac:dyDescent="0.25">
      <c r="F135" s="49"/>
    </row>
    <row r="136" spans="6:6" x14ac:dyDescent="0.25">
      <c r="F136" s="49"/>
    </row>
    <row r="137" spans="6:6" x14ac:dyDescent="0.25">
      <c r="F137" s="49"/>
    </row>
    <row r="138" spans="6:6" x14ac:dyDescent="0.25">
      <c r="F138" s="49"/>
    </row>
    <row r="139" spans="6:6" x14ac:dyDescent="0.25">
      <c r="F139" s="49"/>
    </row>
    <row r="140" spans="6:6" x14ac:dyDescent="0.25">
      <c r="F140" s="49"/>
    </row>
    <row r="141" spans="6:6" x14ac:dyDescent="0.25">
      <c r="F141" s="49"/>
    </row>
    <row r="142" spans="6:6" x14ac:dyDescent="0.25">
      <c r="F142" s="49"/>
    </row>
    <row r="143" spans="6:6" x14ac:dyDescent="0.25">
      <c r="F143" s="49"/>
    </row>
    <row r="144" spans="6:6" x14ac:dyDescent="0.25">
      <c r="F144" s="49"/>
    </row>
    <row r="145" spans="6:6" x14ac:dyDescent="0.25">
      <c r="F145" s="49"/>
    </row>
    <row r="146" spans="6:6" x14ac:dyDescent="0.25">
      <c r="F146" s="49"/>
    </row>
    <row r="147" spans="6:6" x14ac:dyDescent="0.25">
      <c r="F147" s="49"/>
    </row>
    <row r="148" spans="6:6" x14ac:dyDescent="0.25">
      <c r="F148" s="49"/>
    </row>
    <row r="149" spans="6:6" x14ac:dyDescent="0.25">
      <c r="F149" s="49"/>
    </row>
    <row r="150" spans="6:6" x14ac:dyDescent="0.25">
      <c r="F150" s="49"/>
    </row>
    <row r="151" spans="6:6" x14ac:dyDescent="0.25">
      <c r="F151" s="49"/>
    </row>
    <row r="152" spans="6:6" x14ac:dyDescent="0.25">
      <c r="F152" s="49"/>
    </row>
    <row r="153" spans="6:6" x14ac:dyDescent="0.25">
      <c r="F153" s="49"/>
    </row>
    <row r="154" spans="6:6" x14ac:dyDescent="0.25">
      <c r="F154" s="49"/>
    </row>
    <row r="155" spans="6:6" x14ac:dyDescent="0.25">
      <c r="F155" s="49"/>
    </row>
    <row r="156" spans="6:6" x14ac:dyDescent="0.25">
      <c r="F156" s="49"/>
    </row>
    <row r="157" spans="6:6" x14ac:dyDescent="0.25">
      <c r="F157" s="49"/>
    </row>
    <row r="158" spans="6:6" x14ac:dyDescent="0.25">
      <c r="F158" s="49"/>
    </row>
    <row r="159" spans="6:6" x14ac:dyDescent="0.25">
      <c r="F159" s="49"/>
    </row>
    <row r="160" spans="6:6" x14ac:dyDescent="0.25">
      <c r="F160" s="49"/>
    </row>
    <row r="161" spans="6:6" x14ac:dyDescent="0.25">
      <c r="F161" s="49"/>
    </row>
    <row r="162" spans="6:6" x14ac:dyDescent="0.25">
      <c r="F162" s="49"/>
    </row>
    <row r="163" spans="6:6" x14ac:dyDescent="0.25">
      <c r="F163" s="49"/>
    </row>
    <row r="164" spans="6:6" x14ac:dyDescent="0.25">
      <c r="F164" s="49"/>
    </row>
    <row r="165" spans="6:6" x14ac:dyDescent="0.25">
      <c r="F165" s="49"/>
    </row>
    <row r="166" spans="6:6" x14ac:dyDescent="0.25">
      <c r="F166" s="49"/>
    </row>
    <row r="167" spans="6:6" x14ac:dyDescent="0.25">
      <c r="F167" s="49"/>
    </row>
    <row r="168" spans="6:6" x14ac:dyDescent="0.25">
      <c r="F168" s="49"/>
    </row>
    <row r="169" spans="6:6" x14ac:dyDescent="0.25">
      <c r="F169" s="49"/>
    </row>
    <row r="170" spans="6:6" x14ac:dyDescent="0.25">
      <c r="F170" s="49"/>
    </row>
    <row r="171" spans="6:6" x14ac:dyDescent="0.25">
      <c r="F171" s="49"/>
    </row>
    <row r="172" spans="6:6" x14ac:dyDescent="0.25">
      <c r="F172" s="49"/>
    </row>
    <row r="173" spans="6:6" x14ac:dyDescent="0.25">
      <c r="F173" s="49"/>
    </row>
    <row r="174" spans="6:6" x14ac:dyDescent="0.25">
      <c r="F174" s="49"/>
    </row>
    <row r="175" spans="6:6" x14ac:dyDescent="0.25">
      <c r="F175" s="49"/>
    </row>
    <row r="176" spans="6:6" x14ac:dyDescent="0.25">
      <c r="F176" s="49"/>
    </row>
    <row r="177" spans="6:6" x14ac:dyDescent="0.25">
      <c r="F177" s="49"/>
    </row>
    <row r="178" spans="6:6" x14ac:dyDescent="0.25">
      <c r="F178" s="49"/>
    </row>
    <row r="179" spans="6:6" x14ac:dyDescent="0.25">
      <c r="F179" s="49"/>
    </row>
    <row r="180" spans="6:6" x14ac:dyDescent="0.25">
      <c r="F180" s="49"/>
    </row>
    <row r="181" spans="6:6" x14ac:dyDescent="0.25">
      <c r="F181" s="49"/>
    </row>
    <row r="182" spans="6:6" x14ac:dyDescent="0.25">
      <c r="F182" s="49"/>
    </row>
    <row r="183" spans="6:6" x14ac:dyDescent="0.25">
      <c r="F183" s="49"/>
    </row>
    <row r="184" spans="6:6" x14ac:dyDescent="0.25">
      <c r="F184" s="49"/>
    </row>
    <row r="185" spans="6:6" x14ac:dyDescent="0.25">
      <c r="F185" s="49"/>
    </row>
    <row r="186" spans="6:6" x14ac:dyDescent="0.25">
      <c r="F186" s="49"/>
    </row>
    <row r="187" spans="6:6" x14ac:dyDescent="0.25">
      <c r="F187" s="49"/>
    </row>
    <row r="188" spans="6:6" x14ac:dyDescent="0.25">
      <c r="F188" s="49"/>
    </row>
    <row r="189" spans="6:6" x14ac:dyDescent="0.25">
      <c r="F189" s="49"/>
    </row>
    <row r="190" spans="6:6" x14ac:dyDescent="0.25">
      <c r="F190" s="49"/>
    </row>
    <row r="191" spans="6:6" x14ac:dyDescent="0.25">
      <c r="F191" s="49"/>
    </row>
    <row r="192" spans="6:6" x14ac:dyDescent="0.25">
      <c r="F192" s="49"/>
    </row>
    <row r="193" spans="6:6" x14ac:dyDescent="0.25">
      <c r="F193" s="49"/>
    </row>
    <row r="194" spans="6:6" x14ac:dyDescent="0.25">
      <c r="F194" s="49"/>
    </row>
    <row r="195" spans="6:6" x14ac:dyDescent="0.25">
      <c r="F195" s="49"/>
    </row>
    <row r="196" spans="6:6" x14ac:dyDescent="0.25">
      <c r="F196" s="49"/>
    </row>
    <row r="197" spans="6:6" x14ac:dyDescent="0.25">
      <c r="F197" s="49"/>
    </row>
    <row r="198" spans="6:6" x14ac:dyDescent="0.25">
      <c r="F198" s="49"/>
    </row>
    <row r="199" spans="6:6" x14ac:dyDescent="0.25">
      <c r="F199" s="49"/>
    </row>
    <row r="200" spans="6:6" x14ac:dyDescent="0.25">
      <c r="F200" s="49"/>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H13"/>
  </mergeCells>
  <conditionalFormatting sqref="H8 H56:H500 H16:H50">
    <cfRule type="cellIs" dxfId="207" priority="1" operator="equal">
      <formula>"NOK"</formula>
    </cfRule>
    <cfRule type="cellIs" dxfId="206" priority="2" operator="equal">
      <formula>"OK"</formula>
    </cfRule>
  </conditionalFormatting>
  <dataValidations count="1">
    <dataValidation type="list" allowBlank="1" showInputMessage="1" showErrorMessage="1" sqref="H16:H50" xr:uid="{72795132-49B8-4908-8C58-292451019703}">
      <formula1>"OK,NOK"</formula1>
    </dataValidation>
  </dataValidations>
  <hyperlinks>
    <hyperlink ref="D8" r:id="rId1" xr:uid="{E0F26E70-94E9-4BFA-A0B7-A11555B9D3C3}"/>
    <hyperlink ref="F32" r:id="rId2" xr:uid="{FFAD7F6F-62D0-4E8F-81C1-D1928D2DDC2C}"/>
  </hyperlinks>
  <pageMargins left="0.70866141732283472" right="0.70866141732283472" top="0.74803149606299213" bottom="0.74803149606299213" header="0.31496062992125984" footer="0.31496062992125984"/>
  <pageSetup paperSize="9" scale="79" fitToHeight="0" orientation="landscape" r:id="rId3"/>
  <headerFooter>
    <oddFooter>&amp;L&amp;A&amp;C&amp;F&amp;R&amp;P van &amp;N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2529" r:id="rId6"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04B4B69-BEC9-4D64-8D6E-F0B1BD37047F}">
          <x14:formula1>
            <xm:f>Lists!$A$2:$A$8</xm:f>
          </x14:formula1>
          <xm:sqref>D5:E5</xm:sqref>
        </x14:dataValidation>
        <x14:dataValidation type="list" allowBlank="1" showInputMessage="1" showErrorMessage="1" xr:uid="{913DA358-9F7D-4036-A817-E32822106A69}">
          <x14:formula1>
            <xm:f>Lists!$E$2:$E$61</xm:f>
          </x14:formula1>
          <xm:sqref>D3:E3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79342-A24E-4D85-8C15-96042590E7F5}">
  <sheetPr codeName="Blad6">
    <tabColor rgb="FF92D050"/>
    <pageSetUpPr fitToPage="1"/>
  </sheetPr>
  <dimension ref="B1:K201"/>
  <sheetViews>
    <sheetView showGridLines="0" topLeftCell="A13" zoomScaleNormal="100" workbookViewId="0">
      <selection activeCell="F21" sqref="F21"/>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 customWidth="1"/>
    <col min="6" max="6" width="30.28515625" style="43" customWidth="1"/>
    <col min="7" max="7" width="45.7109375" style="1" customWidth="1"/>
    <col min="8" max="8" width="10.7109375" style="1" customWidth="1"/>
    <col min="9" max="9" width="16.7109375" style="1" customWidth="1"/>
    <col min="10" max="10" width="20.7109375" style="1" customWidth="1"/>
    <col min="11" max="11" width="35.7109375" style="1" customWidth="1"/>
    <col min="12" max="16384" width="9.140625" style="1"/>
  </cols>
  <sheetData>
    <row r="1" spans="2:11" ht="12" customHeight="1" outlineLevel="1" thickBot="1" x14ac:dyDescent="0.3"/>
    <row r="2" spans="2:11" outlineLevel="1" x14ac:dyDescent="0.25">
      <c r="B2" s="113" t="s">
        <v>4</v>
      </c>
      <c r="C2" s="114"/>
      <c r="D2" s="115" t="s">
        <v>5</v>
      </c>
      <c r="E2" s="116"/>
      <c r="G2" s="22" t="s">
        <v>11</v>
      </c>
      <c r="H2" s="7">
        <f>COUNTA($E$16:$E$151)</f>
        <v>10</v>
      </c>
    </row>
    <row r="3" spans="2:11" outlineLevel="1" x14ac:dyDescent="0.25">
      <c r="B3" s="107" t="s">
        <v>7</v>
      </c>
      <c r="C3" s="108"/>
      <c r="D3" s="117" t="s">
        <v>259</v>
      </c>
      <c r="E3" s="118"/>
      <c r="G3" s="23" t="s">
        <v>2</v>
      </c>
      <c r="H3" s="8">
        <f>COUNTIF($H$16:$H$151,"OK")</f>
        <v>0</v>
      </c>
    </row>
    <row r="4" spans="2:11" outlineLevel="1" x14ac:dyDescent="0.25">
      <c r="B4" s="107" t="s">
        <v>9</v>
      </c>
      <c r="C4" s="108"/>
      <c r="D4" s="117" t="s">
        <v>10</v>
      </c>
      <c r="E4" s="118"/>
      <c r="G4" s="23" t="s">
        <v>3</v>
      </c>
      <c r="H4" s="8">
        <f>COUNTIF($H$16:$H$151,"NOK")</f>
        <v>0</v>
      </c>
    </row>
    <row r="5" spans="2:11" outlineLevel="1" x14ac:dyDescent="0.25">
      <c r="B5" s="107" t="s">
        <v>72</v>
      </c>
      <c r="C5" s="108"/>
      <c r="D5" s="109" t="s">
        <v>191</v>
      </c>
      <c r="E5" s="110"/>
      <c r="G5" s="24" t="s">
        <v>44</v>
      </c>
      <c r="H5" s="8">
        <f>H2-H3-H4</f>
        <v>10</v>
      </c>
    </row>
    <row r="6" spans="2:11" ht="15.75" outlineLevel="1" thickBot="1" x14ac:dyDescent="0.3">
      <c r="B6" s="107" t="s">
        <v>12</v>
      </c>
      <c r="C6" s="108"/>
      <c r="D6" s="111"/>
      <c r="E6" s="112"/>
      <c r="G6" s="25"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26"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c r="E12" s="11"/>
    </row>
    <row r="13" spans="2:11" ht="15.75" thickBot="1" x14ac:dyDescent="0.3">
      <c r="B13" s="102" t="s">
        <v>46</v>
      </c>
      <c r="C13" s="103"/>
      <c r="D13" s="104" t="s">
        <v>106</v>
      </c>
      <c r="E13" s="105"/>
      <c r="F13" s="105"/>
      <c r="G13" s="105"/>
      <c r="H13" s="106"/>
    </row>
    <row r="14" spans="2:11" ht="15.75" thickBot="1" x14ac:dyDescent="0.3"/>
    <row r="15" spans="2:11" ht="15.75" thickBot="1" x14ac:dyDescent="0.3">
      <c r="B15" s="28" t="s">
        <v>17</v>
      </c>
      <c r="C15" s="29" t="s">
        <v>18</v>
      </c>
      <c r="D15" s="30" t="s">
        <v>19</v>
      </c>
      <c r="E15" s="30" t="s">
        <v>20</v>
      </c>
      <c r="F15" s="55" t="s">
        <v>61</v>
      </c>
      <c r="G15" s="30" t="s">
        <v>21</v>
      </c>
      <c r="H15" s="30" t="s">
        <v>62</v>
      </c>
      <c r="I15" s="30" t="s">
        <v>22</v>
      </c>
      <c r="J15" s="57" t="s">
        <v>24</v>
      </c>
      <c r="K15" s="27" t="s">
        <v>256</v>
      </c>
    </row>
    <row r="16" spans="2:11" ht="30" x14ac:dyDescent="0.25">
      <c r="B16" s="31">
        <f>ROW()-15</f>
        <v>1</v>
      </c>
      <c r="C16" s="12" t="s">
        <v>25</v>
      </c>
      <c r="D16" s="13" t="s">
        <v>26</v>
      </c>
      <c r="E16" s="14" t="s">
        <v>27</v>
      </c>
      <c r="F16" s="45"/>
      <c r="G16" s="18" t="s">
        <v>49</v>
      </c>
      <c r="H16" s="32"/>
      <c r="I16" s="13"/>
      <c r="J16" s="13"/>
      <c r="K16" s="15"/>
    </row>
    <row r="17" spans="2:11" ht="45" x14ac:dyDescent="0.25">
      <c r="B17" s="31">
        <f t="shared" ref="B17:B51" si="0">ROW()-15</f>
        <v>2</v>
      </c>
      <c r="C17" s="16" t="s">
        <v>25</v>
      </c>
      <c r="D17" s="17" t="s">
        <v>26</v>
      </c>
      <c r="E17" s="18" t="s">
        <v>29</v>
      </c>
      <c r="F17" s="46" t="s">
        <v>8</v>
      </c>
      <c r="G17" s="18" t="s">
        <v>88</v>
      </c>
      <c r="H17" s="33"/>
      <c r="I17" s="17"/>
      <c r="J17" s="17"/>
      <c r="K17" s="5" t="s">
        <v>259</v>
      </c>
    </row>
    <row r="18" spans="2:11" ht="120" x14ac:dyDescent="0.25">
      <c r="B18" s="31">
        <f t="shared" si="0"/>
        <v>3</v>
      </c>
      <c r="C18" s="16" t="s">
        <v>25</v>
      </c>
      <c r="D18" s="17" t="s">
        <v>26</v>
      </c>
      <c r="E18" s="18" t="s">
        <v>28</v>
      </c>
      <c r="F18" s="46" t="s">
        <v>30</v>
      </c>
      <c r="G18" s="18" t="s">
        <v>84</v>
      </c>
      <c r="H18" s="33"/>
      <c r="I18" s="17"/>
      <c r="J18" s="17"/>
      <c r="K18" s="5"/>
    </row>
    <row r="19" spans="2:11" ht="60" x14ac:dyDescent="0.25">
      <c r="B19" s="31">
        <f t="shared" si="0"/>
        <v>4</v>
      </c>
      <c r="C19" s="16" t="s">
        <v>25</v>
      </c>
      <c r="D19" s="17" t="s">
        <v>26</v>
      </c>
      <c r="E19" s="18" t="s">
        <v>29</v>
      </c>
      <c r="F19" s="46" t="s">
        <v>75</v>
      </c>
      <c r="G19" s="68" t="s">
        <v>163</v>
      </c>
      <c r="H19" s="33"/>
      <c r="I19" s="17"/>
      <c r="J19" s="17"/>
      <c r="K19" s="5"/>
    </row>
    <row r="20" spans="2:11" x14ac:dyDescent="0.25">
      <c r="B20" s="31">
        <f t="shared" si="0"/>
        <v>5</v>
      </c>
      <c r="C20" s="16" t="s">
        <v>25</v>
      </c>
      <c r="D20" s="17" t="s">
        <v>26</v>
      </c>
      <c r="E20" s="18" t="s">
        <v>29</v>
      </c>
      <c r="F20" s="46" t="s">
        <v>47</v>
      </c>
      <c r="G20" s="18" t="s">
        <v>34</v>
      </c>
      <c r="H20" s="33"/>
      <c r="I20" s="17"/>
      <c r="J20" s="17"/>
      <c r="K20" s="5"/>
    </row>
    <row r="21" spans="2:11" ht="30" x14ac:dyDescent="0.25">
      <c r="B21" s="31">
        <f t="shared" si="0"/>
        <v>6</v>
      </c>
      <c r="C21" s="16" t="s">
        <v>25</v>
      </c>
      <c r="D21" s="17" t="s">
        <v>26</v>
      </c>
      <c r="E21" s="18" t="s">
        <v>29</v>
      </c>
      <c r="F21" s="46" t="s">
        <v>35</v>
      </c>
      <c r="G21" s="18" t="s">
        <v>56</v>
      </c>
      <c r="H21" s="33"/>
      <c r="I21" s="17"/>
      <c r="J21" s="17"/>
      <c r="K21" s="5"/>
    </row>
    <row r="22" spans="2:11" ht="30" x14ac:dyDescent="0.25">
      <c r="B22" s="31">
        <f t="shared" si="0"/>
        <v>7</v>
      </c>
      <c r="C22" s="16" t="s">
        <v>25</v>
      </c>
      <c r="D22" s="17" t="s">
        <v>26</v>
      </c>
      <c r="E22" s="18" t="s">
        <v>28</v>
      </c>
      <c r="F22" s="46" t="s">
        <v>76</v>
      </c>
      <c r="G22" s="18" t="s">
        <v>85</v>
      </c>
      <c r="H22" s="33"/>
      <c r="I22" s="17"/>
      <c r="J22" s="17"/>
      <c r="K22" s="71"/>
    </row>
    <row r="23" spans="2:11" ht="30" x14ac:dyDescent="0.25">
      <c r="B23" s="31">
        <f t="shared" si="0"/>
        <v>8</v>
      </c>
      <c r="C23" s="16" t="s">
        <v>25</v>
      </c>
      <c r="D23" s="17" t="s">
        <v>26</v>
      </c>
      <c r="E23" s="18" t="s">
        <v>28</v>
      </c>
      <c r="F23" s="46" t="s">
        <v>53</v>
      </c>
      <c r="G23" s="18" t="s">
        <v>77</v>
      </c>
      <c r="H23" s="33"/>
      <c r="I23" s="17"/>
      <c r="J23" s="17"/>
      <c r="K23" s="5"/>
    </row>
    <row r="24" spans="2:11" ht="150" x14ac:dyDescent="0.25">
      <c r="B24" s="31">
        <v>9</v>
      </c>
      <c r="C24" s="16" t="s">
        <v>78</v>
      </c>
      <c r="D24" s="17" t="s">
        <v>26</v>
      </c>
      <c r="E24" s="18" t="s">
        <v>79</v>
      </c>
      <c r="F24" s="11" t="s">
        <v>80</v>
      </c>
      <c r="G24" s="18" t="s">
        <v>92</v>
      </c>
      <c r="H24" s="33"/>
      <c r="I24" s="17"/>
      <c r="J24" s="17"/>
      <c r="K24" s="5"/>
    </row>
    <row r="25" spans="2:11" x14ac:dyDescent="0.25">
      <c r="B25" s="31">
        <f t="shared" si="0"/>
        <v>10</v>
      </c>
      <c r="C25" s="16" t="s">
        <v>39</v>
      </c>
      <c r="D25" s="17" t="s">
        <v>40</v>
      </c>
      <c r="E25" s="18" t="s">
        <v>41</v>
      </c>
      <c r="F25" s="46"/>
      <c r="G25" s="18" t="s">
        <v>48</v>
      </c>
      <c r="H25" s="33"/>
      <c r="I25" s="17"/>
      <c r="J25" s="17"/>
      <c r="K25" s="5"/>
    </row>
    <row r="26" spans="2:11" x14ac:dyDescent="0.25">
      <c r="B26" s="31">
        <f t="shared" si="0"/>
        <v>11</v>
      </c>
      <c r="C26" s="16"/>
      <c r="D26" s="17"/>
      <c r="E26" s="18"/>
      <c r="F26" s="46"/>
      <c r="G26" s="18"/>
      <c r="H26" s="33"/>
      <c r="I26" s="17"/>
      <c r="J26" s="17"/>
      <c r="K26" s="5"/>
    </row>
    <row r="27" spans="2:11" x14ac:dyDescent="0.25">
      <c r="B27" s="31">
        <f t="shared" si="0"/>
        <v>12</v>
      </c>
      <c r="C27" s="16"/>
      <c r="D27" s="17"/>
      <c r="E27" s="18"/>
      <c r="F27" s="46"/>
      <c r="G27" s="18"/>
      <c r="H27" s="33"/>
      <c r="I27" s="17"/>
      <c r="J27" s="17"/>
      <c r="K27" s="5"/>
    </row>
    <row r="28" spans="2:11" x14ac:dyDescent="0.25">
      <c r="B28" s="31">
        <f t="shared" si="0"/>
        <v>13</v>
      </c>
      <c r="C28" s="16"/>
      <c r="D28" s="17"/>
      <c r="E28" s="18"/>
      <c r="F28" s="46"/>
      <c r="G28" s="18"/>
      <c r="H28" s="33"/>
      <c r="I28" s="17"/>
      <c r="J28" s="17"/>
      <c r="K28" s="5"/>
    </row>
    <row r="29" spans="2:11" x14ac:dyDescent="0.25">
      <c r="B29" s="31">
        <f t="shared" si="0"/>
        <v>14</v>
      </c>
      <c r="C29" s="16"/>
      <c r="D29" s="17"/>
      <c r="E29" s="18"/>
      <c r="F29" s="46"/>
      <c r="G29" s="18"/>
      <c r="H29" s="33"/>
      <c r="I29" s="17"/>
      <c r="J29" s="17"/>
      <c r="K29" s="5"/>
    </row>
    <row r="30" spans="2:11" x14ac:dyDescent="0.25">
      <c r="B30" s="31">
        <f t="shared" si="0"/>
        <v>15</v>
      </c>
      <c r="C30" s="16"/>
      <c r="D30" s="17"/>
      <c r="E30" s="18"/>
      <c r="F30" s="46"/>
      <c r="G30" s="18"/>
      <c r="H30" s="33"/>
      <c r="I30" s="17"/>
      <c r="J30" s="17"/>
      <c r="K30" s="5"/>
    </row>
    <row r="31" spans="2:11" x14ac:dyDescent="0.25">
      <c r="B31" s="31">
        <f t="shared" si="0"/>
        <v>16</v>
      </c>
      <c r="C31" s="16"/>
      <c r="D31" s="17"/>
      <c r="E31" s="18"/>
      <c r="F31" s="46"/>
      <c r="G31" s="18"/>
      <c r="H31" s="33"/>
      <c r="I31" s="17"/>
      <c r="J31" s="17"/>
      <c r="K31" s="5"/>
    </row>
    <row r="32" spans="2:11" x14ac:dyDescent="0.25">
      <c r="B32" s="31">
        <f t="shared" si="0"/>
        <v>17</v>
      </c>
      <c r="C32" s="16"/>
      <c r="D32" s="17"/>
      <c r="E32" s="18"/>
      <c r="F32" s="46"/>
      <c r="G32" s="18"/>
      <c r="H32" s="33"/>
      <c r="I32" s="17"/>
      <c r="J32" s="17"/>
      <c r="K32" s="5"/>
    </row>
    <row r="33" spans="2:11" x14ac:dyDescent="0.25">
      <c r="B33" s="31">
        <f t="shared" si="0"/>
        <v>18</v>
      </c>
      <c r="C33" s="16"/>
      <c r="D33" s="17"/>
      <c r="E33" s="18"/>
      <c r="F33" s="46"/>
      <c r="G33" s="18"/>
      <c r="H33" s="33"/>
      <c r="I33" s="17"/>
      <c r="J33" s="17"/>
      <c r="K33" s="5"/>
    </row>
    <row r="34" spans="2:11" x14ac:dyDescent="0.25">
      <c r="B34" s="31">
        <f t="shared" si="0"/>
        <v>19</v>
      </c>
      <c r="C34" s="16"/>
      <c r="D34" s="17"/>
      <c r="E34" s="18"/>
      <c r="F34" s="46"/>
      <c r="G34" s="18"/>
      <c r="H34" s="33"/>
      <c r="I34" s="17"/>
      <c r="J34" s="17"/>
      <c r="K34" s="5"/>
    </row>
    <row r="35" spans="2:11" x14ac:dyDescent="0.25">
      <c r="B35" s="31">
        <f t="shared" si="0"/>
        <v>20</v>
      </c>
      <c r="C35" s="16"/>
      <c r="D35" s="17"/>
      <c r="E35" s="18"/>
      <c r="F35" s="46"/>
      <c r="G35" s="18"/>
      <c r="H35" s="33"/>
      <c r="I35" s="17"/>
      <c r="J35" s="17"/>
      <c r="K35" s="5"/>
    </row>
    <row r="36" spans="2:11" x14ac:dyDescent="0.25">
      <c r="B36" s="31">
        <f t="shared" si="0"/>
        <v>21</v>
      </c>
      <c r="C36" s="16"/>
      <c r="D36" s="17"/>
      <c r="E36" s="18"/>
      <c r="F36" s="46"/>
      <c r="G36" s="18"/>
      <c r="H36" s="33"/>
      <c r="I36" s="17"/>
      <c r="J36" s="17"/>
      <c r="K36" s="5"/>
    </row>
    <row r="37" spans="2:11" x14ac:dyDescent="0.25">
      <c r="B37" s="31">
        <f t="shared" si="0"/>
        <v>22</v>
      </c>
      <c r="C37" s="16"/>
      <c r="D37" s="17"/>
      <c r="E37" s="18"/>
      <c r="F37" s="46"/>
      <c r="G37" s="18"/>
      <c r="H37" s="33"/>
      <c r="I37" s="17"/>
      <c r="J37" s="17"/>
      <c r="K37" s="5"/>
    </row>
    <row r="38" spans="2:11" x14ac:dyDescent="0.25">
      <c r="B38" s="31">
        <f t="shared" si="0"/>
        <v>23</v>
      </c>
      <c r="C38" s="16"/>
      <c r="D38" s="17"/>
      <c r="E38" s="18"/>
      <c r="F38" s="46"/>
      <c r="G38" s="18"/>
      <c r="H38" s="33"/>
      <c r="I38" s="17"/>
      <c r="J38" s="17"/>
      <c r="K38" s="5"/>
    </row>
    <row r="39" spans="2:11" x14ac:dyDescent="0.25">
      <c r="B39" s="31">
        <f t="shared" si="0"/>
        <v>24</v>
      </c>
      <c r="C39" s="16"/>
      <c r="D39" s="17"/>
      <c r="E39" s="18"/>
      <c r="F39" s="46"/>
      <c r="G39" s="18"/>
      <c r="H39" s="33"/>
      <c r="I39" s="17"/>
      <c r="J39" s="17"/>
      <c r="K39" s="5"/>
    </row>
    <row r="40" spans="2:11" x14ac:dyDescent="0.25">
      <c r="B40" s="31">
        <f t="shared" si="0"/>
        <v>25</v>
      </c>
      <c r="C40" s="16"/>
      <c r="D40" s="17"/>
      <c r="E40" s="18"/>
      <c r="F40" s="46"/>
      <c r="G40" s="18"/>
      <c r="H40" s="33"/>
      <c r="I40" s="17"/>
      <c r="J40" s="17"/>
      <c r="K40" s="5"/>
    </row>
    <row r="41" spans="2:11" x14ac:dyDescent="0.25">
      <c r="B41" s="31">
        <f t="shared" si="0"/>
        <v>26</v>
      </c>
      <c r="C41" s="16"/>
      <c r="D41" s="17"/>
      <c r="E41" s="18"/>
      <c r="F41" s="46"/>
      <c r="G41" s="18"/>
      <c r="H41" s="33"/>
      <c r="I41" s="17"/>
      <c r="J41" s="17"/>
      <c r="K41" s="5"/>
    </row>
    <row r="42" spans="2:11" x14ac:dyDescent="0.25">
      <c r="B42" s="31">
        <f t="shared" si="0"/>
        <v>27</v>
      </c>
      <c r="C42" s="16"/>
      <c r="D42" s="17"/>
      <c r="E42" s="18"/>
      <c r="F42" s="46"/>
      <c r="G42" s="18"/>
      <c r="H42" s="33"/>
      <c r="I42" s="17"/>
      <c r="J42" s="17"/>
      <c r="K42" s="5"/>
    </row>
    <row r="43" spans="2:11" x14ac:dyDescent="0.25">
      <c r="B43" s="31">
        <f t="shared" si="0"/>
        <v>28</v>
      </c>
      <c r="C43" s="16"/>
      <c r="D43" s="17"/>
      <c r="E43" s="18"/>
      <c r="F43" s="46"/>
      <c r="G43" s="18"/>
      <c r="H43" s="33"/>
      <c r="I43" s="17"/>
      <c r="J43" s="17"/>
      <c r="K43" s="5"/>
    </row>
    <row r="44" spans="2:11" x14ac:dyDescent="0.25">
      <c r="B44" s="31">
        <f t="shared" si="0"/>
        <v>29</v>
      </c>
      <c r="C44" s="16"/>
      <c r="D44" s="17"/>
      <c r="E44" s="18"/>
      <c r="F44" s="46"/>
      <c r="G44" s="18"/>
      <c r="H44" s="33"/>
      <c r="I44" s="17"/>
      <c r="J44" s="17"/>
      <c r="K44" s="5"/>
    </row>
    <row r="45" spans="2:11" x14ac:dyDescent="0.25">
      <c r="B45" s="31">
        <f t="shared" si="0"/>
        <v>30</v>
      </c>
      <c r="C45" s="16"/>
      <c r="D45" s="17"/>
      <c r="E45" s="18"/>
      <c r="F45" s="46"/>
      <c r="G45" s="18"/>
      <c r="H45" s="33"/>
      <c r="I45" s="17"/>
      <c r="J45" s="17"/>
      <c r="K45" s="5"/>
    </row>
    <row r="46" spans="2:11" x14ac:dyDescent="0.25">
      <c r="B46" s="31">
        <f t="shared" si="0"/>
        <v>31</v>
      </c>
      <c r="C46" s="16"/>
      <c r="D46" s="17"/>
      <c r="E46" s="18"/>
      <c r="F46" s="46"/>
      <c r="G46" s="18"/>
      <c r="H46" s="33"/>
      <c r="I46" s="17"/>
      <c r="J46" s="17"/>
      <c r="K46" s="5"/>
    </row>
    <row r="47" spans="2:11" x14ac:dyDescent="0.25">
      <c r="B47" s="31">
        <f t="shared" si="0"/>
        <v>32</v>
      </c>
      <c r="C47" s="16"/>
      <c r="D47" s="17"/>
      <c r="E47" s="18"/>
      <c r="F47" s="46"/>
      <c r="G47" s="18"/>
      <c r="H47" s="33"/>
      <c r="I47" s="17"/>
      <c r="J47" s="17"/>
      <c r="K47" s="5"/>
    </row>
    <row r="48" spans="2:11" x14ac:dyDescent="0.25">
      <c r="B48" s="31">
        <f t="shared" si="0"/>
        <v>33</v>
      </c>
      <c r="C48" s="16"/>
      <c r="D48" s="17"/>
      <c r="E48" s="18"/>
      <c r="F48" s="46"/>
      <c r="G48" s="18"/>
      <c r="H48" s="33"/>
      <c r="I48" s="17"/>
      <c r="J48" s="17"/>
      <c r="K48" s="5"/>
    </row>
    <row r="49" spans="2:11" x14ac:dyDescent="0.25">
      <c r="B49" s="31">
        <f t="shared" si="0"/>
        <v>34</v>
      </c>
      <c r="C49" s="16"/>
      <c r="D49" s="17"/>
      <c r="E49" s="18"/>
      <c r="F49" s="46"/>
      <c r="G49" s="18"/>
      <c r="H49" s="33"/>
      <c r="I49" s="17"/>
      <c r="J49" s="17"/>
      <c r="K49" s="5"/>
    </row>
    <row r="50" spans="2:11" x14ac:dyDescent="0.25">
      <c r="B50" s="31">
        <f t="shared" si="0"/>
        <v>35</v>
      </c>
      <c r="C50" s="37"/>
      <c r="D50" s="38"/>
      <c r="E50" s="39"/>
      <c r="F50" s="47"/>
      <c r="G50" s="39"/>
      <c r="H50" s="40"/>
      <c r="I50" s="38"/>
      <c r="J50" s="38"/>
      <c r="K50" s="41"/>
    </row>
    <row r="51" spans="2:11" ht="15.75" thickBot="1" x14ac:dyDescent="0.3">
      <c r="B51" s="42">
        <f t="shared" si="0"/>
        <v>36</v>
      </c>
      <c r="C51" s="19"/>
      <c r="D51" s="20"/>
      <c r="E51" s="21"/>
      <c r="F51" s="48"/>
      <c r="G51" s="21"/>
      <c r="H51" s="34"/>
      <c r="I51" s="20"/>
      <c r="J51" s="20"/>
      <c r="K51" s="9"/>
    </row>
    <row r="52" spans="2:11" x14ac:dyDescent="0.25">
      <c r="F52" s="56"/>
    </row>
    <row r="53" spans="2:11" x14ac:dyDescent="0.25">
      <c r="F53" s="56"/>
    </row>
    <row r="54" spans="2:11" x14ac:dyDescent="0.25">
      <c r="F54" s="56"/>
    </row>
    <row r="55" spans="2:11" x14ac:dyDescent="0.25">
      <c r="F55" s="56"/>
    </row>
    <row r="56" spans="2:11" x14ac:dyDescent="0.25">
      <c r="F56" s="56"/>
    </row>
    <row r="57" spans="2:11" x14ac:dyDescent="0.25">
      <c r="F57" s="56"/>
    </row>
    <row r="58" spans="2:11" x14ac:dyDescent="0.25">
      <c r="F58" s="56"/>
    </row>
    <row r="59" spans="2:11" x14ac:dyDescent="0.25">
      <c r="F59" s="56"/>
    </row>
    <row r="60" spans="2:11" x14ac:dyDescent="0.25">
      <c r="F60" s="56"/>
    </row>
    <row r="61" spans="2:11" x14ac:dyDescent="0.25">
      <c r="F61" s="56"/>
    </row>
    <row r="62" spans="2:11" x14ac:dyDescent="0.25">
      <c r="F62" s="56"/>
    </row>
    <row r="63" spans="2:11" x14ac:dyDescent="0.25">
      <c r="F63" s="56"/>
    </row>
    <row r="64" spans="2:11" x14ac:dyDescent="0.25">
      <c r="F64" s="56"/>
    </row>
    <row r="65" spans="6:6" x14ac:dyDescent="0.25">
      <c r="F65" s="56"/>
    </row>
    <row r="66" spans="6:6" x14ac:dyDescent="0.25">
      <c r="F66" s="56"/>
    </row>
    <row r="67" spans="6:6" x14ac:dyDescent="0.25">
      <c r="F67" s="56"/>
    </row>
    <row r="68" spans="6:6" x14ac:dyDescent="0.25">
      <c r="F68" s="56"/>
    </row>
    <row r="69" spans="6:6" x14ac:dyDescent="0.25">
      <c r="F69" s="56"/>
    </row>
    <row r="70" spans="6:6" x14ac:dyDescent="0.25">
      <c r="F70" s="56"/>
    </row>
    <row r="71" spans="6:6" x14ac:dyDescent="0.25">
      <c r="F71" s="56"/>
    </row>
    <row r="72" spans="6:6" x14ac:dyDescent="0.25">
      <c r="F72" s="56"/>
    </row>
    <row r="73" spans="6:6" x14ac:dyDescent="0.25">
      <c r="F73" s="56"/>
    </row>
    <row r="74" spans="6:6" x14ac:dyDescent="0.25">
      <c r="F74" s="56"/>
    </row>
    <row r="75" spans="6:6" x14ac:dyDescent="0.25">
      <c r="F75" s="56"/>
    </row>
    <row r="76" spans="6:6" x14ac:dyDescent="0.25">
      <c r="F76" s="56"/>
    </row>
    <row r="77" spans="6:6" x14ac:dyDescent="0.25">
      <c r="F77" s="56"/>
    </row>
    <row r="78" spans="6:6" x14ac:dyDescent="0.25">
      <c r="F78" s="56"/>
    </row>
    <row r="79" spans="6:6" x14ac:dyDescent="0.25">
      <c r="F79" s="56"/>
    </row>
    <row r="80" spans="6:6" x14ac:dyDescent="0.25">
      <c r="F80" s="56"/>
    </row>
    <row r="81" spans="6:6" x14ac:dyDescent="0.25">
      <c r="F81" s="56"/>
    </row>
    <row r="82" spans="6:6" x14ac:dyDescent="0.25">
      <c r="F82" s="56"/>
    </row>
    <row r="83" spans="6:6" x14ac:dyDescent="0.25">
      <c r="F83" s="56"/>
    </row>
    <row r="84" spans="6:6" x14ac:dyDescent="0.25">
      <c r="F84" s="56"/>
    </row>
    <row r="85" spans="6:6" x14ac:dyDescent="0.25">
      <c r="F85" s="56"/>
    </row>
    <row r="86" spans="6:6" x14ac:dyDescent="0.25">
      <c r="F86" s="56"/>
    </row>
    <row r="87" spans="6:6" x14ac:dyDescent="0.25">
      <c r="F87" s="56"/>
    </row>
    <row r="88" spans="6:6" x14ac:dyDescent="0.25">
      <c r="F88" s="56"/>
    </row>
    <row r="89" spans="6:6" x14ac:dyDescent="0.25">
      <c r="F89" s="56"/>
    </row>
    <row r="90" spans="6:6" x14ac:dyDescent="0.25">
      <c r="F90" s="56"/>
    </row>
    <row r="91" spans="6:6" x14ac:dyDescent="0.25">
      <c r="F91" s="56"/>
    </row>
    <row r="92" spans="6:6" x14ac:dyDescent="0.25">
      <c r="F92" s="56"/>
    </row>
    <row r="93" spans="6:6" x14ac:dyDescent="0.25">
      <c r="F93" s="56"/>
    </row>
    <row r="94" spans="6:6" x14ac:dyDescent="0.25">
      <c r="F94" s="56"/>
    </row>
    <row r="95" spans="6:6" x14ac:dyDescent="0.25">
      <c r="F95" s="56"/>
    </row>
    <row r="96" spans="6:6" x14ac:dyDescent="0.25">
      <c r="F96" s="56"/>
    </row>
    <row r="97" spans="6:6" x14ac:dyDescent="0.25">
      <c r="F97" s="56"/>
    </row>
    <row r="98" spans="6:6" x14ac:dyDescent="0.25">
      <c r="F98" s="56"/>
    </row>
    <row r="99" spans="6:6" x14ac:dyDescent="0.25">
      <c r="F99" s="56"/>
    </row>
    <row r="100" spans="6:6" x14ac:dyDescent="0.25">
      <c r="F100" s="56"/>
    </row>
    <row r="101" spans="6:6" x14ac:dyDescent="0.25">
      <c r="F101" s="56"/>
    </row>
    <row r="102" spans="6:6" x14ac:dyDescent="0.25">
      <c r="F102" s="56"/>
    </row>
    <row r="103" spans="6:6" x14ac:dyDescent="0.25">
      <c r="F103" s="56"/>
    </row>
    <row r="104" spans="6:6" x14ac:dyDescent="0.25">
      <c r="F104" s="56"/>
    </row>
    <row r="105" spans="6:6" x14ac:dyDescent="0.25">
      <c r="F105" s="56"/>
    </row>
    <row r="106" spans="6:6" x14ac:dyDescent="0.25">
      <c r="F106" s="56"/>
    </row>
    <row r="107" spans="6:6" x14ac:dyDescent="0.25">
      <c r="F107" s="56"/>
    </row>
    <row r="108" spans="6:6" x14ac:dyDescent="0.25">
      <c r="F108" s="56"/>
    </row>
    <row r="109" spans="6:6" x14ac:dyDescent="0.25">
      <c r="F109" s="56"/>
    </row>
    <row r="110" spans="6:6" x14ac:dyDescent="0.25">
      <c r="F110" s="56"/>
    </row>
    <row r="111" spans="6:6" x14ac:dyDescent="0.25">
      <c r="F111" s="56"/>
    </row>
    <row r="112" spans="6:6" x14ac:dyDescent="0.25">
      <c r="F112" s="56"/>
    </row>
    <row r="113" spans="6:6" x14ac:dyDescent="0.25">
      <c r="F113" s="56"/>
    </row>
    <row r="114" spans="6:6" x14ac:dyDescent="0.25">
      <c r="F114" s="56"/>
    </row>
    <row r="115" spans="6:6" x14ac:dyDescent="0.25">
      <c r="F115" s="56"/>
    </row>
    <row r="116" spans="6:6" x14ac:dyDescent="0.25">
      <c r="F116" s="56"/>
    </row>
    <row r="117" spans="6:6" x14ac:dyDescent="0.25">
      <c r="F117" s="56"/>
    </row>
    <row r="118" spans="6:6" x14ac:dyDescent="0.25">
      <c r="F118" s="56"/>
    </row>
    <row r="119" spans="6:6" x14ac:dyDescent="0.25">
      <c r="F119" s="56"/>
    </row>
    <row r="120" spans="6:6" x14ac:dyDescent="0.25">
      <c r="F120" s="56"/>
    </row>
    <row r="121" spans="6:6" x14ac:dyDescent="0.25">
      <c r="F121" s="56"/>
    </row>
    <row r="122" spans="6:6" x14ac:dyDescent="0.25">
      <c r="F122" s="56"/>
    </row>
    <row r="123" spans="6:6" x14ac:dyDescent="0.25">
      <c r="F123" s="56"/>
    </row>
    <row r="124" spans="6:6" x14ac:dyDescent="0.25">
      <c r="F124" s="56"/>
    </row>
    <row r="125" spans="6:6" x14ac:dyDescent="0.25">
      <c r="F125" s="56"/>
    </row>
    <row r="126" spans="6:6" x14ac:dyDescent="0.25">
      <c r="F126" s="56"/>
    </row>
    <row r="127" spans="6:6" x14ac:dyDescent="0.25">
      <c r="F127" s="56"/>
    </row>
    <row r="128" spans="6:6" x14ac:dyDescent="0.25">
      <c r="F128" s="56"/>
    </row>
    <row r="129" spans="6:6" x14ac:dyDescent="0.25">
      <c r="F129" s="56"/>
    </row>
    <row r="130" spans="6:6" x14ac:dyDescent="0.25">
      <c r="F130" s="56"/>
    </row>
    <row r="131" spans="6:6" x14ac:dyDescent="0.25">
      <c r="F131" s="56"/>
    </row>
    <row r="132" spans="6:6" x14ac:dyDescent="0.25">
      <c r="F132" s="56"/>
    </row>
    <row r="133" spans="6:6" x14ac:dyDescent="0.25">
      <c r="F133" s="56"/>
    </row>
    <row r="134" spans="6:6" x14ac:dyDescent="0.25">
      <c r="F134" s="56"/>
    </row>
    <row r="135" spans="6:6" x14ac:dyDescent="0.25">
      <c r="F135" s="56"/>
    </row>
    <row r="136" spans="6:6" x14ac:dyDescent="0.25">
      <c r="F136" s="56"/>
    </row>
    <row r="137" spans="6:6" x14ac:dyDescent="0.25">
      <c r="F137" s="56"/>
    </row>
    <row r="138" spans="6:6" x14ac:dyDescent="0.25">
      <c r="F138" s="56"/>
    </row>
    <row r="139" spans="6:6" x14ac:dyDescent="0.25">
      <c r="F139" s="56"/>
    </row>
    <row r="140" spans="6:6" x14ac:dyDescent="0.25">
      <c r="F140" s="56"/>
    </row>
    <row r="141" spans="6:6" x14ac:dyDescent="0.25">
      <c r="F141" s="56"/>
    </row>
    <row r="142" spans="6:6" x14ac:dyDescent="0.25">
      <c r="F142" s="56"/>
    </row>
    <row r="143" spans="6:6" x14ac:dyDescent="0.25">
      <c r="F143" s="56"/>
    </row>
    <row r="144" spans="6:6" x14ac:dyDescent="0.25">
      <c r="F144" s="56"/>
    </row>
    <row r="145" spans="6:6" x14ac:dyDescent="0.25">
      <c r="F145" s="56"/>
    </row>
    <row r="146" spans="6:6" x14ac:dyDescent="0.25">
      <c r="F146" s="56"/>
    </row>
    <row r="147" spans="6:6" x14ac:dyDescent="0.25">
      <c r="F147" s="56"/>
    </row>
    <row r="148" spans="6:6" x14ac:dyDescent="0.25">
      <c r="F148" s="56"/>
    </row>
    <row r="149" spans="6:6" x14ac:dyDescent="0.25">
      <c r="F149" s="56"/>
    </row>
    <row r="150" spans="6:6" x14ac:dyDescent="0.25">
      <c r="F150" s="56"/>
    </row>
    <row r="151" spans="6:6" x14ac:dyDescent="0.25">
      <c r="F151" s="56"/>
    </row>
    <row r="152" spans="6:6" x14ac:dyDescent="0.25">
      <c r="F152" s="56"/>
    </row>
    <row r="153" spans="6:6" x14ac:dyDescent="0.25">
      <c r="F153" s="56"/>
    </row>
    <row r="154" spans="6:6" x14ac:dyDescent="0.25">
      <c r="F154" s="56"/>
    </row>
    <row r="155" spans="6:6" x14ac:dyDescent="0.25">
      <c r="F155" s="56"/>
    </row>
    <row r="156" spans="6:6" x14ac:dyDescent="0.25">
      <c r="F156" s="56"/>
    </row>
    <row r="157" spans="6:6" x14ac:dyDescent="0.25">
      <c r="F157" s="56"/>
    </row>
    <row r="158" spans="6:6" x14ac:dyDescent="0.25">
      <c r="F158" s="56"/>
    </row>
    <row r="159" spans="6:6" x14ac:dyDescent="0.25">
      <c r="F159" s="56"/>
    </row>
    <row r="160" spans="6:6" x14ac:dyDescent="0.25">
      <c r="F160" s="56"/>
    </row>
    <row r="161" spans="6:6" x14ac:dyDescent="0.25">
      <c r="F161" s="56"/>
    </row>
    <row r="162" spans="6:6" x14ac:dyDescent="0.25">
      <c r="F162" s="56"/>
    </row>
    <row r="163" spans="6:6" x14ac:dyDescent="0.25">
      <c r="F163" s="56"/>
    </row>
    <row r="164" spans="6:6" x14ac:dyDescent="0.25">
      <c r="F164" s="56"/>
    </row>
    <row r="165" spans="6:6" x14ac:dyDescent="0.25">
      <c r="F165" s="56"/>
    </row>
    <row r="166" spans="6:6" x14ac:dyDescent="0.25">
      <c r="F166" s="56"/>
    </row>
    <row r="167" spans="6:6" x14ac:dyDescent="0.25">
      <c r="F167" s="56"/>
    </row>
    <row r="168" spans="6:6" x14ac:dyDescent="0.25">
      <c r="F168" s="56"/>
    </row>
    <row r="169" spans="6:6" x14ac:dyDescent="0.25">
      <c r="F169" s="56"/>
    </row>
    <row r="170" spans="6:6" x14ac:dyDescent="0.25">
      <c r="F170" s="56"/>
    </row>
    <row r="171" spans="6:6" x14ac:dyDescent="0.25">
      <c r="F171" s="56"/>
    </row>
    <row r="172" spans="6:6" x14ac:dyDescent="0.25">
      <c r="F172" s="56"/>
    </row>
    <row r="173" spans="6:6" x14ac:dyDescent="0.25">
      <c r="F173" s="56"/>
    </row>
    <row r="174" spans="6:6" x14ac:dyDescent="0.25">
      <c r="F174" s="56"/>
    </row>
    <row r="175" spans="6:6" x14ac:dyDescent="0.25">
      <c r="F175" s="56"/>
    </row>
    <row r="176" spans="6:6" x14ac:dyDescent="0.25">
      <c r="F176" s="56"/>
    </row>
    <row r="177" spans="6:6" x14ac:dyDescent="0.25">
      <c r="F177" s="56"/>
    </row>
    <row r="178" spans="6:6" x14ac:dyDescent="0.25">
      <c r="F178" s="56"/>
    </row>
    <row r="179" spans="6:6" x14ac:dyDescent="0.25">
      <c r="F179" s="56"/>
    </row>
    <row r="180" spans="6:6" x14ac:dyDescent="0.25">
      <c r="F180" s="56"/>
    </row>
    <row r="181" spans="6:6" x14ac:dyDescent="0.25">
      <c r="F181" s="56"/>
    </row>
    <row r="182" spans="6:6" x14ac:dyDescent="0.25">
      <c r="F182" s="56"/>
    </row>
    <row r="183" spans="6:6" x14ac:dyDescent="0.25">
      <c r="F183" s="56"/>
    </row>
    <row r="184" spans="6:6" x14ac:dyDescent="0.25">
      <c r="F184" s="56"/>
    </row>
    <row r="185" spans="6:6" x14ac:dyDescent="0.25">
      <c r="F185" s="56"/>
    </row>
    <row r="186" spans="6:6" x14ac:dyDescent="0.25">
      <c r="F186" s="56"/>
    </row>
    <row r="187" spans="6:6" x14ac:dyDescent="0.25">
      <c r="F187" s="56"/>
    </row>
    <row r="188" spans="6:6" x14ac:dyDescent="0.25">
      <c r="F188" s="56"/>
    </row>
    <row r="189" spans="6:6" x14ac:dyDescent="0.25">
      <c r="F189" s="56"/>
    </row>
    <row r="190" spans="6:6" x14ac:dyDescent="0.25">
      <c r="F190" s="56"/>
    </row>
    <row r="191" spans="6:6" x14ac:dyDescent="0.25">
      <c r="F191" s="56"/>
    </row>
    <row r="192" spans="6:6" x14ac:dyDescent="0.25">
      <c r="F192" s="56"/>
    </row>
    <row r="193" spans="6:6" x14ac:dyDescent="0.25">
      <c r="F193" s="56"/>
    </row>
    <row r="194" spans="6:6" x14ac:dyDescent="0.25">
      <c r="F194" s="56"/>
    </row>
    <row r="195" spans="6:6" x14ac:dyDescent="0.25">
      <c r="F195" s="56"/>
    </row>
    <row r="196" spans="6:6" x14ac:dyDescent="0.25">
      <c r="F196" s="56"/>
    </row>
    <row r="197" spans="6:6" x14ac:dyDescent="0.25">
      <c r="F197" s="56"/>
    </row>
    <row r="198" spans="6:6" x14ac:dyDescent="0.25">
      <c r="F198" s="56"/>
    </row>
    <row r="199" spans="6:6" x14ac:dyDescent="0.25">
      <c r="F199" s="56"/>
    </row>
    <row r="200" spans="6:6" x14ac:dyDescent="0.25">
      <c r="F200" s="56"/>
    </row>
    <row r="201" spans="6:6" x14ac:dyDescent="0.25">
      <c r="F201" s="56"/>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H13"/>
  </mergeCells>
  <conditionalFormatting sqref="H8 H57:H501 H16:H51">
    <cfRule type="cellIs" dxfId="205" priority="1" operator="equal">
      <formula>"NOK"</formula>
    </cfRule>
    <cfRule type="cellIs" dxfId="204" priority="2" operator="equal">
      <formula>"OK"</formula>
    </cfRule>
  </conditionalFormatting>
  <dataValidations count="1">
    <dataValidation type="list" allowBlank="1" showInputMessage="1" showErrorMessage="1" sqref="H16:H51" xr:uid="{EFC239E2-6470-4D86-A8D5-741F7FE3A61E}">
      <formula1>"OK,NOK"</formula1>
    </dataValidation>
  </dataValidations>
  <hyperlinks>
    <hyperlink ref="D8" r:id="rId1" xr:uid="{8272CF9D-4F35-4266-A15E-DF07F78CF5FD}"/>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3556" r:id="rId5" name="Button 4">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AE5A892-1006-4DDE-9B38-CB5405DD8760}">
          <x14:formula1>
            <xm:f>Lists!$A$2:$A$8</xm:f>
          </x14:formula1>
          <xm:sqref>D5:E5</xm:sqref>
        </x14:dataValidation>
        <x14:dataValidation type="list" allowBlank="1" showInputMessage="1" showErrorMessage="1" xr:uid="{5E6A39FD-4D9F-487F-93DD-F06086A83BC0}">
          <x14:formula1>
            <xm:f>Lists!$E$2:$E$61</xm:f>
          </x14:formula1>
          <xm:sqref>D3:E3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20C7-C6EF-4F2F-AA09-E5B647AE75CA}">
  <sheetPr codeName="Blad7">
    <tabColor rgb="FFFF5353"/>
    <pageSetUpPr fitToPage="1"/>
  </sheetPr>
  <dimension ref="B1:K200"/>
  <sheetViews>
    <sheetView showGridLines="0" zoomScaleNormal="100" workbookViewId="0">
      <selection activeCell="G11" sqref="G11:K11"/>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 customWidth="1"/>
    <col min="6" max="6" width="30.28515625" style="3" customWidth="1"/>
    <col min="7" max="7" width="45.7109375" style="1" customWidth="1"/>
    <col min="8" max="8" width="10.7109375" style="1" customWidth="1"/>
    <col min="9" max="9" width="16.7109375" style="1" customWidth="1"/>
    <col min="10" max="10" width="20.7109375" style="1" customWidth="1"/>
    <col min="11" max="11" width="35.7109375" style="1" customWidth="1"/>
    <col min="12" max="16384" width="9.140625" style="1"/>
  </cols>
  <sheetData>
    <row r="1" spans="2:11" ht="12" customHeight="1" outlineLevel="1" thickBot="1" x14ac:dyDescent="0.3"/>
    <row r="2" spans="2:11" outlineLevel="1" x14ac:dyDescent="0.25">
      <c r="B2" s="113" t="s">
        <v>4</v>
      </c>
      <c r="C2" s="114"/>
      <c r="D2" s="115" t="s">
        <v>5</v>
      </c>
      <c r="E2" s="116"/>
      <c r="G2" s="22" t="s">
        <v>11</v>
      </c>
      <c r="H2" s="7">
        <f>COUNTA($E$16:$E$150)</f>
        <v>24</v>
      </c>
    </row>
    <row r="3" spans="2:11" outlineLevel="1" x14ac:dyDescent="0.25">
      <c r="B3" s="107" t="s">
        <v>7</v>
      </c>
      <c r="C3" s="108"/>
      <c r="D3" s="117" t="s">
        <v>259</v>
      </c>
      <c r="E3" s="118"/>
      <c r="G3" s="23" t="s">
        <v>2</v>
      </c>
      <c r="H3" s="8">
        <f>COUNTIF($H$16:$H$150,"OK")</f>
        <v>0</v>
      </c>
    </row>
    <row r="4" spans="2:11" outlineLevel="1" x14ac:dyDescent="0.25">
      <c r="B4" s="107" t="s">
        <v>9</v>
      </c>
      <c r="C4" s="108"/>
      <c r="D4" s="117" t="s">
        <v>10</v>
      </c>
      <c r="E4" s="118"/>
      <c r="G4" s="23" t="s">
        <v>3</v>
      </c>
      <c r="H4" s="8">
        <f>COUNTIF($H$16:$H$150,"NOK")</f>
        <v>0</v>
      </c>
    </row>
    <row r="5" spans="2:11" outlineLevel="1" x14ac:dyDescent="0.25">
      <c r="B5" s="107" t="s">
        <v>72</v>
      </c>
      <c r="C5" s="108"/>
      <c r="D5" s="109" t="s">
        <v>258</v>
      </c>
      <c r="E5" s="110"/>
      <c r="G5" s="24" t="s">
        <v>44</v>
      </c>
      <c r="H5" s="8">
        <f>H2-H3-H4</f>
        <v>24</v>
      </c>
    </row>
    <row r="6" spans="2:11" ht="15.75" outlineLevel="1" thickBot="1" x14ac:dyDescent="0.3">
      <c r="B6" s="107" t="s">
        <v>12</v>
      </c>
      <c r="C6" s="108"/>
      <c r="D6" s="111"/>
      <c r="E6" s="112"/>
      <c r="G6" s="25"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26"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c r="G11" s="122" t="s">
        <v>351</v>
      </c>
      <c r="H11" s="123"/>
      <c r="I11" s="123"/>
      <c r="J11" s="123"/>
      <c r="K11" s="123"/>
    </row>
    <row r="12" spans="2:11" ht="15.75" outlineLevel="1" thickBot="1" x14ac:dyDescent="0.3">
      <c r="B12" s="11"/>
      <c r="C12" s="11"/>
      <c r="D12" s="11"/>
      <c r="E12" s="11"/>
      <c r="F12" s="43"/>
    </row>
    <row r="13" spans="2:11" ht="15.75" thickBot="1" x14ac:dyDescent="0.3">
      <c r="B13" s="102" t="s">
        <v>46</v>
      </c>
      <c r="C13" s="103"/>
      <c r="D13" s="104" t="s">
        <v>91</v>
      </c>
      <c r="E13" s="105"/>
      <c r="F13" s="105"/>
      <c r="G13" s="105"/>
      <c r="H13" s="106"/>
    </row>
    <row r="14" spans="2:11" ht="15.75" thickBot="1" x14ac:dyDescent="0.3"/>
    <row r="15" spans="2:11" ht="15.75" thickBot="1" x14ac:dyDescent="0.3">
      <c r="B15" s="28" t="s">
        <v>17</v>
      </c>
      <c r="C15" s="29" t="s">
        <v>18</v>
      </c>
      <c r="D15" s="30" t="s">
        <v>19</v>
      </c>
      <c r="E15" s="30" t="s">
        <v>20</v>
      </c>
      <c r="F15" s="44" t="s">
        <v>61</v>
      </c>
      <c r="G15" s="30" t="s">
        <v>21</v>
      </c>
      <c r="H15" s="30" t="s">
        <v>62</v>
      </c>
      <c r="I15" s="30" t="s">
        <v>22</v>
      </c>
      <c r="J15" s="57" t="s">
        <v>24</v>
      </c>
      <c r="K15" s="27" t="s">
        <v>256</v>
      </c>
    </row>
    <row r="16" spans="2:11" ht="30" x14ac:dyDescent="0.25">
      <c r="B16" s="31">
        <f>ROW()-15</f>
        <v>1</v>
      </c>
      <c r="C16" s="12" t="s">
        <v>25</v>
      </c>
      <c r="D16" s="13" t="s">
        <v>26</v>
      </c>
      <c r="E16" s="14" t="s">
        <v>27</v>
      </c>
      <c r="F16" s="45"/>
      <c r="G16" s="18" t="s">
        <v>49</v>
      </c>
      <c r="H16" s="32"/>
      <c r="I16" s="13"/>
      <c r="J16" s="13"/>
      <c r="K16" s="15"/>
    </row>
    <row r="17" spans="2:11" ht="45" x14ac:dyDescent="0.25">
      <c r="B17" s="31">
        <f t="shared" ref="B17:B50" si="0">ROW()-15</f>
        <v>2</v>
      </c>
      <c r="C17" s="16" t="s">
        <v>25</v>
      </c>
      <c r="D17" s="17" t="s">
        <v>26</v>
      </c>
      <c r="E17" s="18" t="s">
        <v>29</v>
      </c>
      <c r="F17" s="46" t="s">
        <v>8</v>
      </c>
      <c r="G17" s="18" t="s">
        <v>88</v>
      </c>
      <c r="H17" s="33"/>
      <c r="I17" s="17"/>
      <c r="J17" s="17"/>
      <c r="K17" s="5" t="s">
        <v>259</v>
      </c>
    </row>
    <row r="18" spans="2:11" ht="120" x14ac:dyDescent="0.25">
      <c r="B18" s="31">
        <f t="shared" si="0"/>
        <v>3</v>
      </c>
      <c r="C18" s="16" t="s">
        <v>25</v>
      </c>
      <c r="D18" s="17" t="s">
        <v>26</v>
      </c>
      <c r="E18" s="18" t="s">
        <v>28</v>
      </c>
      <c r="F18" s="46" t="s">
        <v>30</v>
      </c>
      <c r="G18" s="18" t="s">
        <v>84</v>
      </c>
      <c r="H18" s="33"/>
      <c r="I18" s="17"/>
      <c r="J18" s="17"/>
      <c r="K18" s="5"/>
    </row>
    <row r="19" spans="2:11" ht="90" x14ac:dyDescent="0.25">
      <c r="B19" s="31">
        <f t="shared" si="0"/>
        <v>4</v>
      </c>
      <c r="C19" s="16" t="s">
        <v>25</v>
      </c>
      <c r="D19" s="17" t="s">
        <v>26</v>
      </c>
      <c r="E19" s="18" t="s">
        <v>29</v>
      </c>
      <c r="F19" s="46" t="s">
        <v>94</v>
      </c>
      <c r="G19" s="18" t="s">
        <v>95</v>
      </c>
      <c r="H19" s="33"/>
      <c r="I19" s="17"/>
      <c r="J19" s="17"/>
      <c r="K19" s="5"/>
    </row>
    <row r="20" spans="2:11" x14ac:dyDescent="0.25">
      <c r="B20" s="31">
        <f t="shared" si="0"/>
        <v>5</v>
      </c>
      <c r="C20" s="16" t="s">
        <v>25</v>
      </c>
      <c r="D20" s="17" t="s">
        <v>26</v>
      </c>
      <c r="E20" s="69" t="s">
        <v>202</v>
      </c>
      <c r="F20" s="46" t="s">
        <v>171</v>
      </c>
      <c r="G20" s="18"/>
      <c r="H20" s="33"/>
      <c r="I20" s="17"/>
      <c r="J20" s="17"/>
      <c r="K20" s="5"/>
    </row>
    <row r="21" spans="2:11" ht="45" x14ac:dyDescent="0.25">
      <c r="B21" s="31">
        <f t="shared" si="0"/>
        <v>6</v>
      </c>
      <c r="C21" s="16" t="s">
        <v>25</v>
      </c>
      <c r="D21" s="17" t="s">
        <v>26</v>
      </c>
      <c r="E21" s="18" t="s">
        <v>29</v>
      </c>
      <c r="F21" s="46" t="s">
        <v>8</v>
      </c>
      <c r="G21" s="18" t="s">
        <v>88</v>
      </c>
      <c r="H21" s="33"/>
      <c r="I21" s="17"/>
      <c r="J21" s="17"/>
      <c r="K21" s="5" t="s">
        <v>259</v>
      </c>
    </row>
    <row r="22" spans="2:11" ht="120" x14ac:dyDescent="0.25">
      <c r="B22" s="31">
        <f t="shared" si="0"/>
        <v>7</v>
      </c>
      <c r="C22" s="16" t="s">
        <v>25</v>
      </c>
      <c r="D22" s="17" t="s">
        <v>26</v>
      </c>
      <c r="E22" s="18" t="s">
        <v>28</v>
      </c>
      <c r="F22" s="46" t="s">
        <v>30</v>
      </c>
      <c r="G22" s="18" t="s">
        <v>84</v>
      </c>
      <c r="H22" s="33"/>
      <c r="I22" s="17"/>
      <c r="J22" s="17"/>
      <c r="K22" s="5"/>
    </row>
    <row r="23" spans="2:11" ht="60" x14ac:dyDescent="0.25">
      <c r="B23" s="31">
        <f t="shared" si="0"/>
        <v>8</v>
      </c>
      <c r="C23" s="16" t="s">
        <v>25</v>
      </c>
      <c r="D23" s="17" t="s">
        <v>26</v>
      </c>
      <c r="E23" s="18" t="s">
        <v>29</v>
      </c>
      <c r="F23" s="46" t="s">
        <v>96</v>
      </c>
      <c r="G23" s="18" t="s">
        <v>97</v>
      </c>
      <c r="H23" s="33"/>
      <c r="I23" s="17"/>
      <c r="J23" s="17"/>
      <c r="K23" s="5"/>
    </row>
    <row r="24" spans="2:11" x14ac:dyDescent="0.25">
      <c r="B24" s="31">
        <f t="shared" si="0"/>
        <v>9</v>
      </c>
      <c r="C24" s="16" t="s">
        <v>25</v>
      </c>
      <c r="D24" s="17" t="s">
        <v>26</v>
      </c>
      <c r="E24" s="69" t="s">
        <v>202</v>
      </c>
      <c r="F24" s="46" t="s">
        <v>171</v>
      </c>
      <c r="G24" s="18"/>
      <c r="H24" s="33"/>
      <c r="I24" s="17"/>
      <c r="J24" s="17"/>
      <c r="K24" s="5"/>
    </row>
    <row r="25" spans="2:11" ht="45" x14ac:dyDescent="0.25">
      <c r="B25" s="31">
        <f t="shared" si="0"/>
        <v>10</v>
      </c>
      <c r="C25" s="16" t="s">
        <v>25</v>
      </c>
      <c r="D25" s="17" t="s">
        <v>26</v>
      </c>
      <c r="E25" s="18" t="s">
        <v>29</v>
      </c>
      <c r="F25" s="46" t="s">
        <v>8</v>
      </c>
      <c r="G25" s="18" t="s">
        <v>88</v>
      </c>
      <c r="H25" s="33"/>
      <c r="I25" s="17"/>
      <c r="J25" s="17"/>
      <c r="K25" s="5" t="s">
        <v>259</v>
      </c>
    </row>
    <row r="26" spans="2:11" ht="120" x14ac:dyDescent="0.25">
      <c r="B26" s="31">
        <f t="shared" si="0"/>
        <v>11</v>
      </c>
      <c r="C26" s="16" t="s">
        <v>25</v>
      </c>
      <c r="D26" s="17" t="s">
        <v>26</v>
      </c>
      <c r="E26" s="18" t="s">
        <v>28</v>
      </c>
      <c r="F26" s="46" t="s">
        <v>30</v>
      </c>
      <c r="G26" s="18" t="s">
        <v>84</v>
      </c>
      <c r="H26" s="33"/>
      <c r="I26" s="17"/>
      <c r="J26" s="17"/>
      <c r="K26" s="5"/>
    </row>
    <row r="27" spans="2:11" ht="90" x14ac:dyDescent="0.25">
      <c r="B27" s="31">
        <f t="shared" si="0"/>
        <v>12</v>
      </c>
      <c r="C27" s="16" t="s">
        <v>25</v>
      </c>
      <c r="D27" s="17" t="s">
        <v>26</v>
      </c>
      <c r="E27" s="18" t="s">
        <v>29</v>
      </c>
      <c r="F27" s="46" t="s">
        <v>98</v>
      </c>
      <c r="G27" s="68" t="s">
        <v>89</v>
      </c>
      <c r="H27" s="33"/>
      <c r="I27" s="17"/>
      <c r="J27" s="17"/>
      <c r="K27" s="5"/>
    </row>
    <row r="28" spans="2:11" x14ac:dyDescent="0.25">
      <c r="B28" s="31">
        <f t="shared" si="0"/>
        <v>13</v>
      </c>
      <c r="C28" s="16" t="s">
        <v>25</v>
      </c>
      <c r="D28" s="17" t="s">
        <v>26</v>
      </c>
      <c r="E28" s="69" t="s">
        <v>202</v>
      </c>
      <c r="F28" s="46" t="s">
        <v>171</v>
      </c>
      <c r="G28" s="18"/>
      <c r="H28" s="33"/>
      <c r="I28" s="17"/>
      <c r="J28" s="17"/>
      <c r="K28" s="5"/>
    </row>
    <row r="29" spans="2:11" ht="45" x14ac:dyDescent="0.25">
      <c r="B29" s="31">
        <f t="shared" si="0"/>
        <v>14</v>
      </c>
      <c r="C29" s="16" t="s">
        <v>25</v>
      </c>
      <c r="D29" s="17" t="s">
        <v>26</v>
      </c>
      <c r="E29" s="18" t="s">
        <v>29</v>
      </c>
      <c r="F29" s="46" t="s">
        <v>8</v>
      </c>
      <c r="G29" s="18" t="s">
        <v>88</v>
      </c>
      <c r="H29" s="33"/>
      <c r="I29" s="17"/>
      <c r="J29" s="17"/>
      <c r="K29" s="5" t="s">
        <v>259</v>
      </c>
    </row>
    <row r="30" spans="2:11" ht="120" x14ac:dyDescent="0.25">
      <c r="B30" s="31">
        <f t="shared" si="0"/>
        <v>15</v>
      </c>
      <c r="C30" s="16" t="s">
        <v>25</v>
      </c>
      <c r="D30" s="17" t="s">
        <v>26</v>
      </c>
      <c r="E30" s="18" t="s">
        <v>28</v>
      </c>
      <c r="F30" s="46" t="s">
        <v>30</v>
      </c>
      <c r="G30" s="18" t="s">
        <v>84</v>
      </c>
      <c r="H30" s="33"/>
      <c r="I30" s="17"/>
      <c r="J30" s="17"/>
      <c r="K30" s="5"/>
    </row>
    <row r="31" spans="2:11" ht="75" x14ac:dyDescent="0.25">
      <c r="B31" s="31">
        <f t="shared" si="0"/>
        <v>16</v>
      </c>
      <c r="C31" s="16" t="s">
        <v>25</v>
      </c>
      <c r="D31" s="17" t="s">
        <v>26</v>
      </c>
      <c r="E31" s="18" t="s">
        <v>29</v>
      </c>
      <c r="F31" s="46" t="s">
        <v>99</v>
      </c>
      <c r="G31" s="18" t="s">
        <v>100</v>
      </c>
      <c r="H31" s="33"/>
      <c r="I31" s="17"/>
      <c r="J31" s="17"/>
      <c r="K31" s="5"/>
    </row>
    <row r="32" spans="2:11" x14ac:dyDescent="0.25">
      <c r="B32" s="31">
        <f t="shared" si="0"/>
        <v>17</v>
      </c>
      <c r="C32" s="16" t="s">
        <v>25</v>
      </c>
      <c r="D32" s="17" t="s">
        <v>26</v>
      </c>
      <c r="E32" s="69" t="s">
        <v>202</v>
      </c>
      <c r="F32" s="46" t="s">
        <v>171</v>
      </c>
      <c r="G32" s="18"/>
      <c r="H32" s="33"/>
      <c r="I32" s="17"/>
      <c r="J32" s="17"/>
      <c r="K32" s="5"/>
    </row>
    <row r="33" spans="2:11" ht="45" x14ac:dyDescent="0.25">
      <c r="B33" s="31">
        <f t="shared" si="0"/>
        <v>18</v>
      </c>
      <c r="C33" s="16" t="s">
        <v>25</v>
      </c>
      <c r="D33" s="17" t="s">
        <v>26</v>
      </c>
      <c r="E33" s="18" t="s">
        <v>29</v>
      </c>
      <c r="F33" s="46" t="s">
        <v>8</v>
      </c>
      <c r="G33" s="18" t="s">
        <v>88</v>
      </c>
      <c r="H33" s="33"/>
      <c r="I33" s="17"/>
      <c r="J33" s="17"/>
      <c r="K33" s="5" t="s">
        <v>259</v>
      </c>
    </row>
    <row r="34" spans="2:11" ht="120" x14ac:dyDescent="0.25">
      <c r="B34" s="31">
        <f t="shared" si="0"/>
        <v>19</v>
      </c>
      <c r="C34" s="16" t="s">
        <v>25</v>
      </c>
      <c r="D34" s="17" t="s">
        <v>26</v>
      </c>
      <c r="E34" s="18" t="s">
        <v>28</v>
      </c>
      <c r="F34" s="46" t="s">
        <v>30</v>
      </c>
      <c r="G34" s="18" t="s">
        <v>84</v>
      </c>
      <c r="H34" s="33"/>
      <c r="I34" s="17"/>
      <c r="J34" s="17"/>
      <c r="K34" s="5"/>
    </row>
    <row r="35" spans="2:11" ht="105" x14ac:dyDescent="0.25">
      <c r="B35" s="31">
        <f t="shared" si="0"/>
        <v>20</v>
      </c>
      <c r="C35" s="16" t="s">
        <v>25</v>
      </c>
      <c r="D35" s="17" t="s">
        <v>26</v>
      </c>
      <c r="E35" s="18" t="s">
        <v>29</v>
      </c>
      <c r="F35" s="46" t="s">
        <v>101</v>
      </c>
      <c r="G35" s="68" t="s">
        <v>173</v>
      </c>
      <c r="H35" s="33"/>
      <c r="I35" s="17"/>
      <c r="J35" s="17"/>
      <c r="K35" s="5"/>
    </row>
    <row r="36" spans="2:11" x14ac:dyDescent="0.25">
      <c r="B36" s="31">
        <f t="shared" si="0"/>
        <v>21</v>
      </c>
      <c r="C36" s="16" t="s">
        <v>25</v>
      </c>
      <c r="D36" s="17" t="s">
        <v>26</v>
      </c>
      <c r="E36" s="69" t="s">
        <v>202</v>
      </c>
      <c r="F36" s="46" t="s">
        <v>171</v>
      </c>
      <c r="G36" s="18"/>
      <c r="H36" s="33"/>
      <c r="I36" s="17"/>
      <c r="J36" s="17"/>
      <c r="K36" s="5"/>
    </row>
    <row r="37" spans="2:11" ht="45" x14ac:dyDescent="0.25">
      <c r="B37" s="31">
        <f t="shared" si="0"/>
        <v>22</v>
      </c>
      <c r="C37" s="16" t="s">
        <v>25</v>
      </c>
      <c r="D37" s="17" t="s">
        <v>26</v>
      </c>
      <c r="E37" s="18" t="s">
        <v>29</v>
      </c>
      <c r="F37" s="46" t="s">
        <v>8</v>
      </c>
      <c r="G37" s="18" t="s">
        <v>88</v>
      </c>
      <c r="H37" s="33"/>
      <c r="I37" s="17"/>
      <c r="J37" s="17"/>
      <c r="K37" s="5" t="s">
        <v>259</v>
      </c>
    </row>
    <row r="38" spans="2:11" ht="120" x14ac:dyDescent="0.25">
      <c r="B38" s="31">
        <f t="shared" si="0"/>
        <v>23</v>
      </c>
      <c r="C38" s="16" t="s">
        <v>25</v>
      </c>
      <c r="D38" s="17" t="s">
        <v>26</v>
      </c>
      <c r="E38" s="18" t="s">
        <v>28</v>
      </c>
      <c r="F38" s="46" t="s">
        <v>30</v>
      </c>
      <c r="G38" s="18" t="s">
        <v>84</v>
      </c>
      <c r="H38" s="33"/>
      <c r="I38" s="17"/>
      <c r="J38" s="17"/>
      <c r="K38" s="5"/>
    </row>
    <row r="39" spans="2:11" ht="120" x14ac:dyDescent="0.25">
      <c r="B39" s="31">
        <f t="shared" si="0"/>
        <v>24</v>
      </c>
      <c r="C39" s="16" t="s">
        <v>25</v>
      </c>
      <c r="D39" s="17" t="s">
        <v>26</v>
      </c>
      <c r="E39" s="18" t="s">
        <v>29</v>
      </c>
      <c r="F39" s="46" t="s">
        <v>102</v>
      </c>
      <c r="G39" s="68" t="s">
        <v>172</v>
      </c>
      <c r="H39" s="33"/>
      <c r="I39" s="17"/>
      <c r="J39" s="17"/>
      <c r="K39" s="5"/>
    </row>
    <row r="40" spans="2:11" x14ac:dyDescent="0.25">
      <c r="B40" s="31">
        <f t="shared" si="0"/>
        <v>25</v>
      </c>
      <c r="C40" s="16"/>
      <c r="D40" s="17"/>
      <c r="E40" s="18"/>
      <c r="F40" s="46"/>
      <c r="G40" s="18"/>
      <c r="H40" s="33"/>
      <c r="I40" s="17"/>
      <c r="J40" s="17"/>
      <c r="K40" s="5"/>
    </row>
    <row r="41" spans="2:11" x14ac:dyDescent="0.25">
      <c r="B41" s="31">
        <f t="shared" si="0"/>
        <v>26</v>
      </c>
      <c r="C41" s="16"/>
      <c r="D41" s="17"/>
      <c r="E41" s="18"/>
      <c r="F41" s="46"/>
      <c r="G41" s="18"/>
      <c r="H41" s="33"/>
      <c r="I41" s="17"/>
      <c r="J41" s="17"/>
      <c r="K41" s="5"/>
    </row>
    <row r="42" spans="2:11" x14ac:dyDescent="0.25">
      <c r="B42" s="31">
        <f t="shared" si="0"/>
        <v>27</v>
      </c>
      <c r="C42" s="16"/>
      <c r="D42" s="17"/>
      <c r="E42" s="18"/>
      <c r="F42" s="46"/>
      <c r="G42" s="18"/>
      <c r="H42" s="33"/>
      <c r="I42" s="17"/>
      <c r="J42" s="17"/>
      <c r="K42" s="5"/>
    </row>
    <row r="43" spans="2:11" x14ac:dyDescent="0.25">
      <c r="B43" s="31">
        <f t="shared" si="0"/>
        <v>28</v>
      </c>
      <c r="C43" s="16"/>
      <c r="D43" s="17"/>
      <c r="E43" s="18"/>
      <c r="F43" s="46"/>
      <c r="G43" s="18"/>
      <c r="H43" s="33"/>
      <c r="I43" s="17"/>
      <c r="J43" s="17"/>
      <c r="K43" s="5"/>
    </row>
    <row r="44" spans="2:11" x14ac:dyDescent="0.25">
      <c r="B44" s="31">
        <f t="shared" si="0"/>
        <v>29</v>
      </c>
      <c r="C44" s="16"/>
      <c r="D44" s="17"/>
      <c r="E44" s="18"/>
      <c r="F44" s="46"/>
      <c r="G44" s="18"/>
      <c r="H44" s="33"/>
      <c r="I44" s="17"/>
      <c r="J44" s="17"/>
      <c r="K44" s="5"/>
    </row>
    <row r="45" spans="2:11" x14ac:dyDescent="0.25">
      <c r="B45" s="31">
        <f t="shared" si="0"/>
        <v>30</v>
      </c>
      <c r="C45" s="16"/>
      <c r="D45" s="17"/>
      <c r="E45" s="18"/>
      <c r="F45" s="46"/>
      <c r="G45" s="18"/>
      <c r="H45" s="33"/>
      <c r="I45" s="17"/>
      <c r="J45" s="17"/>
      <c r="K45" s="5"/>
    </row>
    <row r="46" spans="2:11" x14ac:dyDescent="0.25">
      <c r="B46" s="31">
        <f t="shared" si="0"/>
        <v>31</v>
      </c>
      <c r="C46" s="16"/>
      <c r="D46" s="17"/>
      <c r="E46" s="18"/>
      <c r="F46" s="46"/>
      <c r="G46" s="18"/>
      <c r="H46" s="33"/>
      <c r="I46" s="17"/>
      <c r="J46" s="17"/>
      <c r="K46" s="5"/>
    </row>
    <row r="47" spans="2:11" x14ac:dyDescent="0.25">
      <c r="B47" s="31">
        <f t="shared" si="0"/>
        <v>32</v>
      </c>
      <c r="C47" s="16"/>
      <c r="D47" s="17"/>
      <c r="E47" s="18"/>
      <c r="F47" s="46"/>
      <c r="G47" s="18"/>
      <c r="H47" s="33"/>
      <c r="I47" s="17"/>
      <c r="J47" s="17"/>
      <c r="K47" s="5"/>
    </row>
    <row r="48" spans="2:11" x14ac:dyDescent="0.25">
      <c r="B48" s="31">
        <f t="shared" si="0"/>
        <v>33</v>
      </c>
      <c r="C48" s="16"/>
      <c r="D48" s="17"/>
      <c r="E48" s="18"/>
      <c r="F48" s="46"/>
      <c r="G48" s="18"/>
      <c r="H48" s="33"/>
      <c r="I48" s="17"/>
      <c r="J48" s="17"/>
      <c r="K48" s="5"/>
    </row>
    <row r="49" spans="2:11" x14ac:dyDescent="0.25">
      <c r="B49" s="31">
        <f t="shared" si="0"/>
        <v>34</v>
      </c>
      <c r="C49" s="37"/>
      <c r="D49" s="38"/>
      <c r="E49" s="39"/>
      <c r="F49" s="47"/>
      <c r="G49" s="39"/>
      <c r="H49" s="40"/>
      <c r="I49" s="38"/>
      <c r="J49" s="38"/>
      <c r="K49" s="41"/>
    </row>
    <row r="50" spans="2:11" ht="15.75" thickBot="1" x14ac:dyDescent="0.3">
      <c r="B50" s="42">
        <f t="shared" si="0"/>
        <v>35</v>
      </c>
      <c r="C50" s="19"/>
      <c r="D50" s="20"/>
      <c r="E50" s="21"/>
      <c r="F50" s="48"/>
      <c r="G50" s="21"/>
      <c r="H50" s="34"/>
      <c r="I50" s="20"/>
      <c r="J50" s="20"/>
      <c r="K50" s="9"/>
    </row>
    <row r="51" spans="2:11" x14ac:dyDescent="0.25">
      <c r="F51" s="49"/>
    </row>
    <row r="52" spans="2:11" x14ac:dyDescent="0.25">
      <c r="F52" s="49"/>
    </row>
    <row r="53" spans="2:11" x14ac:dyDescent="0.25">
      <c r="F53" s="49"/>
    </row>
    <row r="54" spans="2:11" x14ac:dyDescent="0.25">
      <c r="F54" s="49"/>
    </row>
    <row r="55" spans="2:11" x14ac:dyDescent="0.25">
      <c r="F55" s="49"/>
    </row>
    <row r="56" spans="2:11" x14ac:dyDescent="0.25">
      <c r="F56" s="49"/>
    </row>
    <row r="57" spans="2:11" x14ac:dyDescent="0.25">
      <c r="F57" s="49"/>
    </row>
    <row r="58" spans="2:11" x14ac:dyDescent="0.25">
      <c r="F58" s="49"/>
    </row>
    <row r="59" spans="2:11" x14ac:dyDescent="0.25">
      <c r="F59" s="49"/>
    </row>
    <row r="60" spans="2:11" x14ac:dyDescent="0.25">
      <c r="F60" s="49"/>
    </row>
    <row r="61" spans="2:11" x14ac:dyDescent="0.25">
      <c r="F61" s="49"/>
    </row>
    <row r="62" spans="2:11" x14ac:dyDescent="0.25">
      <c r="F62" s="49"/>
    </row>
    <row r="63" spans="2:11" x14ac:dyDescent="0.25">
      <c r="F63" s="49"/>
    </row>
    <row r="64" spans="2:11" x14ac:dyDescent="0.25">
      <c r="F64" s="49"/>
    </row>
    <row r="65" spans="6:6" x14ac:dyDescent="0.25">
      <c r="F65" s="49"/>
    </row>
    <row r="66" spans="6:6" x14ac:dyDescent="0.25">
      <c r="F66" s="49"/>
    </row>
    <row r="67" spans="6:6" x14ac:dyDescent="0.25">
      <c r="F67" s="49"/>
    </row>
    <row r="68" spans="6:6" x14ac:dyDescent="0.25">
      <c r="F68" s="49"/>
    </row>
    <row r="69" spans="6:6" x14ac:dyDescent="0.25">
      <c r="F69" s="49"/>
    </row>
    <row r="70" spans="6:6" x14ac:dyDescent="0.25">
      <c r="F70" s="49"/>
    </row>
    <row r="71" spans="6:6" x14ac:dyDescent="0.25">
      <c r="F71" s="49"/>
    </row>
    <row r="72" spans="6:6" x14ac:dyDescent="0.25">
      <c r="F72" s="49"/>
    </row>
    <row r="73" spans="6:6" x14ac:dyDescent="0.25">
      <c r="F73" s="49"/>
    </row>
    <row r="74" spans="6:6" x14ac:dyDescent="0.25">
      <c r="F74" s="49"/>
    </row>
    <row r="75" spans="6:6" x14ac:dyDescent="0.25">
      <c r="F75" s="49"/>
    </row>
    <row r="76" spans="6:6" x14ac:dyDescent="0.25">
      <c r="F76" s="49"/>
    </row>
    <row r="77" spans="6:6" x14ac:dyDescent="0.25">
      <c r="F77" s="49"/>
    </row>
    <row r="78" spans="6:6" x14ac:dyDescent="0.25">
      <c r="F78" s="49"/>
    </row>
    <row r="79" spans="6:6" x14ac:dyDescent="0.25">
      <c r="F79" s="49"/>
    </row>
    <row r="80" spans="6:6" x14ac:dyDescent="0.25">
      <c r="F80" s="49"/>
    </row>
    <row r="81" spans="6:6" x14ac:dyDescent="0.25">
      <c r="F81" s="49"/>
    </row>
    <row r="82" spans="6:6" x14ac:dyDescent="0.25">
      <c r="F82" s="49"/>
    </row>
    <row r="83" spans="6:6" x14ac:dyDescent="0.25">
      <c r="F83" s="49"/>
    </row>
    <row r="84" spans="6:6" x14ac:dyDescent="0.25">
      <c r="F84" s="49"/>
    </row>
    <row r="85" spans="6:6" x14ac:dyDescent="0.25">
      <c r="F85" s="49"/>
    </row>
    <row r="86" spans="6:6" x14ac:dyDescent="0.25">
      <c r="F86" s="49"/>
    </row>
    <row r="87" spans="6:6" x14ac:dyDescent="0.25">
      <c r="F87" s="49"/>
    </row>
    <row r="88" spans="6:6" x14ac:dyDescent="0.25">
      <c r="F88" s="49"/>
    </row>
    <row r="89" spans="6:6" x14ac:dyDescent="0.25">
      <c r="F89" s="49"/>
    </row>
    <row r="90" spans="6:6" x14ac:dyDescent="0.25">
      <c r="F90" s="49"/>
    </row>
    <row r="91" spans="6:6" x14ac:dyDescent="0.25">
      <c r="F91" s="49"/>
    </row>
    <row r="92" spans="6:6" x14ac:dyDescent="0.25">
      <c r="F92" s="49"/>
    </row>
    <row r="93" spans="6:6" x14ac:dyDescent="0.25">
      <c r="F93" s="49"/>
    </row>
    <row r="94" spans="6:6" x14ac:dyDescent="0.25">
      <c r="F94" s="49"/>
    </row>
    <row r="95" spans="6:6" x14ac:dyDescent="0.25">
      <c r="F95" s="49"/>
    </row>
    <row r="96" spans="6:6" x14ac:dyDescent="0.25">
      <c r="F96" s="49"/>
    </row>
    <row r="97" spans="6:6" x14ac:dyDescent="0.25">
      <c r="F97" s="49"/>
    </row>
    <row r="98" spans="6:6" x14ac:dyDescent="0.25">
      <c r="F98" s="49"/>
    </row>
    <row r="99" spans="6:6" x14ac:dyDescent="0.25">
      <c r="F99" s="49"/>
    </row>
    <row r="100" spans="6:6" x14ac:dyDescent="0.25">
      <c r="F100" s="49"/>
    </row>
    <row r="101" spans="6:6" x14ac:dyDescent="0.25">
      <c r="F101" s="49"/>
    </row>
    <row r="102" spans="6:6" x14ac:dyDescent="0.25">
      <c r="F102" s="49"/>
    </row>
    <row r="103" spans="6:6" x14ac:dyDescent="0.25">
      <c r="F103" s="49"/>
    </row>
    <row r="104" spans="6:6" x14ac:dyDescent="0.25">
      <c r="F104" s="49"/>
    </row>
    <row r="105" spans="6:6" x14ac:dyDescent="0.25">
      <c r="F105" s="49"/>
    </row>
    <row r="106" spans="6:6" x14ac:dyDescent="0.25">
      <c r="F106" s="49"/>
    </row>
    <row r="107" spans="6:6" x14ac:dyDescent="0.25">
      <c r="F107" s="49"/>
    </row>
    <row r="108" spans="6:6" x14ac:dyDescent="0.25">
      <c r="F108" s="49"/>
    </row>
    <row r="109" spans="6:6" x14ac:dyDescent="0.25">
      <c r="F109" s="49"/>
    </row>
    <row r="110" spans="6:6" x14ac:dyDescent="0.25">
      <c r="F110" s="49"/>
    </row>
    <row r="111" spans="6:6" x14ac:dyDescent="0.25">
      <c r="F111" s="49"/>
    </row>
    <row r="112" spans="6:6" x14ac:dyDescent="0.25">
      <c r="F112" s="49"/>
    </row>
    <row r="113" spans="6:6" x14ac:dyDescent="0.25">
      <c r="F113" s="49"/>
    </row>
    <row r="114" spans="6:6" x14ac:dyDescent="0.25">
      <c r="F114" s="49"/>
    </row>
    <row r="115" spans="6:6" x14ac:dyDescent="0.25">
      <c r="F115" s="49"/>
    </row>
    <row r="116" spans="6:6" x14ac:dyDescent="0.25">
      <c r="F116" s="49"/>
    </row>
    <row r="117" spans="6:6" x14ac:dyDescent="0.25">
      <c r="F117" s="49"/>
    </row>
    <row r="118" spans="6:6" x14ac:dyDescent="0.25">
      <c r="F118" s="49"/>
    </row>
    <row r="119" spans="6:6" x14ac:dyDescent="0.25">
      <c r="F119" s="49"/>
    </row>
    <row r="120" spans="6:6" x14ac:dyDescent="0.25">
      <c r="F120" s="49"/>
    </row>
    <row r="121" spans="6:6" x14ac:dyDescent="0.25">
      <c r="F121" s="49"/>
    </row>
    <row r="122" spans="6:6" x14ac:dyDescent="0.25">
      <c r="F122" s="49"/>
    </row>
    <row r="123" spans="6:6" x14ac:dyDescent="0.25">
      <c r="F123" s="49"/>
    </row>
    <row r="124" spans="6:6" x14ac:dyDescent="0.25">
      <c r="F124" s="49"/>
    </row>
    <row r="125" spans="6:6" x14ac:dyDescent="0.25">
      <c r="F125" s="49"/>
    </row>
    <row r="126" spans="6:6" x14ac:dyDescent="0.25">
      <c r="F126" s="49"/>
    </row>
    <row r="127" spans="6:6" x14ac:dyDescent="0.25">
      <c r="F127" s="49"/>
    </row>
    <row r="128" spans="6:6" x14ac:dyDescent="0.25">
      <c r="F128" s="49"/>
    </row>
    <row r="129" spans="6:6" x14ac:dyDescent="0.25">
      <c r="F129" s="49"/>
    </row>
    <row r="130" spans="6:6" x14ac:dyDescent="0.25">
      <c r="F130" s="49"/>
    </row>
    <row r="131" spans="6:6" x14ac:dyDescent="0.25">
      <c r="F131" s="49"/>
    </row>
    <row r="132" spans="6:6" x14ac:dyDescent="0.25">
      <c r="F132" s="49"/>
    </row>
    <row r="133" spans="6:6" x14ac:dyDescent="0.25">
      <c r="F133" s="49"/>
    </row>
    <row r="134" spans="6:6" x14ac:dyDescent="0.25">
      <c r="F134" s="49"/>
    </row>
    <row r="135" spans="6:6" x14ac:dyDescent="0.25">
      <c r="F135" s="49"/>
    </row>
    <row r="136" spans="6:6" x14ac:dyDescent="0.25">
      <c r="F136" s="49"/>
    </row>
    <row r="137" spans="6:6" x14ac:dyDescent="0.25">
      <c r="F137" s="49"/>
    </row>
    <row r="138" spans="6:6" x14ac:dyDescent="0.25">
      <c r="F138" s="49"/>
    </row>
    <row r="139" spans="6:6" x14ac:dyDescent="0.25">
      <c r="F139" s="49"/>
    </row>
    <row r="140" spans="6:6" x14ac:dyDescent="0.25">
      <c r="F140" s="49"/>
    </row>
    <row r="141" spans="6:6" x14ac:dyDescent="0.25">
      <c r="F141" s="49"/>
    </row>
    <row r="142" spans="6:6" x14ac:dyDescent="0.25">
      <c r="F142" s="49"/>
    </row>
    <row r="143" spans="6:6" x14ac:dyDescent="0.25">
      <c r="F143" s="49"/>
    </row>
    <row r="144" spans="6:6" x14ac:dyDescent="0.25">
      <c r="F144" s="49"/>
    </row>
    <row r="145" spans="6:6" x14ac:dyDescent="0.25">
      <c r="F145" s="49"/>
    </row>
    <row r="146" spans="6:6" x14ac:dyDescent="0.25">
      <c r="F146" s="49"/>
    </row>
    <row r="147" spans="6:6" x14ac:dyDescent="0.25">
      <c r="F147" s="49"/>
    </row>
    <row r="148" spans="6:6" x14ac:dyDescent="0.25">
      <c r="F148" s="49"/>
    </row>
    <row r="149" spans="6:6" x14ac:dyDescent="0.25">
      <c r="F149" s="49"/>
    </row>
    <row r="150" spans="6:6" x14ac:dyDescent="0.25">
      <c r="F150" s="49"/>
    </row>
    <row r="151" spans="6:6" x14ac:dyDescent="0.25">
      <c r="F151" s="49"/>
    </row>
    <row r="152" spans="6:6" x14ac:dyDescent="0.25">
      <c r="F152" s="49"/>
    </row>
    <row r="153" spans="6:6" x14ac:dyDescent="0.25">
      <c r="F153" s="49"/>
    </row>
    <row r="154" spans="6:6" x14ac:dyDescent="0.25">
      <c r="F154" s="49"/>
    </row>
    <row r="155" spans="6:6" x14ac:dyDescent="0.25">
      <c r="F155" s="49"/>
    </row>
    <row r="156" spans="6:6" x14ac:dyDescent="0.25">
      <c r="F156" s="49"/>
    </row>
    <row r="157" spans="6:6" x14ac:dyDescent="0.25">
      <c r="F157" s="49"/>
    </row>
    <row r="158" spans="6:6" x14ac:dyDescent="0.25">
      <c r="F158" s="49"/>
    </row>
    <row r="159" spans="6:6" x14ac:dyDescent="0.25">
      <c r="F159" s="49"/>
    </row>
    <row r="160" spans="6:6" x14ac:dyDescent="0.25">
      <c r="F160" s="49"/>
    </row>
    <row r="161" spans="6:6" x14ac:dyDescent="0.25">
      <c r="F161" s="49"/>
    </row>
    <row r="162" spans="6:6" x14ac:dyDescent="0.25">
      <c r="F162" s="49"/>
    </row>
    <row r="163" spans="6:6" x14ac:dyDescent="0.25">
      <c r="F163" s="49"/>
    </row>
    <row r="164" spans="6:6" x14ac:dyDescent="0.25">
      <c r="F164" s="49"/>
    </row>
    <row r="165" spans="6:6" x14ac:dyDescent="0.25">
      <c r="F165" s="49"/>
    </row>
    <row r="166" spans="6:6" x14ac:dyDescent="0.25">
      <c r="F166" s="49"/>
    </row>
    <row r="167" spans="6:6" x14ac:dyDescent="0.25">
      <c r="F167" s="49"/>
    </row>
    <row r="168" spans="6:6" x14ac:dyDescent="0.25">
      <c r="F168" s="49"/>
    </row>
    <row r="169" spans="6:6" x14ac:dyDescent="0.25">
      <c r="F169" s="49"/>
    </row>
    <row r="170" spans="6:6" x14ac:dyDescent="0.25">
      <c r="F170" s="49"/>
    </row>
    <row r="171" spans="6:6" x14ac:dyDescent="0.25">
      <c r="F171" s="49"/>
    </row>
    <row r="172" spans="6:6" x14ac:dyDescent="0.25">
      <c r="F172" s="49"/>
    </row>
    <row r="173" spans="6:6" x14ac:dyDescent="0.25">
      <c r="F173" s="49"/>
    </row>
    <row r="174" spans="6:6" x14ac:dyDescent="0.25">
      <c r="F174" s="49"/>
    </row>
    <row r="175" spans="6:6" x14ac:dyDescent="0.25">
      <c r="F175" s="49"/>
    </row>
    <row r="176" spans="6:6" x14ac:dyDescent="0.25">
      <c r="F176" s="49"/>
    </row>
    <row r="177" spans="6:6" x14ac:dyDescent="0.25">
      <c r="F177" s="49"/>
    </row>
    <row r="178" spans="6:6" x14ac:dyDescent="0.25">
      <c r="F178" s="49"/>
    </row>
    <row r="179" spans="6:6" x14ac:dyDescent="0.25">
      <c r="F179" s="49"/>
    </row>
    <row r="180" spans="6:6" x14ac:dyDescent="0.25">
      <c r="F180" s="49"/>
    </row>
    <row r="181" spans="6:6" x14ac:dyDescent="0.25">
      <c r="F181" s="49"/>
    </row>
    <row r="182" spans="6:6" x14ac:dyDescent="0.25">
      <c r="F182" s="49"/>
    </row>
    <row r="183" spans="6:6" x14ac:dyDescent="0.25">
      <c r="F183" s="49"/>
    </row>
    <row r="184" spans="6:6" x14ac:dyDescent="0.25">
      <c r="F184" s="49"/>
    </row>
    <row r="185" spans="6:6" x14ac:dyDescent="0.25">
      <c r="F185" s="49"/>
    </row>
    <row r="186" spans="6:6" x14ac:dyDescent="0.25">
      <c r="F186" s="49"/>
    </row>
    <row r="187" spans="6:6" x14ac:dyDescent="0.25">
      <c r="F187" s="49"/>
    </row>
    <row r="188" spans="6:6" x14ac:dyDescent="0.25">
      <c r="F188" s="49"/>
    </row>
    <row r="189" spans="6:6" x14ac:dyDescent="0.25">
      <c r="F189" s="49"/>
    </row>
    <row r="190" spans="6:6" x14ac:dyDescent="0.25">
      <c r="F190" s="49"/>
    </row>
    <row r="191" spans="6:6" x14ac:dyDescent="0.25">
      <c r="F191" s="49"/>
    </row>
    <row r="192" spans="6:6" x14ac:dyDescent="0.25">
      <c r="F192" s="49"/>
    </row>
    <row r="193" spans="6:6" x14ac:dyDescent="0.25">
      <c r="F193" s="49"/>
    </row>
    <row r="194" spans="6:6" x14ac:dyDescent="0.25">
      <c r="F194" s="49"/>
    </row>
    <row r="195" spans="6:6" x14ac:dyDescent="0.25">
      <c r="F195" s="49"/>
    </row>
    <row r="196" spans="6:6" x14ac:dyDescent="0.25">
      <c r="F196" s="49"/>
    </row>
    <row r="197" spans="6:6" x14ac:dyDescent="0.25">
      <c r="F197" s="49"/>
    </row>
    <row r="198" spans="6:6" x14ac:dyDescent="0.25">
      <c r="F198" s="49"/>
    </row>
    <row r="199" spans="6:6" x14ac:dyDescent="0.25">
      <c r="F199" s="49"/>
    </row>
    <row r="200" spans="6:6" x14ac:dyDescent="0.25">
      <c r="F200" s="49"/>
    </row>
  </sheetData>
  <mergeCells count="19">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H13"/>
    <mergeCell ref="G11:K11"/>
  </mergeCells>
  <conditionalFormatting sqref="H8 H56:H500 H16:H50">
    <cfRule type="cellIs" dxfId="203" priority="1" operator="equal">
      <formula>"NOK"</formula>
    </cfRule>
    <cfRule type="cellIs" dxfId="202" priority="2" operator="equal">
      <formula>"OK"</formula>
    </cfRule>
  </conditionalFormatting>
  <dataValidations count="1">
    <dataValidation type="list" allowBlank="1" showInputMessage="1" showErrorMessage="1" sqref="H16:H50" xr:uid="{C5224F46-F7E9-4ECE-9DD7-884106892359}">
      <formula1>"OK,NOK"</formula1>
    </dataValidation>
  </dataValidations>
  <hyperlinks>
    <hyperlink ref="D8" r:id="rId1" xr:uid="{E96AB739-4BF6-4808-BC37-2ABE24502EFE}"/>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4579"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323DB40-0FB1-415D-9893-4C0E2F006140}">
          <x14:formula1>
            <xm:f>Lists!$A$2:$A$8</xm:f>
          </x14:formula1>
          <xm:sqref>D5:E5</xm:sqref>
        </x14:dataValidation>
        <x14:dataValidation type="list" allowBlank="1" showInputMessage="1" showErrorMessage="1" xr:uid="{9074246D-A4A7-4305-9C8F-38C2877E44AF}">
          <x14:formula1>
            <xm:f>Lists!$E$2:$E$61</xm:f>
          </x14:formula1>
          <xm:sqref>D3:E3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D403F-EAEB-4E2D-9120-50D748B433FC}">
  <sheetPr codeName="Blad21">
    <tabColor rgb="FF92D050"/>
    <pageSetUpPr fitToPage="1"/>
  </sheetPr>
  <dimension ref="B1:K707"/>
  <sheetViews>
    <sheetView showGridLines="0" topLeftCell="A17" zoomScaleNormal="100" workbookViewId="0">
      <selection activeCell="G22" sqref="G22"/>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COUNTA($E$16:$E$149)</f>
        <v>10</v>
      </c>
    </row>
    <row r="3" spans="2:11" outlineLevel="1" x14ac:dyDescent="0.25">
      <c r="B3" s="107" t="s">
        <v>7</v>
      </c>
      <c r="C3" s="108"/>
      <c r="D3" s="117" t="s">
        <v>259</v>
      </c>
      <c r="E3" s="118"/>
      <c r="G3" s="60" t="s">
        <v>2</v>
      </c>
      <c r="H3" s="8">
        <f>COUNTIF($H$16:$H$149,"OK")</f>
        <v>0</v>
      </c>
    </row>
    <row r="4" spans="2:11" outlineLevel="1" x14ac:dyDescent="0.25">
      <c r="B4" s="107" t="s">
        <v>9</v>
      </c>
      <c r="C4" s="108"/>
      <c r="D4" s="117" t="s">
        <v>10</v>
      </c>
      <c r="E4" s="118"/>
      <c r="G4" s="60" t="s">
        <v>3</v>
      </c>
      <c r="H4" s="8">
        <f>COUNTIF($H$16:$H$149,"NOK")</f>
        <v>0</v>
      </c>
    </row>
    <row r="5" spans="2:11" outlineLevel="1" x14ac:dyDescent="0.25">
      <c r="B5" s="107" t="s">
        <v>72</v>
      </c>
      <c r="C5" s="108"/>
      <c r="D5" s="109" t="s">
        <v>191</v>
      </c>
      <c r="E5" s="110"/>
      <c r="G5" s="61" t="s">
        <v>44</v>
      </c>
      <c r="H5" s="8">
        <f>H2-H3-H4</f>
        <v>10</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24" t="s">
        <v>165</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45"/>
      <c r="G16" s="18" t="s">
        <v>49</v>
      </c>
      <c r="H16" s="32"/>
      <c r="I16" s="13"/>
      <c r="J16" s="14"/>
      <c r="K16" s="64"/>
    </row>
    <row r="17" spans="2:11" ht="45" x14ac:dyDescent="0.25">
      <c r="B17" s="31">
        <f t="shared" ref="B17:B49" si="0">ROW()-15</f>
        <v>2</v>
      </c>
      <c r="C17" s="16" t="s">
        <v>25</v>
      </c>
      <c r="D17" s="17" t="s">
        <v>26</v>
      </c>
      <c r="E17" s="18" t="s">
        <v>29</v>
      </c>
      <c r="F17" s="46" t="s">
        <v>8</v>
      </c>
      <c r="G17" s="18" t="s">
        <v>88</v>
      </c>
      <c r="H17" s="33"/>
      <c r="I17" s="17"/>
      <c r="J17" s="18"/>
      <c r="K17" s="65" t="s">
        <v>259</v>
      </c>
    </row>
    <row r="18" spans="2:11" ht="105" x14ac:dyDescent="0.25">
      <c r="B18" s="31">
        <f t="shared" si="0"/>
        <v>3</v>
      </c>
      <c r="C18" s="16" t="s">
        <v>25</v>
      </c>
      <c r="D18" s="17" t="s">
        <v>26</v>
      </c>
      <c r="E18" s="18" t="s">
        <v>28</v>
      </c>
      <c r="F18" s="46" t="s">
        <v>30</v>
      </c>
      <c r="G18" s="18" t="s">
        <v>83</v>
      </c>
      <c r="H18" s="33"/>
      <c r="I18" s="17"/>
      <c r="J18" s="18"/>
      <c r="K18" s="65"/>
    </row>
    <row r="19" spans="2:11" ht="90" x14ac:dyDescent="0.25">
      <c r="B19" s="31">
        <f t="shared" si="0"/>
        <v>4</v>
      </c>
      <c r="C19" s="16" t="s">
        <v>25</v>
      </c>
      <c r="D19" s="17" t="s">
        <v>26</v>
      </c>
      <c r="E19" s="18" t="s">
        <v>29</v>
      </c>
      <c r="F19" s="46" t="s">
        <v>31</v>
      </c>
      <c r="G19" s="68" t="s">
        <v>89</v>
      </c>
      <c r="H19" s="33"/>
      <c r="I19" s="17"/>
      <c r="J19" s="18"/>
      <c r="K19" s="65"/>
    </row>
    <row r="20" spans="2:11" x14ac:dyDescent="0.25">
      <c r="B20" s="31">
        <f t="shared" si="0"/>
        <v>5</v>
      </c>
      <c r="C20" s="16" t="s">
        <v>25</v>
      </c>
      <c r="D20" s="17" t="s">
        <v>26</v>
      </c>
      <c r="E20" s="18" t="s">
        <v>29</v>
      </c>
      <c r="F20" s="46" t="s">
        <v>47</v>
      </c>
      <c r="G20" s="18" t="s">
        <v>34</v>
      </c>
      <c r="H20" s="33"/>
      <c r="I20" s="17"/>
      <c r="J20" s="18"/>
      <c r="K20" s="65"/>
    </row>
    <row r="21" spans="2:11" ht="30" x14ac:dyDescent="0.25">
      <c r="B21" s="31">
        <f t="shared" si="0"/>
        <v>6</v>
      </c>
      <c r="C21" s="16" t="s">
        <v>25</v>
      </c>
      <c r="D21" s="17" t="s">
        <v>26</v>
      </c>
      <c r="E21" s="18" t="s">
        <v>29</v>
      </c>
      <c r="F21" s="46" t="s">
        <v>35</v>
      </c>
      <c r="G21" s="18" t="s">
        <v>56</v>
      </c>
      <c r="H21" s="33"/>
      <c r="I21" s="17"/>
      <c r="J21" s="18"/>
      <c r="K21" s="65"/>
    </row>
    <row r="22" spans="2:11" x14ac:dyDescent="0.25">
      <c r="B22" s="31">
        <f t="shared" si="0"/>
        <v>7</v>
      </c>
      <c r="C22" s="16" t="s">
        <v>25</v>
      </c>
      <c r="D22" s="17" t="s">
        <v>26</v>
      </c>
      <c r="E22" s="18" t="s">
        <v>28</v>
      </c>
      <c r="F22" s="46" t="s">
        <v>36</v>
      </c>
      <c r="G22" s="18" t="s">
        <v>58</v>
      </c>
      <c r="H22" s="33"/>
      <c r="I22" s="17"/>
      <c r="J22" s="18"/>
      <c r="K22" s="65"/>
    </row>
    <row r="23" spans="2:11" ht="30" x14ac:dyDescent="0.25">
      <c r="B23" s="31">
        <f t="shared" si="0"/>
        <v>8</v>
      </c>
      <c r="C23" s="16" t="s">
        <v>25</v>
      </c>
      <c r="D23" s="17" t="s">
        <v>26</v>
      </c>
      <c r="E23" s="18" t="s">
        <v>29</v>
      </c>
      <c r="F23" s="52" t="s">
        <v>59</v>
      </c>
      <c r="G23" s="18" t="s">
        <v>85</v>
      </c>
      <c r="H23" s="33"/>
      <c r="I23" s="17"/>
      <c r="J23" s="18"/>
      <c r="K23" s="65"/>
    </row>
    <row r="24" spans="2:11" ht="180" x14ac:dyDescent="0.25">
      <c r="B24" s="31">
        <f t="shared" si="0"/>
        <v>9</v>
      </c>
      <c r="C24" s="16" t="s">
        <v>25</v>
      </c>
      <c r="D24" s="17" t="s">
        <v>26</v>
      </c>
      <c r="E24" s="18" t="s">
        <v>28</v>
      </c>
      <c r="F24" s="52" t="s">
        <v>167</v>
      </c>
      <c r="G24" s="18" t="s">
        <v>168</v>
      </c>
      <c r="H24" s="33"/>
      <c r="I24" s="17"/>
      <c r="J24" s="18"/>
      <c r="K24" s="65"/>
    </row>
    <row r="25" spans="2:11" ht="90" x14ac:dyDescent="0.25">
      <c r="B25" s="31">
        <f t="shared" si="0"/>
        <v>10</v>
      </c>
      <c r="C25" s="16" t="s">
        <v>25</v>
      </c>
      <c r="D25" s="17" t="s">
        <v>26</v>
      </c>
      <c r="E25" s="18" t="s">
        <v>28</v>
      </c>
      <c r="F25" s="52" t="s">
        <v>169</v>
      </c>
      <c r="G25" s="18" t="s">
        <v>170</v>
      </c>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c r="D35" s="17"/>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37"/>
      <c r="D48" s="38"/>
      <c r="E48" s="39"/>
      <c r="F48" s="53"/>
      <c r="G48" s="39"/>
      <c r="H48" s="40"/>
      <c r="I48" s="38"/>
      <c r="J48" s="39"/>
      <c r="K48" s="66"/>
    </row>
    <row r="49" spans="2:11" ht="15.75" thickBot="1" x14ac:dyDescent="0.3">
      <c r="B49" s="42">
        <f t="shared" si="0"/>
        <v>34</v>
      </c>
      <c r="C49" s="19"/>
      <c r="D49" s="20"/>
      <c r="E49" s="21"/>
      <c r="F49" s="54"/>
      <c r="G49" s="21"/>
      <c r="H49" s="34"/>
      <c r="I49" s="20"/>
      <c r="J49" s="21"/>
      <c r="K49" s="67"/>
    </row>
    <row r="50" spans="2:11" x14ac:dyDescent="0.25">
      <c r="F50" s="58"/>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H13"/>
  </mergeCells>
  <conditionalFormatting sqref="H8 H55:H499 H16:H49">
    <cfRule type="cellIs" dxfId="201" priority="1" operator="equal">
      <formula>"NOK"</formula>
    </cfRule>
    <cfRule type="cellIs" dxfId="200" priority="2" operator="equal">
      <formula>"OK"</formula>
    </cfRule>
  </conditionalFormatting>
  <dataValidations count="1">
    <dataValidation type="list" allowBlank="1" showInputMessage="1" showErrorMessage="1" sqref="H16:H49" xr:uid="{65C1692B-3D16-448F-9507-20507DDBDE71}">
      <formula1>"OK,NOK"</formula1>
    </dataValidation>
  </dataValidations>
  <hyperlinks>
    <hyperlink ref="D8" r:id="rId1" xr:uid="{8328A4F7-9FD5-4BB4-93BD-3950EA2A6B8D}"/>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5603"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5AF04D4-E1D7-4C0A-B20E-C5FDEC5FD262}">
          <x14:formula1>
            <xm:f>Lists!$A$2:$A$23</xm:f>
          </x14:formula1>
          <xm:sqref>D5:E5</xm:sqref>
        </x14:dataValidation>
        <x14:dataValidation type="list" allowBlank="1" showInputMessage="1" showErrorMessage="1" xr:uid="{A368AA5C-691C-464A-94B7-7E242AE24F4F}">
          <x14:formula1>
            <xm:f>Lists!$E$2:$E$61</xm:f>
          </x14:formula1>
          <xm:sqref>D3:E3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DF108-106C-46D2-8CDA-5DBA4540A11D}">
  <sheetPr codeName="Blad25">
    <tabColor rgb="FF92D050"/>
    <pageSetUpPr fitToPage="1"/>
  </sheetPr>
  <dimension ref="B1:K708"/>
  <sheetViews>
    <sheetView showGridLines="0" topLeftCell="A17" zoomScaleNormal="100" workbookViewId="0">
      <selection activeCell="G21" sqref="G21"/>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9</v>
      </c>
    </row>
    <row r="3" spans="2:11" outlineLevel="1" x14ac:dyDescent="0.25">
      <c r="B3" s="107" t="s">
        <v>7</v>
      </c>
      <c r="C3" s="108"/>
      <c r="D3" s="117" t="s">
        <v>302</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9</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178</v>
      </c>
      <c r="E13" s="105"/>
      <c r="F13" s="105"/>
      <c r="G13" s="105"/>
      <c r="H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75</v>
      </c>
      <c r="G17" s="18" t="s">
        <v>114</v>
      </c>
      <c r="H17" s="33"/>
      <c r="I17" s="17"/>
      <c r="J17" s="18"/>
      <c r="K17" s="65" t="s">
        <v>210</v>
      </c>
    </row>
    <row r="18" spans="2:11" x14ac:dyDescent="0.25">
      <c r="B18" s="31">
        <f t="shared" si="0"/>
        <v>3</v>
      </c>
      <c r="C18" s="16" t="s">
        <v>25</v>
      </c>
      <c r="D18" s="17" t="s">
        <v>26</v>
      </c>
      <c r="E18" s="18" t="s">
        <v>29</v>
      </c>
      <c r="F18" s="52" t="s">
        <v>231</v>
      </c>
      <c r="G18" s="18" t="s">
        <v>34</v>
      </c>
      <c r="H18" s="33"/>
      <c r="I18" s="17"/>
      <c r="J18" s="18"/>
      <c r="K18" s="65"/>
    </row>
    <row r="19" spans="2:11" ht="60" x14ac:dyDescent="0.25">
      <c r="B19" s="31">
        <f t="shared" si="0"/>
        <v>4</v>
      </c>
      <c r="C19" s="16" t="s">
        <v>25</v>
      </c>
      <c r="D19" s="17" t="s">
        <v>26</v>
      </c>
      <c r="E19" s="18" t="s">
        <v>29</v>
      </c>
      <c r="F19" s="52" t="s">
        <v>35</v>
      </c>
      <c r="G19" s="18" t="s">
        <v>232</v>
      </c>
      <c r="H19" s="33"/>
      <c r="I19" s="17"/>
      <c r="J19" s="18"/>
      <c r="K19" s="65"/>
    </row>
    <row r="20" spans="2:11" ht="195" x14ac:dyDescent="0.25">
      <c r="B20" s="31">
        <f t="shared" si="0"/>
        <v>5</v>
      </c>
      <c r="C20" s="16" t="s">
        <v>25</v>
      </c>
      <c r="D20" s="17" t="s">
        <v>26</v>
      </c>
      <c r="E20" s="18" t="s">
        <v>28</v>
      </c>
      <c r="F20" s="52" t="s">
        <v>186</v>
      </c>
      <c r="G20" s="18" t="s">
        <v>233</v>
      </c>
      <c r="H20" s="33"/>
      <c r="I20" s="17"/>
      <c r="J20" s="18"/>
      <c r="K20" s="65"/>
    </row>
    <row r="21" spans="2:11" ht="180" x14ac:dyDescent="0.25">
      <c r="B21" s="31">
        <f t="shared" si="0"/>
        <v>6</v>
      </c>
      <c r="C21" s="16" t="s">
        <v>25</v>
      </c>
      <c r="D21" s="17" t="s">
        <v>26</v>
      </c>
      <c r="E21" s="18" t="s">
        <v>28</v>
      </c>
      <c r="F21" s="52" t="s">
        <v>234</v>
      </c>
      <c r="G21" s="18" t="s">
        <v>235</v>
      </c>
      <c r="H21" s="33"/>
      <c r="I21" s="17"/>
      <c r="J21" s="18"/>
      <c r="K21" s="65"/>
    </row>
    <row r="22" spans="2:11" ht="165" x14ac:dyDescent="0.25">
      <c r="B22" s="31">
        <f t="shared" si="0"/>
        <v>7</v>
      </c>
      <c r="C22" s="16" t="s">
        <v>25</v>
      </c>
      <c r="D22" s="17" t="s">
        <v>26</v>
      </c>
      <c r="E22" s="18" t="s">
        <v>28</v>
      </c>
      <c r="F22" s="52" t="s">
        <v>195</v>
      </c>
      <c r="G22" s="18" t="s">
        <v>236</v>
      </c>
      <c r="H22" s="33"/>
      <c r="I22" s="17"/>
      <c r="J22" s="18"/>
      <c r="K22" s="65"/>
    </row>
    <row r="23" spans="2:11" x14ac:dyDescent="0.25">
      <c r="B23" s="31">
        <f t="shared" si="0"/>
        <v>8</v>
      </c>
      <c r="C23" s="16" t="s">
        <v>25</v>
      </c>
      <c r="D23" s="17" t="s">
        <v>26</v>
      </c>
      <c r="E23" s="18" t="s">
        <v>28</v>
      </c>
      <c r="F23" s="52" t="s">
        <v>237</v>
      </c>
      <c r="G23" s="18" t="s">
        <v>198</v>
      </c>
      <c r="H23" s="33"/>
      <c r="I23" s="17"/>
      <c r="J23" s="18"/>
      <c r="K23" s="65"/>
    </row>
    <row r="24" spans="2:11" ht="60" x14ac:dyDescent="0.25">
      <c r="B24" s="31">
        <f t="shared" si="0"/>
        <v>9</v>
      </c>
      <c r="C24" s="16" t="s">
        <v>25</v>
      </c>
      <c r="D24" s="17" t="s">
        <v>26</v>
      </c>
      <c r="E24" s="18" t="s">
        <v>29</v>
      </c>
      <c r="F24" s="52" t="s">
        <v>226</v>
      </c>
      <c r="G24" s="18" t="s">
        <v>238</v>
      </c>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99" priority="1" operator="equal">
      <formula>"NOK"</formula>
    </cfRule>
    <cfRule type="cellIs" dxfId="198" priority="2" operator="equal">
      <formula>"OK"</formula>
    </cfRule>
  </conditionalFormatting>
  <dataValidations count="1">
    <dataValidation type="list" allowBlank="1" showInputMessage="1" showErrorMessage="1" sqref="H16:H50" xr:uid="{5332BF3C-F87A-4867-ABE8-5CDDF876B112}">
      <formula1>"OK,NOK"</formula1>
    </dataValidation>
  </dataValidations>
  <hyperlinks>
    <hyperlink ref="D8" r:id="rId1" xr:uid="{9BC80AF6-E48A-45A4-89E4-B60A4584591E}"/>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8676" r:id="rId5" name="Button 4">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43EB0C8-1892-4FED-8F81-72472C5070AA}">
          <x14:formula1>
            <xm:f>Lists!$A$2:$A$23</xm:f>
          </x14:formula1>
          <xm:sqref>D5:E5</xm:sqref>
        </x14:dataValidation>
        <x14:dataValidation type="list" allowBlank="1" showInputMessage="1" showErrorMessage="1" xr:uid="{9382A34E-9E64-4311-B328-DFE87E021338}">
          <x14:formula1>
            <xm:f>Lists!$E$2:$E$61</xm:f>
          </x14:formula1>
          <xm:sqref>D3:E3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348C-656F-4973-9930-9295E85F8C76}">
  <sheetPr codeName="Blad26">
    <tabColor rgb="FF92D050"/>
    <pageSetUpPr fitToPage="1"/>
  </sheetPr>
  <dimension ref="B1:K708"/>
  <sheetViews>
    <sheetView showGridLines="0" zoomScaleNormal="100" workbookViewId="0"/>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10</v>
      </c>
    </row>
    <row r="3" spans="2:11" outlineLevel="1" x14ac:dyDescent="0.25">
      <c r="B3" s="107" t="s">
        <v>7</v>
      </c>
      <c r="C3" s="108"/>
      <c r="D3" s="117" t="s">
        <v>302</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10</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240</v>
      </c>
      <c r="E13" s="105"/>
      <c r="F13" s="105"/>
      <c r="G13" s="105"/>
      <c r="H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75</v>
      </c>
      <c r="G17" s="18" t="s">
        <v>114</v>
      </c>
      <c r="H17" s="33"/>
      <c r="I17" s="17"/>
      <c r="J17" s="18"/>
      <c r="K17" s="65" t="s">
        <v>210</v>
      </c>
    </row>
    <row r="18" spans="2:11" x14ac:dyDescent="0.25">
      <c r="B18" s="31">
        <f t="shared" si="0"/>
        <v>3</v>
      </c>
      <c r="C18" s="16" t="s">
        <v>25</v>
      </c>
      <c r="D18" s="17" t="s">
        <v>26</v>
      </c>
      <c r="E18" s="18" t="s">
        <v>29</v>
      </c>
      <c r="F18" s="52" t="s">
        <v>231</v>
      </c>
      <c r="G18" s="18" t="s">
        <v>34</v>
      </c>
      <c r="H18" s="33"/>
      <c r="I18" s="17"/>
      <c r="J18" s="18"/>
      <c r="K18" s="65"/>
    </row>
    <row r="19" spans="2:11" ht="60" x14ac:dyDescent="0.25">
      <c r="B19" s="31">
        <f t="shared" si="0"/>
        <v>4</v>
      </c>
      <c r="C19" s="16" t="s">
        <v>25</v>
      </c>
      <c r="D19" s="17" t="s">
        <v>26</v>
      </c>
      <c r="E19" s="18" t="s">
        <v>29</v>
      </c>
      <c r="F19" s="52" t="s">
        <v>35</v>
      </c>
      <c r="G19" s="18" t="s">
        <v>232</v>
      </c>
      <c r="H19" s="33"/>
      <c r="I19" s="17"/>
      <c r="J19" s="18"/>
      <c r="K19" s="65"/>
    </row>
    <row r="20" spans="2:11" ht="195" x14ac:dyDescent="0.25">
      <c r="B20" s="31">
        <f t="shared" si="0"/>
        <v>5</v>
      </c>
      <c r="C20" s="16" t="s">
        <v>25</v>
      </c>
      <c r="D20" s="17" t="s">
        <v>26</v>
      </c>
      <c r="E20" s="18" t="s">
        <v>28</v>
      </c>
      <c r="F20" s="52" t="s">
        <v>187</v>
      </c>
      <c r="G20" s="18" t="s">
        <v>233</v>
      </c>
      <c r="H20" s="33"/>
      <c r="I20" s="17"/>
      <c r="J20" s="18"/>
      <c r="K20" s="65"/>
    </row>
    <row r="21" spans="2:11" ht="195" x14ac:dyDescent="0.25">
      <c r="B21" s="31">
        <f t="shared" si="0"/>
        <v>6</v>
      </c>
      <c r="C21" s="16" t="s">
        <v>25</v>
      </c>
      <c r="D21" s="17" t="s">
        <v>26</v>
      </c>
      <c r="E21" s="18" t="s">
        <v>29</v>
      </c>
      <c r="F21" s="52" t="s">
        <v>234</v>
      </c>
      <c r="G21" s="18" t="s">
        <v>241</v>
      </c>
      <c r="H21" s="33"/>
      <c r="I21" s="17"/>
      <c r="J21" s="18"/>
      <c r="K21" s="65"/>
    </row>
    <row r="22" spans="2:11" ht="90" x14ac:dyDescent="0.25">
      <c r="B22" s="31">
        <f t="shared" si="0"/>
        <v>7</v>
      </c>
      <c r="C22" s="16" t="s">
        <v>25</v>
      </c>
      <c r="D22" s="17" t="s">
        <v>26</v>
      </c>
      <c r="E22" s="18" t="s">
        <v>28</v>
      </c>
      <c r="F22" s="52" t="s">
        <v>215</v>
      </c>
      <c r="G22" s="18" t="s">
        <v>242</v>
      </c>
      <c r="H22" s="33"/>
      <c r="I22" s="17"/>
      <c r="J22" s="18"/>
      <c r="K22" s="65"/>
    </row>
    <row r="23" spans="2:11" ht="165" x14ac:dyDescent="0.25">
      <c r="B23" s="31">
        <f t="shared" si="0"/>
        <v>8</v>
      </c>
      <c r="C23" s="16" t="s">
        <v>25</v>
      </c>
      <c r="D23" s="17" t="s">
        <v>26</v>
      </c>
      <c r="E23" s="18" t="s">
        <v>28</v>
      </c>
      <c r="F23" s="52" t="s">
        <v>243</v>
      </c>
      <c r="G23" s="18" t="s">
        <v>236</v>
      </c>
      <c r="H23" s="33"/>
      <c r="I23" s="17"/>
      <c r="J23" s="18"/>
      <c r="K23" s="65"/>
    </row>
    <row r="24" spans="2:11" x14ac:dyDescent="0.25">
      <c r="B24" s="31">
        <f t="shared" si="0"/>
        <v>9</v>
      </c>
      <c r="C24" s="16" t="s">
        <v>25</v>
      </c>
      <c r="D24" s="17" t="s">
        <v>26</v>
      </c>
      <c r="E24" s="18" t="s">
        <v>28</v>
      </c>
      <c r="F24" s="52" t="s">
        <v>244</v>
      </c>
      <c r="G24" s="18" t="s">
        <v>198</v>
      </c>
      <c r="H24" s="33"/>
      <c r="I24" s="17"/>
      <c r="J24" s="18"/>
      <c r="K24" s="65"/>
    </row>
    <row r="25" spans="2:11" ht="30" x14ac:dyDescent="0.25">
      <c r="B25" s="31">
        <f t="shared" si="0"/>
        <v>10</v>
      </c>
      <c r="C25" s="16" t="s">
        <v>25</v>
      </c>
      <c r="D25" s="17" t="s">
        <v>26</v>
      </c>
      <c r="E25" s="18" t="s">
        <v>29</v>
      </c>
      <c r="F25" s="52" t="s">
        <v>226</v>
      </c>
      <c r="G25" s="18" t="s">
        <v>245</v>
      </c>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97" priority="1" operator="equal">
      <formula>"NOK"</formula>
    </cfRule>
    <cfRule type="cellIs" dxfId="196" priority="2" operator="equal">
      <formula>"OK"</formula>
    </cfRule>
  </conditionalFormatting>
  <dataValidations count="1">
    <dataValidation type="list" allowBlank="1" showInputMessage="1" showErrorMessage="1" sqref="H16:H50" xr:uid="{66EC1A27-66B9-444D-8CDC-7E1C0662D047}">
      <formula1>"OK,NOK"</formula1>
    </dataValidation>
  </dataValidations>
  <hyperlinks>
    <hyperlink ref="D8" r:id="rId1" xr:uid="{71B49311-6F36-49B2-A8A9-0E3536282241}"/>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9700" r:id="rId5" name="Button 4">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72FE10E-2CC3-448B-AFBE-C4693F401E2F}">
          <x14:formula1>
            <xm:f>Lists!$A$2:$A$23</xm:f>
          </x14:formula1>
          <xm:sqref>D5:E5</xm:sqref>
        </x14:dataValidation>
        <x14:dataValidation type="list" allowBlank="1" showInputMessage="1" showErrorMessage="1" xr:uid="{12CE0E28-4A80-4891-A367-03BA990C6D28}">
          <x14:formula1>
            <xm:f>Lists!$E$2:$E$61</xm:f>
          </x14:formula1>
          <xm:sqref>D3:E3</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6CBFE-B3FF-474C-A084-EF3F2C45B16B}">
  <sheetPr codeName="Blad27">
    <tabColor rgb="FF92D050"/>
    <pageSetUpPr fitToPage="1"/>
  </sheetPr>
  <dimension ref="B1:K708"/>
  <sheetViews>
    <sheetView showGridLines="0" tabSelected="1" topLeftCell="A17" zoomScaleNormal="100" workbookViewId="0">
      <selection activeCell="G20" sqref="G20"/>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8</v>
      </c>
    </row>
    <row r="3" spans="2:11" outlineLevel="1" x14ac:dyDescent="0.25">
      <c r="B3" s="107" t="s">
        <v>7</v>
      </c>
      <c r="C3" s="108"/>
      <c r="D3" s="117" t="s">
        <v>302</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8</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182</v>
      </c>
      <c r="E13" s="105"/>
      <c r="F13" s="105"/>
      <c r="G13" s="105"/>
      <c r="H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75</v>
      </c>
      <c r="G17" s="18" t="s">
        <v>114</v>
      </c>
      <c r="H17" s="33"/>
      <c r="I17" s="17"/>
      <c r="J17" s="18"/>
      <c r="K17" s="65" t="s">
        <v>210</v>
      </c>
    </row>
    <row r="18" spans="2:11" x14ac:dyDescent="0.25">
      <c r="B18" s="31">
        <f t="shared" si="0"/>
        <v>3</v>
      </c>
      <c r="C18" s="16" t="s">
        <v>25</v>
      </c>
      <c r="D18" s="17" t="s">
        <v>26</v>
      </c>
      <c r="E18" s="18" t="s">
        <v>29</v>
      </c>
      <c r="F18" s="52" t="s">
        <v>246</v>
      </c>
      <c r="G18" s="18" t="s">
        <v>34</v>
      </c>
      <c r="H18" s="33"/>
      <c r="I18" s="17"/>
      <c r="J18" s="18"/>
      <c r="K18" s="65"/>
    </row>
    <row r="19" spans="2:11" x14ac:dyDescent="0.25">
      <c r="B19" s="31">
        <f t="shared" si="0"/>
        <v>4</v>
      </c>
      <c r="C19" s="16" t="s">
        <v>25</v>
      </c>
      <c r="D19" s="17" t="s">
        <v>26</v>
      </c>
      <c r="E19" s="18" t="s">
        <v>29</v>
      </c>
      <c r="F19" s="52" t="s">
        <v>189</v>
      </c>
      <c r="G19" s="18" t="s">
        <v>475</v>
      </c>
      <c r="H19" s="33"/>
      <c r="I19" s="17"/>
      <c r="J19" s="18"/>
      <c r="K19" s="65"/>
    </row>
    <row r="20" spans="2:11" ht="195" x14ac:dyDescent="0.25">
      <c r="B20" s="31">
        <f t="shared" si="0"/>
        <v>5</v>
      </c>
      <c r="C20" s="16" t="s">
        <v>25</v>
      </c>
      <c r="D20" s="17" t="s">
        <v>26</v>
      </c>
      <c r="E20" s="18" t="s">
        <v>29</v>
      </c>
      <c r="F20" s="52" t="s">
        <v>247</v>
      </c>
      <c r="G20" s="18" t="s">
        <v>248</v>
      </c>
      <c r="H20" s="33"/>
      <c r="I20" s="17"/>
      <c r="J20" s="18"/>
      <c r="K20" s="65"/>
    </row>
    <row r="21" spans="2:11" ht="120" x14ac:dyDescent="0.25">
      <c r="B21" s="31">
        <f t="shared" si="0"/>
        <v>6</v>
      </c>
      <c r="C21" s="16" t="s">
        <v>25</v>
      </c>
      <c r="D21" s="17" t="s">
        <v>26</v>
      </c>
      <c r="E21" s="18" t="s">
        <v>28</v>
      </c>
      <c r="F21" s="52" t="s">
        <v>234</v>
      </c>
      <c r="G21" s="18" t="s">
        <v>249</v>
      </c>
      <c r="H21" s="33"/>
      <c r="I21" s="17"/>
      <c r="J21" s="18"/>
      <c r="K21" s="65"/>
    </row>
    <row r="22" spans="2:11" ht="90" x14ac:dyDescent="0.25">
      <c r="B22" s="31">
        <f t="shared" si="0"/>
        <v>7</v>
      </c>
      <c r="C22" s="16" t="s">
        <v>25</v>
      </c>
      <c r="D22" s="17" t="s">
        <v>26</v>
      </c>
      <c r="E22" s="18" t="s">
        <v>28</v>
      </c>
      <c r="F22" s="52" t="s">
        <v>215</v>
      </c>
      <c r="G22" s="18" t="s">
        <v>242</v>
      </c>
      <c r="H22" s="33"/>
      <c r="I22" s="17"/>
      <c r="J22" s="18"/>
      <c r="K22" s="65"/>
    </row>
    <row r="23" spans="2:11" ht="60" x14ac:dyDescent="0.25">
      <c r="B23" s="31">
        <f t="shared" si="0"/>
        <v>8</v>
      </c>
      <c r="C23" s="16" t="s">
        <v>25</v>
      </c>
      <c r="D23" s="17" t="s">
        <v>26</v>
      </c>
      <c r="E23" s="18" t="s">
        <v>28</v>
      </c>
      <c r="F23" s="52" t="s">
        <v>195</v>
      </c>
      <c r="G23" s="18" t="s">
        <v>250</v>
      </c>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95" priority="1" operator="equal">
      <formula>"NOK"</formula>
    </cfRule>
    <cfRule type="cellIs" dxfId="194" priority="2" operator="equal">
      <formula>"OK"</formula>
    </cfRule>
  </conditionalFormatting>
  <dataValidations count="1">
    <dataValidation type="list" allowBlank="1" showInputMessage="1" showErrorMessage="1" sqref="H16:H50" xr:uid="{D76C17FA-9008-487B-BEBF-559DFD2D95BF}">
      <formula1>"OK,NOK"</formula1>
    </dataValidation>
  </dataValidations>
  <hyperlinks>
    <hyperlink ref="D8" r:id="rId1" xr:uid="{9E71C5E8-54DA-4CF0-A95B-CF312A81F3E3}"/>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0723"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65880B3-C8C6-49DD-9F72-EF2FA3BE5B08}">
          <x14:formula1>
            <xm:f>Lists!$A$2:$A$23</xm:f>
          </x14:formula1>
          <xm:sqref>D5:E5</xm:sqref>
        </x14:dataValidation>
        <x14:dataValidation type="list" allowBlank="1" showInputMessage="1" showErrorMessage="1" xr:uid="{E29A49FF-2149-4199-A0F2-8030B2723F4D}">
          <x14:formula1>
            <xm:f>Lists!$E$2:$E$61</xm:f>
          </x14:formula1>
          <xm:sqref>D3:E3</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52D9F-8224-4802-9C83-CAAA4908FF85}">
  <sheetPr codeName="Blad28">
    <tabColor rgb="FF92D050"/>
    <pageSetUpPr fitToPage="1"/>
  </sheetPr>
  <dimension ref="B1:K708"/>
  <sheetViews>
    <sheetView showGridLines="0" zoomScaleNormal="100" workbookViewId="0">
      <selection activeCell="D5" sqref="D5:E5"/>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8</v>
      </c>
    </row>
    <row r="3" spans="2:11" outlineLevel="1" x14ac:dyDescent="0.25">
      <c r="B3" s="107" t="s">
        <v>7</v>
      </c>
      <c r="C3" s="108"/>
      <c r="D3" s="117" t="s">
        <v>302</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8</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183</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75</v>
      </c>
      <c r="G17" s="18" t="s">
        <v>114</v>
      </c>
      <c r="H17" s="33"/>
      <c r="I17" s="17"/>
      <c r="J17" s="18"/>
      <c r="K17" s="65" t="s">
        <v>210</v>
      </c>
    </row>
    <row r="18" spans="2:11" x14ac:dyDescent="0.25">
      <c r="B18" s="31">
        <f t="shared" si="0"/>
        <v>3</v>
      </c>
      <c r="C18" s="16" t="s">
        <v>25</v>
      </c>
      <c r="D18" s="17" t="s">
        <v>26</v>
      </c>
      <c r="E18" s="18" t="s">
        <v>29</v>
      </c>
      <c r="F18" s="52" t="s">
        <v>251</v>
      </c>
      <c r="G18" s="18" t="s">
        <v>34</v>
      </c>
      <c r="H18" s="33"/>
      <c r="I18" s="17"/>
      <c r="J18" s="18"/>
      <c r="K18" s="65"/>
    </row>
    <row r="19" spans="2:11" ht="60" x14ac:dyDescent="0.25">
      <c r="B19" s="31">
        <f t="shared" si="0"/>
        <v>4</v>
      </c>
      <c r="C19" s="16" t="s">
        <v>25</v>
      </c>
      <c r="D19" s="17" t="s">
        <v>26</v>
      </c>
      <c r="E19" s="18" t="s">
        <v>29</v>
      </c>
      <c r="F19" s="52" t="s">
        <v>35</v>
      </c>
      <c r="G19" s="18" t="s">
        <v>232</v>
      </c>
      <c r="H19" s="33"/>
      <c r="I19" s="17"/>
      <c r="J19" s="18"/>
      <c r="K19" s="65"/>
    </row>
    <row r="20" spans="2:11" ht="195" x14ac:dyDescent="0.25">
      <c r="B20" s="31">
        <f t="shared" si="0"/>
        <v>5</v>
      </c>
      <c r="C20" s="16" t="s">
        <v>25</v>
      </c>
      <c r="D20" s="17" t="s">
        <v>26</v>
      </c>
      <c r="E20" s="18" t="s">
        <v>28</v>
      </c>
      <c r="F20" s="52" t="s">
        <v>186</v>
      </c>
      <c r="G20" s="18" t="s">
        <v>252</v>
      </c>
      <c r="H20" s="33"/>
      <c r="I20" s="17"/>
      <c r="J20" s="18"/>
      <c r="K20" s="65"/>
    </row>
    <row r="21" spans="2:11" ht="120" x14ac:dyDescent="0.25">
      <c r="B21" s="31">
        <f t="shared" si="0"/>
        <v>6</v>
      </c>
      <c r="C21" s="16" t="s">
        <v>25</v>
      </c>
      <c r="D21" s="17" t="s">
        <v>26</v>
      </c>
      <c r="E21" s="18" t="s">
        <v>29</v>
      </c>
      <c r="F21" s="52" t="s">
        <v>239</v>
      </c>
      <c r="G21" s="18" t="s">
        <v>253</v>
      </c>
      <c r="H21" s="33"/>
      <c r="I21" s="17"/>
      <c r="J21" s="18"/>
      <c r="K21" s="65"/>
    </row>
    <row r="22" spans="2:11" ht="195" x14ac:dyDescent="0.25">
      <c r="B22" s="31">
        <f t="shared" si="0"/>
        <v>7</v>
      </c>
      <c r="C22" s="16" t="s">
        <v>25</v>
      </c>
      <c r="D22" s="17" t="s">
        <v>26</v>
      </c>
      <c r="E22" s="18" t="s">
        <v>29</v>
      </c>
      <c r="F22" s="52" t="s">
        <v>251</v>
      </c>
      <c r="G22" s="18" t="s">
        <v>252</v>
      </c>
      <c r="H22" s="33"/>
      <c r="I22" s="17"/>
      <c r="J22" s="84" t="s">
        <v>330</v>
      </c>
      <c r="K22" s="65"/>
    </row>
    <row r="23" spans="2:11" ht="195" x14ac:dyDescent="0.25">
      <c r="B23" s="31">
        <f t="shared" si="0"/>
        <v>8</v>
      </c>
      <c r="C23" s="16" t="s">
        <v>25</v>
      </c>
      <c r="D23" s="17" t="s">
        <v>26</v>
      </c>
      <c r="E23" s="18" t="s">
        <v>29</v>
      </c>
      <c r="F23" s="52" t="s">
        <v>254</v>
      </c>
      <c r="G23" s="18" t="s">
        <v>255</v>
      </c>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93" priority="1" operator="equal">
      <formula>"NOK"</formula>
    </cfRule>
    <cfRule type="cellIs" dxfId="192" priority="2" operator="equal">
      <formula>"OK"</formula>
    </cfRule>
  </conditionalFormatting>
  <dataValidations count="1">
    <dataValidation type="list" allowBlank="1" showInputMessage="1" showErrorMessage="1" sqref="H16:H50" xr:uid="{8021F095-86E5-445D-BA5E-D9988DD6FE7A}">
      <formula1>"OK,NOK"</formula1>
    </dataValidation>
  </dataValidations>
  <hyperlinks>
    <hyperlink ref="D8" r:id="rId1" xr:uid="{52492216-91CC-4346-8BE6-110D81627AA3}"/>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1747"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83A16B5-6411-4C3F-ABE8-12824F617A26}">
          <x14:formula1>
            <xm:f>Lists!$A$2:$A$23</xm:f>
          </x14:formula1>
          <xm:sqref>D5:E5</xm:sqref>
        </x14:dataValidation>
        <x14:dataValidation type="list" allowBlank="1" showInputMessage="1" showErrorMessage="1" xr:uid="{3FD2255E-5E89-4011-BAD8-FFE22B28A3AB}">
          <x14:formula1>
            <xm:f>Lists!$E$2:$E$61</xm:f>
          </x14:formula1>
          <xm:sqref>D3:E3</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575E5-6A18-4AB2-BF72-7157D9794FE3}">
  <sheetPr codeName="Blad29">
    <tabColor rgb="FF92D050"/>
    <pageSetUpPr fitToPage="1"/>
  </sheetPr>
  <dimension ref="B1:K708"/>
  <sheetViews>
    <sheetView showGridLines="0" zoomScaleNormal="100" workbookViewId="0">
      <selection activeCell="F20" sqref="F20"/>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12</v>
      </c>
    </row>
    <row r="3" spans="2:11" outlineLevel="1" x14ac:dyDescent="0.25">
      <c r="B3" s="107" t="s">
        <v>7</v>
      </c>
      <c r="C3" s="108"/>
      <c r="D3" s="117" t="s">
        <v>302</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12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365</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75</v>
      </c>
      <c r="G17" s="18" t="s">
        <v>114</v>
      </c>
      <c r="H17" s="33"/>
      <c r="I17" s="17"/>
      <c r="J17" s="18"/>
      <c r="K17" s="65" t="s">
        <v>210</v>
      </c>
    </row>
    <row r="18" spans="2:11" ht="60" x14ac:dyDescent="0.25">
      <c r="B18" s="31">
        <f t="shared" si="0"/>
        <v>3</v>
      </c>
      <c r="C18" s="16" t="s">
        <v>25</v>
      </c>
      <c r="D18" s="17" t="s">
        <v>26</v>
      </c>
      <c r="E18" s="18" t="s">
        <v>28</v>
      </c>
      <c r="F18" s="52" t="s">
        <v>184</v>
      </c>
      <c r="G18" s="68" t="s">
        <v>185</v>
      </c>
      <c r="H18" s="33"/>
      <c r="I18" s="17"/>
      <c r="J18" s="18"/>
      <c r="K18" s="80"/>
    </row>
    <row r="19" spans="2:11" x14ac:dyDescent="0.25">
      <c r="B19" s="31">
        <f t="shared" si="0"/>
        <v>4</v>
      </c>
      <c r="C19" s="16" t="s">
        <v>25</v>
      </c>
      <c r="D19" s="17" t="s">
        <v>26</v>
      </c>
      <c r="E19" s="18" t="s">
        <v>28</v>
      </c>
      <c r="F19" s="86" t="s">
        <v>186</v>
      </c>
      <c r="G19" s="18" t="s">
        <v>34</v>
      </c>
      <c r="H19" s="33"/>
      <c r="I19" s="17"/>
      <c r="J19" s="18"/>
      <c r="K19" s="65"/>
    </row>
    <row r="20" spans="2:11" ht="60" x14ac:dyDescent="0.25">
      <c r="B20" s="31">
        <f t="shared" si="0"/>
        <v>5</v>
      </c>
      <c r="C20" s="16" t="s">
        <v>25</v>
      </c>
      <c r="D20" s="17" t="s">
        <v>26</v>
      </c>
      <c r="E20" s="18" t="s">
        <v>29</v>
      </c>
      <c r="F20" s="52" t="s">
        <v>59</v>
      </c>
      <c r="G20" s="18" t="s">
        <v>358</v>
      </c>
      <c r="H20" s="33"/>
      <c r="I20" s="17"/>
      <c r="J20" s="18"/>
      <c r="K20" s="65"/>
    </row>
    <row r="21" spans="2:11" x14ac:dyDescent="0.25">
      <c r="B21" s="31">
        <f t="shared" si="0"/>
        <v>6</v>
      </c>
      <c r="C21" s="16" t="s">
        <v>25</v>
      </c>
      <c r="D21" s="17" t="s">
        <v>26</v>
      </c>
      <c r="E21" s="18" t="s">
        <v>29</v>
      </c>
      <c r="F21" s="52" t="s">
        <v>361</v>
      </c>
      <c r="G21" s="18" t="s">
        <v>359</v>
      </c>
      <c r="H21" s="33"/>
      <c r="I21" s="17"/>
      <c r="J21" s="18"/>
      <c r="K21" s="65"/>
    </row>
    <row r="22" spans="2:11" ht="30" x14ac:dyDescent="0.25">
      <c r="B22" s="31">
        <f t="shared" si="0"/>
        <v>7</v>
      </c>
      <c r="C22" s="16" t="s">
        <v>25</v>
      </c>
      <c r="D22" s="17" t="s">
        <v>26</v>
      </c>
      <c r="E22" s="18" t="s">
        <v>29</v>
      </c>
      <c r="F22" s="52" t="s">
        <v>35</v>
      </c>
      <c r="G22" s="18" t="s">
        <v>360</v>
      </c>
      <c r="H22" s="33"/>
      <c r="I22" s="17"/>
      <c r="J22" s="18"/>
      <c r="K22" s="65"/>
    </row>
    <row r="23" spans="2:11" ht="120" x14ac:dyDescent="0.25">
      <c r="B23" s="31">
        <f t="shared" si="0"/>
        <v>8</v>
      </c>
      <c r="C23" s="16" t="s">
        <v>25</v>
      </c>
      <c r="D23" s="17" t="s">
        <v>26</v>
      </c>
      <c r="E23" s="18" t="s">
        <v>29</v>
      </c>
      <c r="F23" s="52" t="s">
        <v>217</v>
      </c>
      <c r="G23" s="87" t="s">
        <v>362</v>
      </c>
      <c r="H23" s="33"/>
      <c r="I23" s="17"/>
      <c r="J23" s="18"/>
      <c r="K23" s="65"/>
    </row>
    <row r="24" spans="2:11" ht="60" x14ac:dyDescent="0.25">
      <c r="B24" s="31">
        <f t="shared" si="0"/>
        <v>9</v>
      </c>
      <c r="C24" s="16" t="s">
        <v>25</v>
      </c>
      <c r="D24" s="17" t="s">
        <v>26</v>
      </c>
      <c r="E24" s="18" t="s">
        <v>29</v>
      </c>
      <c r="F24" s="52" t="s">
        <v>195</v>
      </c>
      <c r="G24" s="18" t="s">
        <v>363</v>
      </c>
      <c r="H24" s="33"/>
      <c r="I24" s="17"/>
      <c r="J24" s="18"/>
      <c r="K24" s="65"/>
    </row>
    <row r="25" spans="2:11" ht="135" x14ac:dyDescent="0.25">
      <c r="B25" s="31">
        <f t="shared" si="0"/>
        <v>10</v>
      </c>
      <c r="C25" s="16" t="s">
        <v>25</v>
      </c>
      <c r="D25" s="17" t="s">
        <v>26</v>
      </c>
      <c r="E25" s="18" t="s">
        <v>29</v>
      </c>
      <c r="F25" s="52" t="s">
        <v>215</v>
      </c>
      <c r="G25" s="18" t="s">
        <v>325</v>
      </c>
      <c r="H25" s="33"/>
      <c r="I25" s="17"/>
      <c r="J25" s="18"/>
      <c r="K25" s="65"/>
    </row>
    <row r="26" spans="2:11" x14ac:dyDescent="0.25">
      <c r="B26" s="31">
        <f t="shared" si="0"/>
        <v>11</v>
      </c>
      <c r="C26" s="16" t="s">
        <v>25</v>
      </c>
      <c r="D26" s="17" t="s">
        <v>26</v>
      </c>
      <c r="E26" s="18" t="s">
        <v>29</v>
      </c>
      <c r="F26" s="52" t="s">
        <v>237</v>
      </c>
      <c r="G26" s="18" t="s">
        <v>198</v>
      </c>
      <c r="H26" s="33"/>
      <c r="I26" s="17"/>
      <c r="J26" s="18"/>
      <c r="K26" s="65"/>
    </row>
    <row r="27" spans="2:11" ht="45" x14ac:dyDescent="0.25">
      <c r="B27" s="31">
        <f t="shared" si="0"/>
        <v>12</v>
      </c>
      <c r="C27" s="16" t="s">
        <v>25</v>
      </c>
      <c r="D27" s="17" t="s">
        <v>26</v>
      </c>
      <c r="E27" s="18" t="s">
        <v>29</v>
      </c>
      <c r="F27" s="52" t="s">
        <v>364</v>
      </c>
      <c r="G27" s="18" t="s">
        <v>227</v>
      </c>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21:H50">
    <cfRule type="cellIs" dxfId="191" priority="3" operator="equal">
      <formula>"NOK"</formula>
    </cfRule>
    <cfRule type="cellIs" dxfId="190" priority="4" operator="equal">
      <formula>"OK"</formula>
    </cfRule>
  </conditionalFormatting>
  <conditionalFormatting sqref="H16:H20">
    <cfRule type="cellIs" dxfId="189" priority="1" operator="equal">
      <formula>"NOK"</formula>
    </cfRule>
    <cfRule type="cellIs" dxfId="188" priority="2" operator="equal">
      <formula>"OK"</formula>
    </cfRule>
  </conditionalFormatting>
  <dataValidations count="1">
    <dataValidation type="list" allowBlank="1" showInputMessage="1" showErrorMessage="1" sqref="H16:H50" xr:uid="{6EF9E6AA-1479-480D-BEC7-A5E835A6A610}">
      <formula1>"OK,NOK"</formula1>
    </dataValidation>
  </dataValidations>
  <hyperlinks>
    <hyperlink ref="D8" r:id="rId1" xr:uid="{2EDC5E2F-9CA9-4357-B3A7-BE54C59F79C6}"/>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87BE8BA-8EFB-41BF-A10F-BDBC5F58B348}">
          <x14:formula1>
            <xm:f>Lists!$A$2:$A$23</xm:f>
          </x14:formula1>
          <xm:sqref>D5:E5</xm:sqref>
        </x14:dataValidation>
        <x14:dataValidation type="list" allowBlank="1" showInputMessage="1" showErrorMessage="1" xr:uid="{FB3156E6-402F-437F-B308-04275027A114}">
          <x14:formula1>
            <xm:f>Lists!$E$2:$E$61</xm:f>
          </x14:formula1>
          <xm:sqref>K18 D3:E3</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D706A-FE1B-4166-8FD9-4B0B4500129E}">
  <sheetPr codeName="Blad30">
    <tabColor rgb="FF92D050"/>
    <pageSetUpPr fitToPage="1"/>
  </sheetPr>
  <dimension ref="A1:K708"/>
  <sheetViews>
    <sheetView showGridLines="0" zoomScaleNormal="100" workbookViewId="0">
      <selection activeCell="E20" sqref="E20"/>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1:11" ht="12" customHeight="1" outlineLevel="1" thickBot="1" x14ac:dyDescent="0.3">
      <c r="A1" s="77" t="b">
        <v>0</v>
      </c>
    </row>
    <row r="2" spans="1:11" outlineLevel="1" x14ac:dyDescent="0.25">
      <c r="B2" s="113" t="s">
        <v>4</v>
      </c>
      <c r="C2" s="114"/>
      <c r="D2" s="115" t="s">
        <v>5</v>
      </c>
      <c r="E2" s="116"/>
      <c r="G2" s="59" t="s">
        <v>11</v>
      </c>
      <c r="H2" s="7">
        <f>COUNTA($E$16:$E$150)</f>
        <v>9</v>
      </c>
    </row>
    <row r="3" spans="1:11" outlineLevel="1" x14ac:dyDescent="0.25">
      <c r="B3" s="107" t="s">
        <v>7</v>
      </c>
      <c r="C3" s="108"/>
      <c r="D3" s="117" t="s">
        <v>302</v>
      </c>
      <c r="E3" s="118"/>
      <c r="G3" s="60" t="s">
        <v>2</v>
      </c>
      <c r="H3" s="8">
        <f>COUNTIF($H$16:$H$150,"OK")</f>
        <v>0</v>
      </c>
    </row>
    <row r="4" spans="1:11" outlineLevel="1" x14ac:dyDescent="0.25">
      <c r="B4" s="107" t="s">
        <v>9</v>
      </c>
      <c r="C4" s="108"/>
      <c r="D4" s="117" t="s">
        <v>10</v>
      </c>
      <c r="E4" s="118"/>
      <c r="G4" s="60" t="s">
        <v>3</v>
      </c>
      <c r="H4" s="8">
        <f>COUNTIF($H$16:$H$150,"NOK")</f>
        <v>0</v>
      </c>
    </row>
    <row r="5" spans="1:11" outlineLevel="1" x14ac:dyDescent="0.25">
      <c r="B5" s="107" t="s">
        <v>72</v>
      </c>
      <c r="C5" s="108"/>
      <c r="D5" s="109" t="s">
        <v>191</v>
      </c>
      <c r="E5" s="110"/>
      <c r="G5" s="61" t="s">
        <v>44</v>
      </c>
      <c r="H5" s="8">
        <f>H2-H3-H4</f>
        <v>9</v>
      </c>
    </row>
    <row r="6" spans="1:11" ht="15.75" outlineLevel="1" thickBot="1" x14ac:dyDescent="0.3">
      <c r="B6" s="107" t="s">
        <v>12</v>
      </c>
      <c r="C6" s="108"/>
      <c r="D6" s="111"/>
      <c r="E6" s="112"/>
      <c r="G6" s="62" t="s">
        <v>15</v>
      </c>
      <c r="H6" s="10">
        <f>($H$3+$H$4)/$H$2</f>
        <v>0</v>
      </c>
    </row>
    <row r="7" spans="1:11" ht="15.75" outlineLevel="1" thickBot="1" x14ac:dyDescent="0.3">
      <c r="B7" s="107" t="s">
        <v>45</v>
      </c>
      <c r="C7" s="108"/>
      <c r="D7" s="111"/>
      <c r="E7" s="112"/>
    </row>
    <row r="8" spans="1:11" ht="15.75" outlineLevel="1" thickBot="1" x14ac:dyDescent="0.3">
      <c r="B8" s="96" t="s">
        <v>13</v>
      </c>
      <c r="C8" s="97"/>
      <c r="D8" s="98" t="s">
        <v>14</v>
      </c>
      <c r="E8" s="99"/>
      <c r="G8" s="63" t="s">
        <v>6</v>
      </c>
      <c r="H8" s="4" t="str">
        <f>IF(H4&gt;0,"NOK",IF(H2-H3=0,"OK",""))</f>
        <v/>
      </c>
    </row>
    <row r="9" spans="1:11" ht="15.75" thickBot="1" x14ac:dyDescent="0.3"/>
    <row r="10" spans="1:11" ht="15.75" outlineLevel="1" thickBot="1" x14ac:dyDescent="0.3">
      <c r="B10" s="100" t="s">
        <v>16</v>
      </c>
      <c r="C10" s="100"/>
      <c r="D10" s="100"/>
      <c r="E10" s="100"/>
      <c r="F10" s="100"/>
    </row>
    <row r="11" spans="1:11" ht="45.75" customHeight="1" outlineLevel="1" thickBot="1" x14ac:dyDescent="0.3">
      <c r="B11" s="101" t="s">
        <v>90</v>
      </c>
      <c r="C11" s="101"/>
      <c r="D11" s="101"/>
      <c r="E11" s="101"/>
      <c r="F11" s="101"/>
    </row>
    <row r="12" spans="1:11" ht="15.75" outlineLevel="1" thickBot="1" x14ac:dyDescent="0.3">
      <c r="B12" s="11"/>
      <c r="C12" s="11"/>
      <c r="D12" s="11"/>
    </row>
    <row r="13" spans="1:11" ht="15.75" thickBot="1" x14ac:dyDescent="0.3">
      <c r="B13" s="102" t="s">
        <v>46</v>
      </c>
      <c r="C13" s="103"/>
      <c r="D13" s="124" t="s">
        <v>368</v>
      </c>
      <c r="E13" s="125"/>
      <c r="F13" s="125"/>
      <c r="G13" s="125"/>
      <c r="H13" s="125"/>
      <c r="I13" s="125"/>
      <c r="J13" s="125"/>
      <c r="K13" s="126"/>
    </row>
    <row r="14" spans="1:11" ht="15.75" thickBot="1" x14ac:dyDescent="0.3"/>
    <row r="15" spans="1:11" ht="15.75" thickBot="1" x14ac:dyDescent="0.3">
      <c r="B15" s="28" t="s">
        <v>17</v>
      </c>
      <c r="C15" s="29" t="s">
        <v>18</v>
      </c>
      <c r="D15" s="30" t="s">
        <v>19</v>
      </c>
      <c r="E15" s="57" t="s">
        <v>20</v>
      </c>
      <c r="F15" s="57" t="s">
        <v>61</v>
      </c>
      <c r="G15" s="57" t="s">
        <v>21</v>
      </c>
      <c r="H15" s="30" t="s">
        <v>62</v>
      </c>
      <c r="I15" s="30" t="s">
        <v>22</v>
      </c>
      <c r="J15" s="57" t="s">
        <v>24</v>
      </c>
      <c r="K15" s="27" t="s">
        <v>256</v>
      </c>
    </row>
    <row r="16" spans="1: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75</v>
      </c>
      <c r="G17" s="18" t="s">
        <v>114</v>
      </c>
      <c r="H17" s="33"/>
      <c r="I17" s="17"/>
      <c r="J17" s="18"/>
      <c r="K17" s="65"/>
    </row>
    <row r="18" spans="2:11" ht="60" x14ac:dyDescent="0.25">
      <c r="B18" s="31">
        <f t="shared" si="0"/>
        <v>3</v>
      </c>
      <c r="C18" s="16" t="s">
        <v>25</v>
      </c>
      <c r="D18" s="17" t="s">
        <v>26</v>
      </c>
      <c r="E18" s="18" t="s">
        <v>28</v>
      </c>
      <c r="F18" s="52" t="s">
        <v>184</v>
      </c>
      <c r="G18" s="68" t="s">
        <v>185</v>
      </c>
      <c r="H18" s="33"/>
      <c r="I18" s="17"/>
      <c r="J18" s="18"/>
      <c r="K18" s="79"/>
    </row>
    <row r="19" spans="2:11" x14ac:dyDescent="0.25">
      <c r="B19" s="31">
        <f t="shared" si="0"/>
        <v>4</v>
      </c>
      <c r="C19" s="16" t="s">
        <v>25</v>
      </c>
      <c r="D19" s="17" t="s">
        <v>26</v>
      </c>
      <c r="E19" s="18" t="s">
        <v>28</v>
      </c>
      <c r="F19" s="86" t="s">
        <v>187</v>
      </c>
      <c r="G19" s="18" t="s">
        <v>34</v>
      </c>
      <c r="H19" s="33"/>
      <c r="I19" s="17"/>
      <c r="J19" s="18"/>
      <c r="K19" s="65"/>
    </row>
    <row r="20" spans="2:11" ht="90" x14ac:dyDescent="0.25">
      <c r="B20" s="31">
        <f t="shared" si="0"/>
        <v>5</v>
      </c>
      <c r="C20" s="16" t="s">
        <v>25</v>
      </c>
      <c r="D20" s="17" t="s">
        <v>26</v>
      </c>
      <c r="E20" s="18" t="s">
        <v>29</v>
      </c>
      <c r="F20" s="52" t="s">
        <v>35</v>
      </c>
      <c r="G20" s="18" t="s">
        <v>366</v>
      </c>
      <c r="H20" s="33"/>
      <c r="I20" s="17"/>
      <c r="J20" s="18"/>
      <c r="K20" s="65"/>
    </row>
    <row r="21" spans="2:11" ht="45" x14ac:dyDescent="0.25">
      <c r="B21" s="31">
        <f t="shared" si="0"/>
        <v>6</v>
      </c>
      <c r="C21" s="16" t="s">
        <v>25</v>
      </c>
      <c r="D21" s="17" t="s">
        <v>26</v>
      </c>
      <c r="E21" s="18" t="s">
        <v>29</v>
      </c>
      <c r="F21" s="52" t="s">
        <v>195</v>
      </c>
      <c r="G21" s="18" t="s">
        <v>367</v>
      </c>
      <c r="H21" s="33"/>
      <c r="I21" s="17"/>
      <c r="J21" s="18"/>
      <c r="K21" s="65"/>
    </row>
    <row r="22" spans="2:11" ht="135" x14ac:dyDescent="0.25">
      <c r="B22" s="31">
        <f t="shared" si="0"/>
        <v>7</v>
      </c>
      <c r="C22" s="16" t="s">
        <v>25</v>
      </c>
      <c r="D22" s="17" t="s">
        <v>26</v>
      </c>
      <c r="E22" s="18" t="s">
        <v>29</v>
      </c>
      <c r="F22" s="52" t="s">
        <v>215</v>
      </c>
      <c r="G22" s="18" t="s">
        <v>325</v>
      </c>
      <c r="H22" s="33"/>
      <c r="I22" s="17"/>
      <c r="J22" s="18"/>
      <c r="K22" s="65"/>
    </row>
    <row r="23" spans="2:11" x14ac:dyDescent="0.25">
      <c r="B23" s="31">
        <f t="shared" si="0"/>
        <v>8</v>
      </c>
      <c r="C23" s="16" t="s">
        <v>25</v>
      </c>
      <c r="D23" s="17" t="s">
        <v>26</v>
      </c>
      <c r="E23" s="18" t="s">
        <v>29</v>
      </c>
      <c r="F23" s="52" t="s">
        <v>237</v>
      </c>
      <c r="G23" s="18" t="s">
        <v>198</v>
      </c>
      <c r="H23" s="33"/>
      <c r="I23" s="17"/>
      <c r="J23" s="18"/>
      <c r="K23" s="65"/>
    </row>
    <row r="24" spans="2:11" ht="45" x14ac:dyDescent="0.25">
      <c r="B24" s="31">
        <f t="shared" si="0"/>
        <v>9</v>
      </c>
      <c r="C24" s="16" t="s">
        <v>25</v>
      </c>
      <c r="D24" s="17" t="s">
        <v>26</v>
      </c>
      <c r="E24" s="18" t="s">
        <v>29</v>
      </c>
      <c r="F24" s="52" t="s">
        <v>364</v>
      </c>
      <c r="G24" s="18" t="s">
        <v>227</v>
      </c>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87" priority="1" operator="equal">
      <formula>"NOK"</formula>
    </cfRule>
    <cfRule type="cellIs" dxfId="186" priority="2" operator="equal">
      <formula>"OK"</formula>
    </cfRule>
  </conditionalFormatting>
  <dataValidations count="1">
    <dataValidation type="list" allowBlank="1" showInputMessage="1" showErrorMessage="1" sqref="H16:H50" xr:uid="{F56D61C3-C08E-4DD5-A77C-378697269D03}">
      <formula1>"OK,NOK"</formula1>
    </dataValidation>
  </dataValidations>
  <hyperlinks>
    <hyperlink ref="D8" r:id="rId1" xr:uid="{E8849E21-248F-4770-BA30-E0ED0A991370}"/>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3795" r:id="rId5"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896C3FE-E885-4FF8-ABF8-2EF90EE58462}">
          <x14:formula1>
            <xm:f>Lists!$A$2:$A$23</xm:f>
          </x14:formula1>
          <xm:sqref>D5:E5</xm:sqref>
        </x14:dataValidation>
        <x14:dataValidation type="list" allowBlank="1" showInputMessage="1" showErrorMessage="1" xr:uid="{20E740D7-7698-4E9E-B20C-A9D356608D4C}">
          <x14:formula1>
            <xm:f>Lists!$E$2:$E$61</xm:f>
          </x14:formula1>
          <xm:sqref>D3:E3</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A6CA7-0342-41E5-A17D-8C96BE71886D}">
  <sheetPr codeName="Blad31">
    <tabColor rgb="FF92D050"/>
    <pageSetUpPr fitToPage="1"/>
  </sheetPr>
  <dimension ref="B1:K708"/>
  <sheetViews>
    <sheetView showGridLines="0" topLeftCell="A2" zoomScaleNormal="100" workbookViewId="0">
      <selection activeCell="E25" sqref="E25"/>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9</v>
      </c>
    </row>
    <row r="3" spans="2:11" outlineLevel="1" x14ac:dyDescent="0.25">
      <c r="B3" s="107" t="s">
        <v>7</v>
      </c>
      <c r="C3" s="108"/>
      <c r="D3" s="117" t="s">
        <v>302</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9</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24" t="s">
        <v>190</v>
      </c>
      <c r="E13" s="125"/>
      <c r="F13" s="125"/>
      <c r="G13" s="125"/>
      <c r="H13" s="125"/>
      <c r="I13" s="125"/>
      <c r="J13" s="125"/>
      <c r="K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75</v>
      </c>
      <c r="G17" s="18" t="s">
        <v>114</v>
      </c>
      <c r="H17" s="33"/>
      <c r="I17" s="17"/>
      <c r="J17" s="18"/>
      <c r="K17" s="65"/>
    </row>
    <row r="18" spans="2:11" ht="60" x14ac:dyDescent="0.25">
      <c r="B18" s="31">
        <f t="shared" si="0"/>
        <v>3</v>
      </c>
      <c r="C18" s="16" t="s">
        <v>25</v>
      </c>
      <c r="D18" s="17" t="s">
        <v>26</v>
      </c>
      <c r="E18" s="18" t="s">
        <v>28</v>
      </c>
      <c r="F18" s="52" t="s">
        <v>184</v>
      </c>
      <c r="G18" s="68" t="s">
        <v>185</v>
      </c>
      <c r="H18" s="33"/>
      <c r="I18" s="17"/>
      <c r="J18" s="18"/>
      <c r="K18" s="65"/>
    </row>
    <row r="19" spans="2:11" x14ac:dyDescent="0.25">
      <c r="B19" s="31">
        <f t="shared" si="0"/>
        <v>4</v>
      </c>
      <c r="C19" s="16" t="s">
        <v>25</v>
      </c>
      <c r="D19" s="17" t="s">
        <v>26</v>
      </c>
      <c r="E19" s="18" t="s">
        <v>28</v>
      </c>
      <c r="F19" s="86" t="s">
        <v>188</v>
      </c>
      <c r="G19" s="18" t="s">
        <v>34</v>
      </c>
      <c r="H19" s="33"/>
      <c r="I19" s="17"/>
      <c r="J19" s="18"/>
      <c r="K19" s="65"/>
    </row>
    <row r="20" spans="2:11" ht="90" x14ac:dyDescent="0.25">
      <c r="B20" s="31">
        <f t="shared" si="0"/>
        <v>5</v>
      </c>
      <c r="C20" s="16" t="s">
        <v>25</v>
      </c>
      <c r="D20" s="17" t="s">
        <v>26</v>
      </c>
      <c r="E20" s="18" t="s">
        <v>29</v>
      </c>
      <c r="F20" s="52" t="s">
        <v>369</v>
      </c>
      <c r="G20" s="18" t="s">
        <v>366</v>
      </c>
      <c r="H20" s="33"/>
      <c r="I20" s="17"/>
      <c r="J20" s="18"/>
      <c r="K20" s="65"/>
    </row>
    <row r="21" spans="2:11" ht="60" x14ac:dyDescent="0.25">
      <c r="B21" s="31">
        <f t="shared" si="0"/>
        <v>6</v>
      </c>
      <c r="C21" s="16" t="s">
        <v>25</v>
      </c>
      <c r="D21" s="17" t="s">
        <v>26</v>
      </c>
      <c r="E21" s="18" t="s">
        <v>29</v>
      </c>
      <c r="F21" s="52" t="s">
        <v>215</v>
      </c>
      <c r="G21" s="18" t="s">
        <v>370</v>
      </c>
      <c r="H21" s="33"/>
      <c r="I21" s="17"/>
      <c r="J21" s="18"/>
      <c r="K21" s="65"/>
    </row>
    <row r="22" spans="2:11" ht="135" x14ac:dyDescent="0.25">
      <c r="B22" s="31">
        <f t="shared" si="0"/>
        <v>7</v>
      </c>
      <c r="C22" s="16" t="s">
        <v>25</v>
      </c>
      <c r="D22" s="17" t="s">
        <v>26</v>
      </c>
      <c r="E22" s="18" t="s">
        <v>29</v>
      </c>
      <c r="F22" s="52" t="s">
        <v>223</v>
      </c>
      <c r="G22" s="18" t="s">
        <v>325</v>
      </c>
      <c r="H22" s="33"/>
      <c r="I22" s="17"/>
      <c r="J22" s="18"/>
      <c r="K22" s="65"/>
    </row>
    <row r="23" spans="2:11" x14ac:dyDescent="0.25">
      <c r="B23" s="31">
        <f t="shared" si="0"/>
        <v>8</v>
      </c>
      <c r="C23" s="16" t="s">
        <v>25</v>
      </c>
      <c r="D23" s="17" t="s">
        <v>26</v>
      </c>
      <c r="E23" s="18" t="s">
        <v>29</v>
      </c>
      <c r="F23" s="52" t="s">
        <v>371</v>
      </c>
      <c r="G23" s="18" t="s">
        <v>198</v>
      </c>
      <c r="H23" s="33"/>
      <c r="I23" s="17"/>
      <c r="J23" s="18"/>
      <c r="K23" s="65"/>
    </row>
    <row r="24" spans="2:11" ht="60" x14ac:dyDescent="0.25">
      <c r="B24" s="31">
        <f t="shared" si="0"/>
        <v>9</v>
      </c>
      <c r="C24" s="16" t="s">
        <v>25</v>
      </c>
      <c r="D24" s="17" t="s">
        <v>26</v>
      </c>
      <c r="E24" s="18" t="s">
        <v>29</v>
      </c>
      <c r="F24" s="52" t="s">
        <v>372</v>
      </c>
      <c r="G24" s="18" t="s">
        <v>373</v>
      </c>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21:H50">
    <cfRule type="cellIs" dxfId="185" priority="3" operator="equal">
      <formula>"NOK"</formula>
    </cfRule>
    <cfRule type="cellIs" dxfId="184" priority="4" operator="equal">
      <formula>"OK"</formula>
    </cfRule>
  </conditionalFormatting>
  <conditionalFormatting sqref="H16:H20">
    <cfRule type="cellIs" dxfId="183" priority="1" operator="equal">
      <formula>"NOK"</formula>
    </cfRule>
    <cfRule type="cellIs" dxfId="182" priority="2" operator="equal">
      <formula>"OK"</formula>
    </cfRule>
  </conditionalFormatting>
  <dataValidations count="1">
    <dataValidation type="list" allowBlank="1" showInputMessage="1" showErrorMessage="1" sqref="H16:H50" xr:uid="{679CAFD7-DC7C-4329-B609-3854596E6162}">
      <formula1>"OK,NOK"</formula1>
    </dataValidation>
  </dataValidations>
  <hyperlinks>
    <hyperlink ref="D8" r:id="rId1" xr:uid="{CBD3EE6E-CC64-44DF-B34B-A2C015094B91}"/>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4817"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D08761E-A694-486A-8C09-E442AF046ED8}">
          <x14:formula1>
            <xm:f>Lists!$A$2:$A$23</xm:f>
          </x14:formula1>
          <xm:sqref>D5:E5</xm:sqref>
        </x14:dataValidation>
        <x14:dataValidation type="list" allowBlank="1" showInputMessage="1" showErrorMessage="1" xr:uid="{2405A7A1-246E-4C2A-AB5F-0A79B361CFCE}">
          <x14:formula1>
            <xm:f>Lists!$E$2:$E$61</xm:f>
          </x14:formula1>
          <xm:sqref>D3:E3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15F7-9D04-4476-AEBD-71833F269B25}">
  <sheetPr codeName="Blad54">
    <tabColor rgb="FF92D050"/>
    <pageSetUpPr fitToPage="1"/>
  </sheetPr>
  <dimension ref="B1:K708"/>
  <sheetViews>
    <sheetView showGridLines="0" zoomScaleNormal="100" workbookViewId="0">
      <selection activeCell="F18" sqref="F18"/>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7</v>
      </c>
    </row>
    <row r="3" spans="2:11" outlineLevel="1" x14ac:dyDescent="0.25">
      <c r="B3" s="107" t="s">
        <v>7</v>
      </c>
      <c r="C3" s="108"/>
      <c r="D3" s="117" t="s">
        <v>303</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7</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353</v>
      </c>
      <c r="C11" s="101"/>
      <c r="D11" s="101"/>
      <c r="E11" s="101"/>
      <c r="F11" s="101"/>
    </row>
    <row r="12" spans="2:11" ht="15.75" outlineLevel="1" thickBot="1" x14ac:dyDescent="0.3">
      <c r="B12" s="11"/>
      <c r="C12" s="11"/>
      <c r="D12" s="11"/>
    </row>
    <row r="13" spans="2:11" ht="15.75" thickBot="1" x14ac:dyDescent="0.3">
      <c r="B13" s="102" t="s">
        <v>46</v>
      </c>
      <c r="C13" s="103"/>
      <c r="D13" s="104" t="s">
        <v>342</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75</v>
      </c>
      <c r="G17" s="18" t="s">
        <v>114</v>
      </c>
      <c r="H17" s="33"/>
      <c r="I17" s="17"/>
      <c r="J17" s="18"/>
      <c r="K17" s="65"/>
    </row>
    <row r="18" spans="2:11" x14ac:dyDescent="0.25">
      <c r="B18" s="31">
        <f t="shared" si="0"/>
        <v>3</v>
      </c>
      <c r="C18" s="16" t="s">
        <v>25</v>
      </c>
      <c r="D18" s="17" t="s">
        <v>26</v>
      </c>
      <c r="E18" s="18" t="s">
        <v>29</v>
      </c>
      <c r="F18" s="52" t="s">
        <v>536</v>
      </c>
      <c r="G18" s="18" t="s">
        <v>34</v>
      </c>
      <c r="H18" s="33"/>
      <c r="I18" s="17"/>
      <c r="J18" s="18"/>
      <c r="K18" s="65"/>
    </row>
    <row r="19" spans="2:11" ht="165" x14ac:dyDescent="0.25">
      <c r="B19" s="31">
        <f t="shared" si="0"/>
        <v>4</v>
      </c>
      <c r="C19" s="16" t="s">
        <v>25</v>
      </c>
      <c r="D19" s="17" t="s">
        <v>26</v>
      </c>
      <c r="E19" s="18" t="s">
        <v>29</v>
      </c>
      <c r="F19" s="52" t="s">
        <v>35</v>
      </c>
      <c r="G19" s="18" t="s">
        <v>341</v>
      </c>
      <c r="H19" s="33"/>
      <c r="I19" s="17"/>
      <c r="J19" s="18"/>
      <c r="K19" s="65"/>
    </row>
    <row r="20" spans="2:11" ht="195" x14ac:dyDescent="0.25">
      <c r="B20" s="31">
        <f t="shared" si="0"/>
        <v>5</v>
      </c>
      <c r="C20" s="16" t="s">
        <v>25</v>
      </c>
      <c r="D20" s="17" t="s">
        <v>26</v>
      </c>
      <c r="E20" s="18" t="s">
        <v>322</v>
      </c>
      <c r="F20" s="52" t="s">
        <v>195</v>
      </c>
      <c r="G20" s="18" t="s">
        <v>343</v>
      </c>
      <c r="H20" s="33"/>
      <c r="I20" s="17"/>
      <c r="J20" s="18"/>
      <c r="K20" s="65"/>
    </row>
    <row r="21" spans="2:11" x14ac:dyDescent="0.25">
      <c r="B21" s="31">
        <f t="shared" si="0"/>
        <v>6</v>
      </c>
      <c r="C21" s="16" t="s">
        <v>25</v>
      </c>
      <c r="D21" s="17" t="s">
        <v>26</v>
      </c>
      <c r="E21" s="18" t="s">
        <v>29</v>
      </c>
      <c r="F21" s="52" t="s">
        <v>344</v>
      </c>
      <c r="G21" s="18" t="s">
        <v>198</v>
      </c>
      <c r="H21" s="33"/>
      <c r="I21" s="17"/>
      <c r="J21" s="18"/>
      <c r="K21" s="65"/>
    </row>
    <row r="22" spans="2:11" ht="60" x14ac:dyDescent="0.25">
      <c r="B22" s="31">
        <f t="shared" si="0"/>
        <v>7</v>
      </c>
      <c r="C22" s="16" t="s">
        <v>25</v>
      </c>
      <c r="D22" s="17" t="s">
        <v>26</v>
      </c>
      <c r="E22" s="18" t="s">
        <v>29</v>
      </c>
      <c r="F22" s="52" t="s">
        <v>345</v>
      </c>
      <c r="G22" s="18" t="s">
        <v>238</v>
      </c>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6:H500 H16:H50">
    <cfRule type="cellIs" dxfId="181" priority="1" operator="equal">
      <formula>"NOK"</formula>
    </cfRule>
    <cfRule type="cellIs" dxfId="180" priority="2" operator="equal">
      <formula>"OK"</formula>
    </cfRule>
  </conditionalFormatting>
  <dataValidations count="1">
    <dataValidation type="list" allowBlank="1" showInputMessage="1" showErrorMessage="1" sqref="H16:H50" xr:uid="{34A2C661-59E8-42C4-928D-62703C73A531}">
      <formula1>"OK,NOK"</formula1>
    </dataValidation>
  </dataValidations>
  <hyperlinks>
    <hyperlink ref="D8" r:id="rId1" xr:uid="{A3FEA1D2-BA3D-44D5-8FB9-DA08800E1171}"/>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66561"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7C7F12C-960C-4EB9-9C3B-2C061DD4B9F1}">
          <x14:formula1>
            <xm:f>Lists!$A$2:$A$23</xm:f>
          </x14:formula1>
          <xm:sqref>D5:E5</xm:sqref>
        </x14:dataValidation>
        <x14:dataValidation type="list" allowBlank="1" showInputMessage="1" showErrorMessage="1" xr:uid="{73A4810D-C509-42F2-AAD5-473C6421F51D}">
          <x14:formula1>
            <xm:f>Lists!$E$3:$E$58</xm:f>
          </x14:formula1>
          <xm:sqref>D3:E3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866B8-F692-4F51-8670-FC05A683E1AE}">
  <sheetPr codeName="Blad55">
    <tabColor rgb="FF92D050"/>
    <pageSetUpPr fitToPage="1"/>
  </sheetPr>
  <dimension ref="B1:K708"/>
  <sheetViews>
    <sheetView showGridLines="0" zoomScaleNormal="100" workbookViewId="0">
      <selection activeCell="C16" sqref="C16"/>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5</v>
      </c>
    </row>
    <row r="3" spans="2:11" outlineLevel="1" x14ac:dyDescent="0.25">
      <c r="B3" s="107" t="s">
        <v>7</v>
      </c>
      <c r="C3" s="108"/>
      <c r="D3" s="117" t="s">
        <v>303</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5</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348</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75</v>
      </c>
      <c r="G17" s="18" t="s">
        <v>114</v>
      </c>
      <c r="H17" s="33"/>
      <c r="I17" s="17"/>
      <c r="J17" s="18"/>
      <c r="K17" s="65"/>
    </row>
    <row r="18" spans="2:11" x14ac:dyDescent="0.25">
      <c r="B18" s="31">
        <f t="shared" si="0"/>
        <v>3</v>
      </c>
      <c r="C18" s="16" t="s">
        <v>25</v>
      </c>
      <c r="D18" s="17" t="s">
        <v>26</v>
      </c>
      <c r="E18" s="18" t="s">
        <v>29</v>
      </c>
      <c r="F18" s="52" t="s">
        <v>352</v>
      </c>
      <c r="G18" s="18" t="s">
        <v>34</v>
      </c>
      <c r="H18" s="33"/>
      <c r="I18" s="17"/>
      <c r="J18" s="18"/>
      <c r="K18" s="65"/>
    </row>
    <row r="19" spans="2:11" ht="165" x14ac:dyDescent="0.25">
      <c r="B19" s="31">
        <f t="shared" si="0"/>
        <v>4</v>
      </c>
      <c r="C19" s="16" t="s">
        <v>25</v>
      </c>
      <c r="D19" s="17" t="s">
        <v>26</v>
      </c>
      <c r="E19" s="18" t="s">
        <v>29</v>
      </c>
      <c r="F19" s="52" t="s">
        <v>35</v>
      </c>
      <c r="G19" s="18" t="s">
        <v>341</v>
      </c>
      <c r="H19" s="33"/>
      <c r="I19" s="17"/>
      <c r="J19" s="18"/>
      <c r="K19" s="65"/>
    </row>
    <row r="20" spans="2:11" ht="60" x14ac:dyDescent="0.25">
      <c r="B20" s="31">
        <f t="shared" si="0"/>
        <v>5</v>
      </c>
      <c r="C20" s="16" t="s">
        <v>25</v>
      </c>
      <c r="D20" s="17" t="s">
        <v>26</v>
      </c>
      <c r="E20" s="18" t="s">
        <v>322</v>
      </c>
      <c r="F20" s="52" t="s">
        <v>347</v>
      </c>
      <c r="G20" s="18" t="s">
        <v>250</v>
      </c>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6:H500 H16:H50">
    <cfRule type="cellIs" dxfId="179" priority="1" operator="equal">
      <formula>"NOK"</formula>
    </cfRule>
    <cfRule type="cellIs" dxfId="178" priority="2" operator="equal">
      <formula>"OK"</formula>
    </cfRule>
  </conditionalFormatting>
  <dataValidations count="1">
    <dataValidation type="list" allowBlank="1" showInputMessage="1" showErrorMessage="1" sqref="H16:H50" xr:uid="{62F4CD00-5AB0-489E-BE38-9E62C010504A}">
      <formula1>"OK,NOK"</formula1>
    </dataValidation>
  </dataValidations>
  <hyperlinks>
    <hyperlink ref="D8" r:id="rId1" xr:uid="{8E5ADC7C-BC36-43A4-ADAA-D9C2BE2D72C0}"/>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67585"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D466E6-2801-4F7F-9745-52321E605997}">
          <x14:formula1>
            <xm:f>Lists!$A$2:$A$23</xm:f>
          </x14:formula1>
          <xm:sqref>D5:E5</xm:sqref>
        </x14:dataValidation>
        <x14:dataValidation type="list" allowBlank="1" showInputMessage="1" showErrorMessage="1" xr:uid="{D38734D3-AA42-43EC-8854-665728B7B4AC}">
          <x14:formula1>
            <xm:f>Lists!$E$3:$E$58</xm:f>
          </x14:formula1>
          <xm:sqref>D3:E3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FFBD8-A640-4CA7-B8A8-3641FF61333C}">
  <sheetPr codeName="Blad56">
    <tabColor rgb="FFFF5353"/>
    <pageSetUpPr fitToPage="1"/>
  </sheetPr>
  <dimension ref="B1:K708"/>
  <sheetViews>
    <sheetView showGridLines="0" zoomScaleNormal="100" workbookViewId="0">
      <selection activeCell="E16" sqref="E16"/>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7</v>
      </c>
    </row>
    <row r="3" spans="2:11" outlineLevel="1" x14ac:dyDescent="0.25">
      <c r="B3" s="107" t="s">
        <v>7</v>
      </c>
      <c r="C3" s="108"/>
      <c r="D3" s="117" t="s">
        <v>303</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7</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27" t="s">
        <v>376</v>
      </c>
      <c r="C11" s="101"/>
      <c r="D11" s="101"/>
      <c r="E11" s="101"/>
      <c r="F11" s="101"/>
    </row>
    <row r="12" spans="2:11" ht="15.75" outlineLevel="1" thickBot="1" x14ac:dyDescent="0.3">
      <c r="B12" s="11"/>
      <c r="C12" s="11"/>
      <c r="D12" s="11"/>
    </row>
    <row r="13" spans="2:11" ht="15.75" thickBot="1" x14ac:dyDescent="0.3">
      <c r="B13" s="102" t="s">
        <v>46</v>
      </c>
      <c r="C13" s="103"/>
      <c r="D13" s="104" t="s">
        <v>375</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75</v>
      </c>
      <c r="G17" s="18" t="s">
        <v>114</v>
      </c>
      <c r="H17" s="33"/>
      <c r="I17" s="17"/>
      <c r="J17" s="18"/>
      <c r="K17" s="65"/>
    </row>
    <row r="18" spans="2:11" x14ac:dyDescent="0.25">
      <c r="B18" s="31">
        <f t="shared" si="0"/>
        <v>3</v>
      </c>
      <c r="C18" s="16" t="s">
        <v>25</v>
      </c>
      <c r="D18" s="17" t="s">
        <v>26</v>
      </c>
      <c r="E18" s="18" t="s">
        <v>29</v>
      </c>
      <c r="F18" s="86" t="s">
        <v>374</v>
      </c>
      <c r="G18" s="18" t="s">
        <v>34</v>
      </c>
      <c r="H18" s="33"/>
      <c r="I18" s="17"/>
      <c r="J18" s="68"/>
      <c r="K18" s="65"/>
    </row>
    <row r="19" spans="2:11" ht="135" x14ac:dyDescent="0.25">
      <c r="B19" s="31">
        <f t="shared" si="0"/>
        <v>4</v>
      </c>
      <c r="C19" s="16" t="s">
        <v>25</v>
      </c>
      <c r="D19" s="17" t="s">
        <v>26</v>
      </c>
      <c r="E19" s="18" t="s">
        <v>29</v>
      </c>
      <c r="F19" s="52" t="s">
        <v>35</v>
      </c>
      <c r="G19" s="18" t="s">
        <v>349</v>
      </c>
      <c r="H19" s="33"/>
      <c r="I19" s="17"/>
      <c r="J19" s="18"/>
      <c r="K19" s="65"/>
    </row>
    <row r="20" spans="2:11" ht="195" x14ac:dyDescent="0.25">
      <c r="B20" s="31">
        <f t="shared" si="0"/>
        <v>5</v>
      </c>
      <c r="C20" s="16" t="s">
        <v>25</v>
      </c>
      <c r="D20" s="17" t="s">
        <v>26</v>
      </c>
      <c r="E20" s="18" t="s">
        <v>322</v>
      </c>
      <c r="F20" s="52" t="s">
        <v>195</v>
      </c>
      <c r="G20" s="18" t="s">
        <v>343</v>
      </c>
      <c r="H20" s="33"/>
      <c r="I20" s="17"/>
      <c r="J20" s="18"/>
      <c r="K20" s="65"/>
    </row>
    <row r="21" spans="2:11" x14ac:dyDescent="0.25">
      <c r="B21" s="31">
        <f t="shared" si="0"/>
        <v>6</v>
      </c>
      <c r="C21" s="16" t="s">
        <v>25</v>
      </c>
      <c r="D21" s="17" t="s">
        <v>26</v>
      </c>
      <c r="E21" s="18" t="s">
        <v>322</v>
      </c>
      <c r="F21" s="52" t="s">
        <v>344</v>
      </c>
      <c r="G21" s="18" t="s">
        <v>198</v>
      </c>
      <c r="H21" s="33"/>
      <c r="I21" s="17"/>
      <c r="J21" s="18"/>
      <c r="K21" s="65"/>
    </row>
    <row r="22" spans="2:11" ht="60" x14ac:dyDescent="0.25">
      <c r="B22" s="31">
        <f t="shared" si="0"/>
        <v>7</v>
      </c>
      <c r="C22" s="16" t="s">
        <v>25</v>
      </c>
      <c r="D22" s="17" t="s">
        <v>26</v>
      </c>
      <c r="E22" s="18" t="s">
        <v>29</v>
      </c>
      <c r="F22" s="52" t="s">
        <v>345</v>
      </c>
      <c r="G22" s="18" t="s">
        <v>238</v>
      </c>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6:H500 H16:H50">
    <cfRule type="cellIs" dxfId="177" priority="1" operator="equal">
      <formula>"NOK"</formula>
    </cfRule>
    <cfRule type="cellIs" dxfId="176" priority="2" operator="equal">
      <formula>"OK"</formula>
    </cfRule>
  </conditionalFormatting>
  <dataValidations count="1">
    <dataValidation type="list" allowBlank="1" showInputMessage="1" showErrorMessage="1" sqref="H16:H50" xr:uid="{F8808C0F-2636-4530-847C-B261B80A43F9}">
      <formula1>"OK,NOK"</formula1>
    </dataValidation>
  </dataValidations>
  <hyperlinks>
    <hyperlink ref="D8" r:id="rId1" xr:uid="{45C983CA-F78E-4092-BA48-56C9A94E6280}"/>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68609"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E3ADC67-3164-428A-A8C0-E6DC34EE2773}">
          <x14:formula1>
            <xm:f>Lists!$A$2:$A$23</xm:f>
          </x14:formula1>
          <xm:sqref>D5:E5</xm:sqref>
        </x14:dataValidation>
        <x14:dataValidation type="list" allowBlank="1" showInputMessage="1" showErrorMessage="1" xr:uid="{9C91288B-DF6B-4FFC-8541-10ABAE68BA1D}">
          <x14:formula1>
            <xm:f>Lists!$E$3:$E$58</xm:f>
          </x14:formula1>
          <xm:sqref>D3:E3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1F6A5-550F-4432-8760-913C8B6BFA00}">
  <sheetPr codeName="Blad22">
    <tabColor rgb="FF92D050"/>
    <pageSetUpPr fitToPage="1"/>
  </sheetPr>
  <dimension ref="A1:K709"/>
  <sheetViews>
    <sheetView showGridLines="0" topLeftCell="A20" zoomScaleNormal="100" workbookViewId="0">
      <selection activeCell="D5" sqref="D5:E5"/>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1:11" ht="12" customHeight="1" outlineLevel="1" thickBot="1" x14ac:dyDescent="0.3">
      <c r="A1" s="1" t="s">
        <v>317</v>
      </c>
    </row>
    <row r="2" spans="1:11" outlineLevel="1" x14ac:dyDescent="0.25">
      <c r="B2" s="113" t="s">
        <v>4</v>
      </c>
      <c r="C2" s="114"/>
      <c r="D2" s="115" t="s">
        <v>5</v>
      </c>
      <c r="E2" s="116"/>
      <c r="G2" s="59" t="s">
        <v>11</v>
      </c>
      <c r="H2" s="7">
        <f>COUNTA($E$16:$E$151)</f>
        <v>8</v>
      </c>
    </row>
    <row r="3" spans="1:11" outlineLevel="1" x14ac:dyDescent="0.25">
      <c r="B3" s="107" t="s">
        <v>7</v>
      </c>
      <c r="C3" s="108"/>
      <c r="D3" s="117" t="s">
        <v>304</v>
      </c>
      <c r="E3" s="118"/>
      <c r="G3" s="60" t="s">
        <v>2</v>
      </c>
      <c r="H3" s="8">
        <f>COUNTIF($H$16:$H$145,"OK")</f>
        <v>0</v>
      </c>
    </row>
    <row r="4" spans="1:11" outlineLevel="1" x14ac:dyDescent="0.25">
      <c r="B4" s="107" t="s">
        <v>9</v>
      </c>
      <c r="C4" s="108"/>
      <c r="D4" s="117" t="s">
        <v>10</v>
      </c>
      <c r="E4" s="118"/>
      <c r="G4" s="60" t="s">
        <v>3</v>
      </c>
      <c r="H4" s="8">
        <f>COUNTIF($H$16:$H$145,"NOK")</f>
        <v>0</v>
      </c>
    </row>
    <row r="5" spans="1:11" outlineLevel="1" x14ac:dyDescent="0.25">
      <c r="B5" s="107" t="s">
        <v>72</v>
      </c>
      <c r="C5" s="108"/>
      <c r="D5" s="109" t="s">
        <v>191</v>
      </c>
      <c r="E5" s="110"/>
      <c r="G5" s="61" t="s">
        <v>44</v>
      </c>
      <c r="H5" s="8">
        <f>H2-H3-H4</f>
        <v>8</v>
      </c>
    </row>
    <row r="6" spans="1:11" ht="15.75" outlineLevel="1" thickBot="1" x14ac:dyDescent="0.3">
      <c r="B6" s="107" t="s">
        <v>12</v>
      </c>
      <c r="C6" s="108"/>
      <c r="D6" s="111"/>
      <c r="E6" s="112"/>
      <c r="G6" s="62" t="s">
        <v>15</v>
      </c>
      <c r="H6" s="10">
        <f>($H$3+$H$4)/$H$2</f>
        <v>0</v>
      </c>
    </row>
    <row r="7" spans="1:11" ht="15.75" outlineLevel="1" thickBot="1" x14ac:dyDescent="0.3">
      <c r="B7" s="107" t="s">
        <v>45</v>
      </c>
      <c r="C7" s="108"/>
      <c r="D7" s="111"/>
      <c r="E7" s="112"/>
    </row>
    <row r="8" spans="1:11" ht="15.75" outlineLevel="1" thickBot="1" x14ac:dyDescent="0.3">
      <c r="B8" s="96" t="s">
        <v>13</v>
      </c>
      <c r="C8" s="97"/>
      <c r="D8" s="98" t="s">
        <v>14</v>
      </c>
      <c r="E8" s="99"/>
      <c r="G8" s="63" t="s">
        <v>6</v>
      </c>
      <c r="H8" s="4" t="str">
        <f>IF(H4&gt;0,"NOK",IF(H2-H3=0,"OK",""))</f>
        <v/>
      </c>
    </row>
    <row r="9" spans="1:11" ht="15.75" thickBot="1" x14ac:dyDescent="0.3"/>
    <row r="10" spans="1:11" ht="15.75" outlineLevel="1" thickBot="1" x14ac:dyDescent="0.3">
      <c r="B10" s="100" t="s">
        <v>16</v>
      </c>
      <c r="C10" s="100"/>
      <c r="D10" s="100"/>
      <c r="E10" s="100"/>
      <c r="F10" s="100"/>
    </row>
    <row r="11" spans="1:11" ht="45.75" customHeight="1" outlineLevel="1" thickBot="1" x14ac:dyDescent="0.3">
      <c r="B11" s="101" t="s">
        <v>90</v>
      </c>
      <c r="C11" s="101"/>
      <c r="D11" s="101"/>
      <c r="E11" s="101"/>
      <c r="F11" s="101"/>
      <c r="G11" s="82"/>
      <c r="H11" s="85"/>
    </row>
    <row r="12" spans="1:11" ht="15.75" outlineLevel="1" thickBot="1" x14ac:dyDescent="0.3">
      <c r="B12" s="11"/>
      <c r="C12" s="11"/>
      <c r="D12" s="11"/>
    </row>
    <row r="13" spans="1:11" ht="15.75" thickBot="1" x14ac:dyDescent="0.3">
      <c r="B13" s="102" t="s">
        <v>46</v>
      </c>
      <c r="C13" s="103"/>
      <c r="D13" s="124" t="s">
        <v>332</v>
      </c>
      <c r="E13" s="125"/>
      <c r="F13" s="125"/>
      <c r="G13" s="125"/>
      <c r="H13" s="125"/>
      <c r="I13" s="125"/>
      <c r="J13" s="125"/>
      <c r="K13" s="126"/>
    </row>
    <row r="14" spans="1:11" ht="15.75" thickBot="1" x14ac:dyDescent="0.3"/>
    <row r="15" spans="1:11" ht="15.75" thickBot="1" x14ac:dyDescent="0.3">
      <c r="B15" s="28" t="s">
        <v>17</v>
      </c>
      <c r="C15" s="29" t="s">
        <v>18</v>
      </c>
      <c r="D15" s="30" t="s">
        <v>19</v>
      </c>
      <c r="E15" s="57" t="s">
        <v>20</v>
      </c>
      <c r="F15" s="57" t="s">
        <v>61</v>
      </c>
      <c r="G15" s="57" t="s">
        <v>21</v>
      </c>
      <c r="H15" s="30" t="s">
        <v>62</v>
      </c>
      <c r="I15" s="30" t="s">
        <v>22</v>
      </c>
      <c r="J15" s="57" t="s">
        <v>23</v>
      </c>
      <c r="K15" s="27" t="s">
        <v>24</v>
      </c>
    </row>
    <row r="16" spans="1:11" ht="45" x14ac:dyDescent="0.25">
      <c r="B16" s="31">
        <f>ROW()-15</f>
        <v>1</v>
      </c>
      <c r="C16" s="12" t="s">
        <v>25</v>
      </c>
      <c r="D16" s="13" t="s">
        <v>26</v>
      </c>
      <c r="E16" s="72" t="s">
        <v>201</v>
      </c>
      <c r="F16" s="51"/>
      <c r="G16" s="18" t="s">
        <v>203</v>
      </c>
      <c r="H16" s="32"/>
      <c r="I16" s="13"/>
      <c r="J16" s="14"/>
      <c r="K16" s="64"/>
    </row>
    <row r="17" spans="2:11" ht="30" x14ac:dyDescent="0.25">
      <c r="B17" s="31">
        <f t="shared" ref="B17:B45" si="0">ROW()-15</f>
        <v>2</v>
      </c>
      <c r="C17" s="12" t="s">
        <v>25</v>
      </c>
      <c r="D17" s="13" t="s">
        <v>26</v>
      </c>
      <c r="E17" s="14" t="s">
        <v>27</v>
      </c>
      <c r="F17" s="51"/>
      <c r="G17" s="18" t="s">
        <v>49</v>
      </c>
      <c r="H17" s="33"/>
      <c r="I17" s="17"/>
      <c r="J17" s="18"/>
      <c r="K17" s="65"/>
    </row>
    <row r="18" spans="2:11" ht="135" x14ac:dyDescent="0.25">
      <c r="B18" s="31">
        <f t="shared" si="0"/>
        <v>3</v>
      </c>
      <c r="C18" s="16" t="s">
        <v>25</v>
      </c>
      <c r="D18" s="17" t="s">
        <v>26</v>
      </c>
      <c r="E18" s="18" t="s">
        <v>29</v>
      </c>
      <c r="F18" s="52" t="s">
        <v>355</v>
      </c>
      <c r="G18" s="18" t="s">
        <v>356</v>
      </c>
      <c r="H18" s="33"/>
      <c r="I18" s="17"/>
      <c r="J18" s="18"/>
      <c r="K18" s="65" t="s">
        <v>304</v>
      </c>
    </row>
    <row r="19" spans="2:11" x14ac:dyDescent="0.25">
      <c r="B19" s="31">
        <f t="shared" si="0"/>
        <v>4</v>
      </c>
      <c r="C19" s="16" t="s">
        <v>25</v>
      </c>
      <c r="D19" s="17" t="s">
        <v>26</v>
      </c>
      <c r="E19" s="18" t="s">
        <v>28</v>
      </c>
      <c r="F19" s="52" t="s">
        <v>193</v>
      </c>
      <c r="G19" s="18" t="s">
        <v>34</v>
      </c>
      <c r="H19" s="33"/>
      <c r="I19" s="17"/>
      <c r="J19" s="18"/>
      <c r="K19" s="65"/>
    </row>
    <row r="20" spans="2:11" ht="90" x14ac:dyDescent="0.25">
      <c r="B20" s="31">
        <f t="shared" si="0"/>
        <v>5</v>
      </c>
      <c r="C20" s="16" t="s">
        <v>25</v>
      </c>
      <c r="D20" s="17" t="s">
        <v>26</v>
      </c>
      <c r="E20" s="18" t="s">
        <v>29</v>
      </c>
      <c r="F20" s="52" t="s">
        <v>35</v>
      </c>
      <c r="G20" s="18" t="s">
        <v>194</v>
      </c>
      <c r="H20" s="33"/>
      <c r="I20" s="17"/>
      <c r="J20" s="18"/>
      <c r="K20" s="65"/>
    </row>
    <row r="21" spans="2:11" ht="210" x14ac:dyDescent="0.25">
      <c r="B21" s="31">
        <f t="shared" si="0"/>
        <v>6</v>
      </c>
      <c r="C21" s="16" t="s">
        <v>25</v>
      </c>
      <c r="D21" s="17" t="s">
        <v>26</v>
      </c>
      <c r="E21" s="18" t="s">
        <v>28</v>
      </c>
      <c r="F21" s="52" t="s">
        <v>195</v>
      </c>
      <c r="G21" s="18" t="s">
        <v>196</v>
      </c>
      <c r="H21" s="33"/>
      <c r="I21" s="17"/>
      <c r="J21" s="18"/>
      <c r="K21" s="65"/>
    </row>
    <row r="22" spans="2:11" x14ac:dyDescent="0.25">
      <c r="B22" s="31">
        <f t="shared" si="0"/>
        <v>7</v>
      </c>
      <c r="C22" s="16" t="s">
        <v>25</v>
      </c>
      <c r="D22" s="17" t="s">
        <v>26</v>
      </c>
      <c r="E22" s="18" t="s">
        <v>28</v>
      </c>
      <c r="F22" s="52" t="s">
        <v>197</v>
      </c>
      <c r="G22" s="18" t="s">
        <v>198</v>
      </c>
      <c r="H22" s="33"/>
      <c r="I22" s="17"/>
      <c r="J22" s="18"/>
      <c r="K22" s="65"/>
    </row>
    <row r="23" spans="2:11" ht="60" x14ac:dyDescent="0.25">
      <c r="B23" s="31">
        <f t="shared" si="0"/>
        <v>8</v>
      </c>
      <c r="C23" s="16" t="s">
        <v>25</v>
      </c>
      <c r="D23" s="17" t="s">
        <v>26</v>
      </c>
      <c r="E23" s="18" t="s">
        <v>29</v>
      </c>
      <c r="F23" s="52" t="s">
        <v>199</v>
      </c>
      <c r="G23" s="18" t="s">
        <v>200</v>
      </c>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t="s">
        <v>25</v>
      </c>
      <c r="D36" s="17" t="s">
        <v>26</v>
      </c>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40"/>
      <c r="I44" s="38"/>
      <c r="J44" s="39"/>
      <c r="K44" s="66"/>
    </row>
    <row r="45" spans="2:11" ht="15.75" thickBot="1" x14ac:dyDescent="0.3">
      <c r="B45" s="42">
        <f t="shared" si="0"/>
        <v>30</v>
      </c>
      <c r="C45" s="16"/>
      <c r="D45" s="17"/>
      <c r="E45" s="18"/>
      <c r="F45" s="52"/>
      <c r="G45" s="18"/>
      <c r="H45" s="34"/>
      <c r="I45" s="20"/>
      <c r="J45" s="21"/>
      <c r="K45" s="67"/>
    </row>
    <row r="46" spans="2:11" x14ac:dyDescent="0.25">
      <c r="C46" s="16"/>
      <c r="D46" s="17"/>
      <c r="E46" s="18"/>
      <c r="F46" s="52"/>
      <c r="G46" s="18"/>
    </row>
    <row r="47" spans="2:11" x14ac:dyDescent="0.25">
      <c r="C47" s="16"/>
      <c r="D47" s="17"/>
      <c r="E47" s="18"/>
      <c r="F47" s="52"/>
      <c r="G47" s="18"/>
    </row>
    <row r="48" spans="2:11" x14ac:dyDescent="0.25">
      <c r="C48" s="16"/>
      <c r="D48" s="17"/>
      <c r="E48" s="18"/>
      <c r="F48" s="52"/>
      <c r="G48" s="18"/>
    </row>
    <row r="49" spans="3:7" x14ac:dyDescent="0.25">
      <c r="C49" s="16"/>
      <c r="D49" s="17"/>
      <c r="E49" s="18"/>
      <c r="F49" s="52"/>
      <c r="G49" s="18"/>
    </row>
    <row r="50" spans="3:7" x14ac:dyDescent="0.25">
      <c r="C50" s="37"/>
      <c r="D50" s="38"/>
      <c r="E50" s="39"/>
      <c r="F50" s="53"/>
      <c r="G50" s="39"/>
    </row>
    <row r="51" spans="3:7" ht="15.75" thickBot="1" x14ac:dyDescent="0.3">
      <c r="C51" s="19"/>
      <c r="D51" s="20"/>
      <c r="E51" s="21"/>
      <c r="F51" s="54"/>
      <c r="G51" s="21"/>
    </row>
    <row r="52" spans="3:7" x14ac:dyDescent="0.25">
      <c r="F52" s="58"/>
    </row>
    <row r="53" spans="3:7" x14ac:dyDescent="0.25">
      <c r="F53" s="58"/>
    </row>
    <row r="54" spans="3:7" x14ac:dyDescent="0.25">
      <c r="F54" s="58"/>
    </row>
    <row r="55" spans="3:7" x14ac:dyDescent="0.25">
      <c r="F55" s="58"/>
    </row>
    <row r="56" spans="3:7" x14ac:dyDescent="0.25">
      <c r="F56" s="58"/>
    </row>
    <row r="57" spans="3:7" x14ac:dyDescent="0.25">
      <c r="F57" s="58"/>
    </row>
    <row r="58" spans="3:7" x14ac:dyDescent="0.25">
      <c r="F58" s="58"/>
    </row>
    <row r="59" spans="3:7" x14ac:dyDescent="0.25">
      <c r="F59" s="58"/>
    </row>
    <row r="60" spans="3:7" x14ac:dyDescent="0.25">
      <c r="F60" s="58"/>
    </row>
    <row r="61" spans="3:7" x14ac:dyDescent="0.25">
      <c r="F61" s="58"/>
    </row>
    <row r="62" spans="3:7" x14ac:dyDescent="0.25">
      <c r="F62" s="58"/>
    </row>
    <row r="63" spans="3:7" x14ac:dyDescent="0.25">
      <c r="F63" s="58"/>
    </row>
    <row r="64" spans="3:7"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row r="709" spans="6:6" x14ac:dyDescent="0.25">
      <c r="F709"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1:H495 H16:H45">
    <cfRule type="cellIs" dxfId="175" priority="1" operator="equal">
      <formula>"NOK"</formula>
    </cfRule>
    <cfRule type="cellIs" dxfId="174" priority="2" operator="equal">
      <formula>"OK"</formula>
    </cfRule>
  </conditionalFormatting>
  <dataValidations count="1">
    <dataValidation type="list" allowBlank="1" showInputMessage="1" showErrorMessage="1" sqref="H16:H45" xr:uid="{CF6AB3E2-A26C-452A-8776-FEEE644F3F98}">
      <formula1>"OK,NOK"</formula1>
    </dataValidation>
  </dataValidations>
  <hyperlinks>
    <hyperlink ref="D8" r:id="rId1" xr:uid="{73010E36-3509-474E-BC55-B624C1C4EB4F}"/>
    <hyperlink ref="E16" r:id="rId2" xr:uid="{09EC8FEB-4713-4B75-8AA3-81067432C316}"/>
  </hyperlinks>
  <pageMargins left="0.70866141732283472" right="0.70866141732283472" top="0.74803149606299213" bottom="0.74803149606299213" header="0.31496062992125984" footer="0.31496062992125984"/>
  <pageSetup paperSize="9" scale="79" fitToHeight="0" orientation="landscape" r:id="rId3"/>
  <headerFooter>
    <oddFooter>&amp;L&amp;A&amp;C&amp;F&amp;R&amp;P van &amp;N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6627" r:id="rId6"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394CC32-155B-4ED7-8BF0-E4B0624CE91E}">
          <x14:formula1>
            <xm:f>Lists!$A$2:$A$23</xm:f>
          </x14:formula1>
          <xm:sqref>D5:E5</xm:sqref>
        </x14:dataValidation>
        <x14:dataValidation type="list" allowBlank="1" showInputMessage="1" showErrorMessage="1" xr:uid="{3EBCDF34-A436-4F77-BAF2-F22603A2E27C}">
          <x14:formula1>
            <xm:f>Lists!$E$2:$E$61</xm:f>
          </x14:formula1>
          <xm:sqref>D3:E3</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143E3-D9A2-4320-ABFE-287782A3687A}">
  <sheetPr codeName="Blad52">
    <tabColor rgb="FF92D050"/>
    <pageSetUpPr fitToPage="1"/>
  </sheetPr>
  <dimension ref="A1:K710"/>
  <sheetViews>
    <sheetView showGridLines="0" topLeftCell="A11" zoomScaleNormal="100" workbookViewId="0">
      <selection activeCell="F5" sqref="F5"/>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1:11" ht="12" customHeight="1" outlineLevel="1" thickBot="1" x14ac:dyDescent="0.3">
      <c r="A1" s="1" t="s">
        <v>317</v>
      </c>
    </row>
    <row r="2" spans="1:11" outlineLevel="1" x14ac:dyDescent="0.25">
      <c r="B2" s="113" t="s">
        <v>4</v>
      </c>
      <c r="C2" s="114"/>
      <c r="D2" s="115" t="s">
        <v>5</v>
      </c>
      <c r="E2" s="116"/>
      <c r="G2" s="59" t="s">
        <v>11</v>
      </c>
      <c r="H2" s="7">
        <f>COUNTA($E$16:$E$152)</f>
        <v>4</v>
      </c>
    </row>
    <row r="3" spans="1:11" outlineLevel="1" x14ac:dyDescent="0.25">
      <c r="B3" s="107" t="s">
        <v>7</v>
      </c>
      <c r="C3" s="108"/>
      <c r="D3" s="117" t="s">
        <v>304</v>
      </c>
      <c r="E3" s="118"/>
      <c r="G3" s="60" t="s">
        <v>2</v>
      </c>
      <c r="H3" s="8">
        <f>COUNTIF($H$16:$H$146,"OK")</f>
        <v>0</v>
      </c>
    </row>
    <row r="4" spans="1:11" outlineLevel="1" x14ac:dyDescent="0.25">
      <c r="B4" s="107" t="s">
        <v>9</v>
      </c>
      <c r="C4" s="108"/>
      <c r="D4" s="117" t="s">
        <v>10</v>
      </c>
      <c r="E4" s="118"/>
      <c r="G4" s="60" t="s">
        <v>3</v>
      </c>
      <c r="H4" s="8">
        <f>COUNTIF($H$16:$H$146,"NOK")</f>
        <v>0</v>
      </c>
    </row>
    <row r="5" spans="1:11" outlineLevel="1" x14ac:dyDescent="0.25">
      <c r="B5" s="107" t="s">
        <v>72</v>
      </c>
      <c r="C5" s="108"/>
      <c r="D5" s="109" t="s">
        <v>191</v>
      </c>
      <c r="E5" s="110"/>
      <c r="G5" s="61" t="s">
        <v>44</v>
      </c>
      <c r="H5" s="8">
        <f>H2-H3-H4</f>
        <v>4</v>
      </c>
    </row>
    <row r="6" spans="1:11" ht="15.75" outlineLevel="1" thickBot="1" x14ac:dyDescent="0.3">
      <c r="B6" s="107" t="s">
        <v>12</v>
      </c>
      <c r="C6" s="108"/>
      <c r="D6" s="111"/>
      <c r="E6" s="112"/>
      <c r="G6" s="62" t="s">
        <v>15</v>
      </c>
      <c r="H6" s="10">
        <f>($H$3+$H$4)/$H$2</f>
        <v>0</v>
      </c>
    </row>
    <row r="7" spans="1:11" ht="15.75" outlineLevel="1" thickBot="1" x14ac:dyDescent="0.3">
      <c r="B7" s="107" t="s">
        <v>45</v>
      </c>
      <c r="C7" s="108"/>
      <c r="D7" s="111"/>
      <c r="E7" s="112"/>
    </row>
    <row r="8" spans="1:11" ht="15.75" outlineLevel="1" thickBot="1" x14ac:dyDescent="0.3">
      <c r="B8" s="96" t="s">
        <v>13</v>
      </c>
      <c r="C8" s="97"/>
      <c r="D8" s="98" t="s">
        <v>14</v>
      </c>
      <c r="E8" s="99"/>
      <c r="G8" s="63" t="s">
        <v>6</v>
      </c>
      <c r="H8" s="4" t="str">
        <f>IF(H4&gt;0,"NOK",IF(H2-H3=0,"OK",""))</f>
        <v/>
      </c>
    </row>
    <row r="9" spans="1:11" ht="15.75" thickBot="1" x14ac:dyDescent="0.3"/>
    <row r="10" spans="1:11" ht="15.75" outlineLevel="1" thickBot="1" x14ac:dyDescent="0.3">
      <c r="B10" s="100" t="s">
        <v>16</v>
      </c>
      <c r="C10" s="100"/>
      <c r="D10" s="100"/>
      <c r="E10" s="100"/>
      <c r="F10" s="100"/>
    </row>
    <row r="11" spans="1:11" ht="45.75" customHeight="1" outlineLevel="1" thickBot="1" x14ac:dyDescent="0.3">
      <c r="B11" s="101" t="s">
        <v>90</v>
      </c>
      <c r="C11" s="101"/>
      <c r="D11" s="101"/>
      <c r="E11" s="101"/>
      <c r="F11" s="101"/>
      <c r="G11" s="82"/>
    </row>
    <row r="12" spans="1:11" ht="15.75" outlineLevel="1" thickBot="1" x14ac:dyDescent="0.3">
      <c r="B12" s="11"/>
      <c r="C12" s="11"/>
      <c r="D12" s="11"/>
    </row>
    <row r="13" spans="1:11" ht="15.75" thickBot="1" x14ac:dyDescent="0.3">
      <c r="B13" s="102" t="s">
        <v>46</v>
      </c>
      <c r="C13" s="103"/>
      <c r="D13" s="124" t="s">
        <v>333</v>
      </c>
      <c r="E13" s="125"/>
      <c r="F13" s="125"/>
      <c r="G13" s="125"/>
      <c r="H13" s="125"/>
      <c r="I13" s="125"/>
      <c r="J13" s="125"/>
      <c r="K13" s="126"/>
    </row>
    <row r="14" spans="1:11" ht="15.75" thickBot="1" x14ac:dyDescent="0.3"/>
    <row r="15" spans="1:11" ht="15.75" thickBot="1" x14ac:dyDescent="0.3">
      <c r="B15" s="28" t="s">
        <v>17</v>
      </c>
      <c r="C15" s="29" t="s">
        <v>18</v>
      </c>
      <c r="D15" s="30" t="s">
        <v>19</v>
      </c>
      <c r="E15" s="57" t="s">
        <v>20</v>
      </c>
      <c r="F15" s="57" t="s">
        <v>61</v>
      </c>
      <c r="G15" s="57" t="s">
        <v>21</v>
      </c>
      <c r="H15" s="30" t="s">
        <v>62</v>
      </c>
      <c r="I15" s="30" t="s">
        <v>22</v>
      </c>
      <c r="J15" s="57" t="s">
        <v>23</v>
      </c>
      <c r="K15" s="27" t="s">
        <v>24</v>
      </c>
    </row>
    <row r="16" spans="1:11" ht="45" x14ac:dyDescent="0.25">
      <c r="B16" s="31">
        <f>ROW()-15</f>
        <v>1</v>
      </c>
      <c r="C16" s="12" t="s">
        <v>25</v>
      </c>
      <c r="D16" s="13" t="s">
        <v>26</v>
      </c>
      <c r="E16" s="72" t="s">
        <v>201</v>
      </c>
      <c r="F16" s="51"/>
      <c r="G16" s="18" t="s">
        <v>203</v>
      </c>
      <c r="H16" s="32"/>
      <c r="I16" s="13"/>
      <c r="J16" s="14"/>
      <c r="K16" s="64"/>
    </row>
    <row r="17" spans="2:11" ht="30" x14ac:dyDescent="0.25">
      <c r="B17" s="31">
        <f t="shared" ref="B17:B46" si="0">ROW()-15</f>
        <v>2</v>
      </c>
      <c r="C17" s="12" t="s">
        <v>25</v>
      </c>
      <c r="D17" s="13" t="s">
        <v>26</v>
      </c>
      <c r="E17" s="14" t="s">
        <v>27</v>
      </c>
      <c r="F17" s="51"/>
      <c r="G17" s="18" t="s">
        <v>49</v>
      </c>
      <c r="H17" s="33"/>
      <c r="I17" s="17"/>
      <c r="J17" s="18"/>
      <c r="K17" s="65"/>
    </row>
    <row r="18" spans="2:11" ht="135" x14ac:dyDescent="0.25">
      <c r="B18" s="31">
        <f t="shared" si="0"/>
        <v>3</v>
      </c>
      <c r="C18" s="16" t="s">
        <v>25</v>
      </c>
      <c r="D18" s="17" t="s">
        <v>26</v>
      </c>
      <c r="E18" s="18" t="s">
        <v>29</v>
      </c>
      <c r="F18" s="52" t="s">
        <v>75</v>
      </c>
      <c r="G18" s="18" t="s">
        <v>192</v>
      </c>
      <c r="H18" s="33"/>
      <c r="I18" s="17"/>
      <c r="J18" s="18"/>
      <c r="K18" s="65" t="s">
        <v>304</v>
      </c>
    </row>
    <row r="19" spans="2:11" ht="75" x14ac:dyDescent="0.25">
      <c r="B19" s="31">
        <f t="shared" si="0"/>
        <v>4</v>
      </c>
      <c r="C19" s="16" t="s">
        <v>25</v>
      </c>
      <c r="D19" s="17" t="s">
        <v>26</v>
      </c>
      <c r="E19" s="18" t="s">
        <v>28</v>
      </c>
      <c r="F19" s="52" t="s">
        <v>334</v>
      </c>
      <c r="G19" s="18" t="s">
        <v>335</v>
      </c>
      <c r="H19" s="33"/>
      <c r="I19" s="17"/>
      <c r="J19" s="18"/>
      <c r="K19" s="65"/>
    </row>
    <row r="20" spans="2:11" x14ac:dyDescent="0.25">
      <c r="B20" s="31"/>
      <c r="C20" s="16" t="s">
        <v>25</v>
      </c>
      <c r="D20" s="17" t="s">
        <v>26</v>
      </c>
      <c r="E20" s="18"/>
      <c r="F20" s="52"/>
      <c r="G20" s="83"/>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t="s">
        <v>25</v>
      </c>
      <c r="D36" s="17" t="s">
        <v>26</v>
      </c>
      <c r="E36" s="18"/>
      <c r="F36" s="52"/>
      <c r="G36" s="18"/>
      <c r="H36" s="33"/>
      <c r="I36" s="17"/>
      <c r="J36" s="18"/>
      <c r="K36" s="65"/>
    </row>
    <row r="37" spans="2:11" x14ac:dyDescent="0.25">
      <c r="B37" s="31">
        <f t="shared" si="0"/>
        <v>22</v>
      </c>
      <c r="C37" s="16" t="s">
        <v>25</v>
      </c>
      <c r="D37" s="17" t="s">
        <v>26</v>
      </c>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40"/>
      <c r="I45" s="38"/>
      <c r="J45" s="39"/>
      <c r="K45" s="66"/>
    </row>
    <row r="46" spans="2:11" ht="15.75" thickBot="1" x14ac:dyDescent="0.3">
      <c r="B46" s="42">
        <f t="shared" si="0"/>
        <v>31</v>
      </c>
      <c r="C46" s="16"/>
      <c r="D46" s="17"/>
      <c r="E46" s="18"/>
      <c r="F46" s="52"/>
      <c r="G46" s="18"/>
      <c r="H46" s="34"/>
      <c r="I46" s="20"/>
      <c r="J46" s="21"/>
      <c r="K46" s="67"/>
    </row>
    <row r="47" spans="2:11" x14ac:dyDescent="0.25">
      <c r="C47" s="16"/>
      <c r="D47" s="17"/>
      <c r="E47" s="18"/>
      <c r="F47" s="52"/>
      <c r="G47" s="18"/>
    </row>
    <row r="48" spans="2:11" x14ac:dyDescent="0.25">
      <c r="C48" s="16"/>
      <c r="D48" s="17"/>
      <c r="E48" s="18"/>
      <c r="F48" s="52"/>
      <c r="G48" s="18"/>
    </row>
    <row r="49" spans="3:7" x14ac:dyDescent="0.25">
      <c r="C49" s="16"/>
      <c r="D49" s="17"/>
      <c r="E49" s="18"/>
      <c r="F49" s="52"/>
      <c r="G49" s="18"/>
    </row>
    <row r="50" spans="3:7" x14ac:dyDescent="0.25">
      <c r="C50" s="16"/>
      <c r="D50" s="17"/>
      <c r="E50" s="18"/>
      <c r="F50" s="52"/>
      <c r="G50" s="18"/>
    </row>
    <row r="51" spans="3:7" x14ac:dyDescent="0.25">
      <c r="C51" s="37"/>
      <c r="D51" s="38"/>
      <c r="E51" s="39"/>
      <c r="F51" s="53"/>
      <c r="G51" s="39"/>
    </row>
    <row r="52" spans="3:7" ht="15.75" thickBot="1" x14ac:dyDescent="0.3">
      <c r="C52" s="19"/>
      <c r="D52" s="20"/>
      <c r="E52" s="21"/>
      <c r="F52" s="54"/>
      <c r="G52" s="21"/>
    </row>
    <row r="53" spans="3:7" x14ac:dyDescent="0.25">
      <c r="F53" s="58"/>
    </row>
    <row r="54" spans="3:7" x14ac:dyDescent="0.25">
      <c r="F54" s="58"/>
    </row>
    <row r="55" spans="3:7" x14ac:dyDescent="0.25">
      <c r="F55" s="58"/>
    </row>
    <row r="56" spans="3:7" x14ac:dyDescent="0.25">
      <c r="F56" s="58"/>
    </row>
    <row r="57" spans="3:7" x14ac:dyDescent="0.25">
      <c r="F57" s="58"/>
    </row>
    <row r="58" spans="3:7" x14ac:dyDescent="0.25">
      <c r="F58" s="58"/>
    </row>
    <row r="59" spans="3:7" x14ac:dyDescent="0.25">
      <c r="F59" s="58"/>
    </row>
    <row r="60" spans="3:7" x14ac:dyDescent="0.25">
      <c r="F60" s="58"/>
    </row>
    <row r="61" spans="3:7" x14ac:dyDescent="0.25">
      <c r="F61" s="58"/>
    </row>
    <row r="62" spans="3:7" x14ac:dyDescent="0.25">
      <c r="F62" s="58"/>
    </row>
    <row r="63" spans="3:7" x14ac:dyDescent="0.25">
      <c r="F63" s="58"/>
    </row>
    <row r="64" spans="3:7" x14ac:dyDescent="0.25">
      <c r="F64" s="58"/>
    </row>
    <row r="65" spans="1:9" x14ac:dyDescent="0.25">
      <c r="F65" s="58"/>
    </row>
    <row r="66" spans="1:9" s="11" customFormat="1" x14ac:dyDescent="0.25">
      <c r="A66" s="1"/>
      <c r="B66" s="1"/>
      <c r="C66" s="1"/>
      <c r="D66" s="1"/>
      <c r="F66" s="58"/>
      <c r="H66" s="1"/>
      <c r="I66" s="1"/>
    </row>
    <row r="67" spans="1:9" s="11" customFormat="1" x14ac:dyDescent="0.25">
      <c r="A67" s="1"/>
      <c r="B67" s="1"/>
      <c r="C67" s="1"/>
      <c r="D67" s="1"/>
      <c r="F67" s="58"/>
      <c r="H67" s="1"/>
      <c r="I67" s="1"/>
    </row>
    <row r="68" spans="1:9" s="11" customFormat="1" x14ac:dyDescent="0.25">
      <c r="A68" s="1"/>
      <c r="B68" s="1"/>
      <c r="C68" s="1"/>
      <c r="D68" s="1"/>
      <c r="F68" s="58"/>
      <c r="H68" s="1"/>
      <c r="I68" s="1"/>
    </row>
    <row r="69" spans="1:9" s="11" customFormat="1" x14ac:dyDescent="0.25">
      <c r="A69" s="1"/>
      <c r="B69" s="1"/>
      <c r="C69" s="1"/>
      <c r="D69" s="1"/>
      <c r="F69" s="58"/>
      <c r="H69" s="1"/>
      <c r="I69" s="1"/>
    </row>
    <row r="70" spans="1:9" s="11" customFormat="1" x14ac:dyDescent="0.25">
      <c r="A70" s="1"/>
      <c r="B70" s="1"/>
      <c r="C70" s="1"/>
      <c r="D70" s="1"/>
      <c r="F70" s="58"/>
      <c r="H70" s="1"/>
      <c r="I70" s="1"/>
    </row>
    <row r="71" spans="1:9" s="11" customFormat="1" x14ac:dyDescent="0.25">
      <c r="A71" s="1"/>
      <c r="B71" s="1"/>
      <c r="C71" s="1"/>
      <c r="D71" s="1"/>
      <c r="F71" s="58"/>
      <c r="H71" s="1"/>
      <c r="I71" s="1"/>
    </row>
    <row r="72" spans="1:9" s="11" customFormat="1" x14ac:dyDescent="0.25">
      <c r="A72" s="1"/>
      <c r="B72" s="1"/>
      <c r="C72" s="1"/>
      <c r="D72" s="1"/>
      <c r="F72" s="58"/>
      <c r="H72" s="1"/>
      <c r="I72" s="1"/>
    </row>
    <row r="73" spans="1:9" s="11" customFormat="1" x14ac:dyDescent="0.25">
      <c r="A73" s="1"/>
      <c r="B73" s="1"/>
      <c r="C73" s="1"/>
      <c r="D73" s="1"/>
      <c r="F73" s="58"/>
      <c r="H73" s="1"/>
      <c r="I73" s="1"/>
    </row>
    <row r="74" spans="1:9" s="11" customFormat="1" x14ac:dyDescent="0.25">
      <c r="A74" s="1"/>
      <c r="B74" s="1"/>
      <c r="C74" s="1"/>
      <c r="D74" s="1"/>
      <c r="F74" s="58"/>
      <c r="H74" s="1"/>
      <c r="I74" s="1"/>
    </row>
    <row r="75" spans="1:9" s="11" customFormat="1" x14ac:dyDescent="0.25">
      <c r="A75" s="1"/>
      <c r="B75" s="1"/>
      <c r="C75" s="1"/>
      <c r="D75" s="1"/>
      <c r="F75" s="58"/>
      <c r="H75" s="1"/>
      <c r="I75" s="1"/>
    </row>
    <row r="76" spans="1:9" s="11" customFormat="1" x14ac:dyDescent="0.25">
      <c r="A76" s="1"/>
      <c r="B76" s="1"/>
      <c r="C76" s="1"/>
      <c r="D76" s="1"/>
      <c r="F76" s="58"/>
      <c r="H76" s="1"/>
      <c r="I76" s="1"/>
    </row>
    <row r="77" spans="1:9" s="11" customFormat="1" x14ac:dyDescent="0.25">
      <c r="A77" s="1"/>
      <c r="B77" s="1"/>
      <c r="C77" s="1"/>
      <c r="D77" s="1"/>
      <c r="F77" s="58"/>
      <c r="H77" s="1"/>
      <c r="I77" s="1"/>
    </row>
    <row r="78" spans="1:9" s="11" customFormat="1" x14ac:dyDescent="0.25">
      <c r="A78" s="1"/>
      <c r="B78" s="1"/>
      <c r="C78" s="1"/>
      <c r="D78" s="1"/>
      <c r="F78" s="58"/>
      <c r="H78" s="1"/>
      <c r="I78" s="1"/>
    </row>
    <row r="79" spans="1:9" s="11" customFormat="1" x14ac:dyDescent="0.25">
      <c r="A79" s="1"/>
      <c r="B79" s="1"/>
      <c r="C79" s="1"/>
      <c r="D79" s="1"/>
      <c r="F79" s="58"/>
      <c r="H79" s="1"/>
      <c r="I79" s="1"/>
    </row>
    <row r="80" spans="1:9" s="11" customFormat="1" x14ac:dyDescent="0.25">
      <c r="A80" s="1"/>
      <c r="B80" s="1"/>
      <c r="C80" s="1"/>
      <c r="D80" s="1"/>
      <c r="F80" s="58"/>
      <c r="H80" s="1"/>
      <c r="I80" s="1"/>
    </row>
    <row r="81" spans="1:9" s="11" customFormat="1" x14ac:dyDescent="0.25">
      <c r="A81" s="1"/>
      <c r="B81" s="1"/>
      <c r="C81" s="1"/>
      <c r="D81" s="1"/>
      <c r="F81" s="58"/>
      <c r="H81" s="1"/>
      <c r="I81" s="1"/>
    </row>
    <row r="82" spans="1:9" s="11" customFormat="1" x14ac:dyDescent="0.25">
      <c r="A82" s="1"/>
      <c r="B82" s="1"/>
      <c r="C82" s="1"/>
      <c r="D82" s="1"/>
      <c r="F82" s="58"/>
      <c r="H82" s="1"/>
      <c r="I82" s="1"/>
    </row>
    <row r="83" spans="1:9" s="11" customFormat="1" x14ac:dyDescent="0.25">
      <c r="A83" s="1"/>
      <c r="B83" s="1"/>
      <c r="C83" s="1"/>
      <c r="D83" s="1"/>
      <c r="F83" s="58"/>
      <c r="H83" s="1"/>
      <c r="I83" s="1"/>
    </row>
    <row r="84" spans="1:9" s="11" customFormat="1" x14ac:dyDescent="0.25">
      <c r="A84" s="1"/>
      <c r="B84" s="1"/>
      <c r="C84" s="1"/>
      <c r="D84" s="1"/>
      <c r="F84" s="58"/>
      <c r="H84" s="1"/>
      <c r="I84" s="1"/>
    </row>
    <row r="85" spans="1:9" s="11" customFormat="1" x14ac:dyDescent="0.25">
      <c r="A85" s="1"/>
      <c r="B85" s="1"/>
      <c r="C85" s="1"/>
      <c r="D85" s="1"/>
      <c r="F85" s="58"/>
      <c r="H85" s="1"/>
      <c r="I85" s="1"/>
    </row>
    <row r="86" spans="1:9" s="11" customFormat="1" x14ac:dyDescent="0.25">
      <c r="A86" s="1"/>
      <c r="B86" s="1"/>
      <c r="C86" s="1"/>
      <c r="D86" s="1"/>
      <c r="F86" s="58"/>
      <c r="H86" s="1"/>
      <c r="I86" s="1"/>
    </row>
    <row r="87" spans="1:9" s="11" customFormat="1" x14ac:dyDescent="0.25">
      <c r="A87" s="1"/>
      <c r="B87" s="1"/>
      <c r="C87" s="1"/>
      <c r="D87" s="1"/>
      <c r="F87" s="58"/>
      <c r="H87" s="1"/>
      <c r="I87" s="1"/>
    </row>
    <row r="88" spans="1:9" s="11" customFormat="1" x14ac:dyDescent="0.25">
      <c r="A88" s="1"/>
      <c r="B88" s="1"/>
      <c r="C88" s="1"/>
      <c r="D88" s="1"/>
      <c r="F88" s="58"/>
      <c r="H88" s="1"/>
      <c r="I88" s="1"/>
    </row>
    <row r="89" spans="1:9" s="11" customFormat="1" x14ac:dyDescent="0.25">
      <c r="A89" s="1"/>
      <c r="B89" s="1"/>
      <c r="C89" s="1"/>
      <c r="D89" s="1"/>
      <c r="F89" s="58"/>
      <c r="H89" s="1"/>
      <c r="I89" s="1"/>
    </row>
    <row r="90" spans="1:9" s="11" customFormat="1" x14ac:dyDescent="0.25">
      <c r="A90" s="1"/>
      <c r="B90" s="1"/>
      <c r="C90" s="1"/>
      <c r="D90" s="1"/>
      <c r="F90" s="58"/>
      <c r="H90" s="1"/>
      <c r="I90" s="1"/>
    </row>
    <row r="91" spans="1:9" s="11" customFormat="1" x14ac:dyDescent="0.25">
      <c r="A91" s="1"/>
      <c r="B91" s="1"/>
      <c r="C91" s="1"/>
      <c r="D91" s="1"/>
      <c r="F91" s="58"/>
      <c r="H91" s="1"/>
      <c r="I91" s="1"/>
    </row>
    <row r="92" spans="1:9" s="11" customFormat="1" x14ac:dyDescent="0.25">
      <c r="A92" s="1"/>
      <c r="B92" s="1"/>
      <c r="C92" s="1"/>
      <c r="D92" s="1"/>
      <c r="F92" s="58"/>
      <c r="H92" s="1"/>
      <c r="I92" s="1"/>
    </row>
    <row r="93" spans="1:9" s="11" customFormat="1" x14ac:dyDescent="0.25">
      <c r="A93" s="1"/>
      <c r="B93" s="1"/>
      <c r="C93" s="1"/>
      <c r="D93" s="1"/>
      <c r="F93" s="58"/>
      <c r="H93" s="1"/>
      <c r="I93" s="1"/>
    </row>
    <row r="94" spans="1:9" s="11" customFormat="1" x14ac:dyDescent="0.25">
      <c r="A94" s="1"/>
      <c r="B94" s="1"/>
      <c r="C94" s="1"/>
      <c r="D94" s="1"/>
      <c r="F94" s="58"/>
      <c r="H94" s="1"/>
      <c r="I94" s="1"/>
    </row>
    <row r="95" spans="1:9" s="11" customFormat="1" x14ac:dyDescent="0.25">
      <c r="A95" s="1"/>
      <c r="B95" s="1"/>
      <c r="C95" s="1"/>
      <c r="D95" s="1"/>
      <c r="F95" s="58"/>
      <c r="H95" s="1"/>
      <c r="I95" s="1"/>
    </row>
    <row r="96" spans="1:9" s="11" customFormat="1" x14ac:dyDescent="0.25">
      <c r="A96" s="1"/>
      <c r="B96" s="1"/>
      <c r="C96" s="1"/>
      <c r="D96" s="1"/>
      <c r="F96" s="58"/>
      <c r="H96" s="1"/>
      <c r="I96" s="1"/>
    </row>
    <row r="97" spans="1:9" s="11" customFormat="1" x14ac:dyDescent="0.25">
      <c r="A97" s="1"/>
      <c r="B97" s="1"/>
      <c r="C97" s="1"/>
      <c r="D97" s="1"/>
      <c r="F97" s="58"/>
      <c r="H97" s="1"/>
      <c r="I97" s="1"/>
    </row>
    <row r="98" spans="1:9" s="11" customFormat="1" x14ac:dyDescent="0.25">
      <c r="A98" s="1"/>
      <c r="B98" s="1"/>
      <c r="C98" s="1"/>
      <c r="D98" s="1"/>
      <c r="F98" s="58"/>
      <c r="H98" s="1"/>
      <c r="I98" s="1"/>
    </row>
    <row r="99" spans="1:9" s="11" customFormat="1" x14ac:dyDescent="0.25">
      <c r="A99" s="1"/>
      <c r="B99" s="1"/>
      <c r="C99" s="1"/>
      <c r="D99" s="1"/>
      <c r="F99" s="58"/>
      <c r="H99" s="1"/>
      <c r="I99" s="1"/>
    </row>
    <row r="100" spans="1:9" s="11" customFormat="1" x14ac:dyDescent="0.25">
      <c r="A100" s="1"/>
      <c r="B100" s="1"/>
      <c r="C100" s="1"/>
      <c r="D100" s="1"/>
      <c r="F100" s="58"/>
      <c r="H100" s="1"/>
      <c r="I100" s="1"/>
    </row>
    <row r="101" spans="1:9" s="11" customFormat="1" x14ac:dyDescent="0.25">
      <c r="A101" s="1"/>
      <c r="B101" s="1"/>
      <c r="C101" s="1"/>
      <c r="D101" s="1"/>
      <c r="F101" s="58"/>
      <c r="H101" s="1"/>
      <c r="I101" s="1"/>
    </row>
    <row r="102" spans="1:9" s="11" customFormat="1" x14ac:dyDescent="0.25">
      <c r="A102" s="1"/>
      <c r="B102" s="1"/>
      <c r="C102" s="1"/>
      <c r="D102" s="1"/>
      <c r="F102" s="58"/>
      <c r="H102" s="1"/>
      <c r="I102" s="1"/>
    </row>
    <row r="103" spans="1:9" s="11" customFormat="1" x14ac:dyDescent="0.25">
      <c r="A103" s="1"/>
      <c r="B103" s="1"/>
      <c r="C103" s="1"/>
      <c r="D103" s="1"/>
      <c r="F103" s="58"/>
      <c r="H103" s="1"/>
      <c r="I103" s="1"/>
    </row>
    <row r="104" spans="1:9" s="11" customFormat="1" x14ac:dyDescent="0.25">
      <c r="A104" s="1"/>
      <c r="B104" s="1"/>
      <c r="C104" s="1"/>
      <c r="D104" s="1"/>
      <c r="F104" s="58"/>
      <c r="H104" s="1"/>
      <c r="I104" s="1"/>
    </row>
    <row r="105" spans="1:9" s="11" customFormat="1" x14ac:dyDescent="0.25">
      <c r="A105" s="1"/>
      <c r="B105" s="1"/>
      <c r="C105" s="1"/>
      <c r="D105" s="1"/>
      <c r="F105" s="58"/>
      <c r="H105" s="1"/>
      <c r="I105" s="1"/>
    </row>
    <row r="106" spans="1:9" s="11" customFormat="1" x14ac:dyDescent="0.25">
      <c r="A106" s="1"/>
      <c r="B106" s="1"/>
      <c r="C106" s="1"/>
      <c r="D106" s="1"/>
      <c r="F106" s="58"/>
      <c r="H106" s="1"/>
      <c r="I106" s="1"/>
    </row>
    <row r="107" spans="1:9" s="11" customFormat="1" x14ac:dyDescent="0.25">
      <c r="A107" s="1"/>
      <c r="B107" s="1"/>
      <c r="C107" s="1"/>
      <c r="D107" s="1"/>
      <c r="F107" s="58"/>
      <c r="H107" s="1"/>
      <c r="I107" s="1"/>
    </row>
    <row r="108" spans="1:9" s="11" customFormat="1" x14ac:dyDescent="0.25">
      <c r="A108" s="1"/>
      <c r="B108" s="1"/>
      <c r="C108" s="1"/>
      <c r="D108" s="1"/>
      <c r="F108" s="58"/>
      <c r="H108" s="1"/>
      <c r="I108" s="1"/>
    </row>
    <row r="109" spans="1:9" s="11" customFormat="1" x14ac:dyDescent="0.25">
      <c r="A109" s="1"/>
      <c r="B109" s="1"/>
      <c r="C109" s="1"/>
      <c r="D109" s="1"/>
      <c r="F109" s="58"/>
      <c r="H109" s="1"/>
      <c r="I109" s="1"/>
    </row>
    <row r="110" spans="1:9" s="11" customFormat="1" x14ac:dyDescent="0.25">
      <c r="A110" s="1"/>
      <c r="B110" s="1"/>
      <c r="C110" s="1"/>
      <c r="D110" s="1"/>
      <c r="F110" s="58"/>
      <c r="H110" s="1"/>
      <c r="I110" s="1"/>
    </row>
    <row r="111" spans="1:9" s="11" customFormat="1" x14ac:dyDescent="0.25">
      <c r="A111" s="1"/>
      <c r="B111" s="1"/>
      <c r="C111" s="1"/>
      <c r="D111" s="1"/>
      <c r="F111" s="58"/>
      <c r="H111" s="1"/>
      <c r="I111" s="1"/>
    </row>
    <row r="112" spans="1:9" s="11" customFormat="1" x14ac:dyDescent="0.25">
      <c r="A112" s="1"/>
      <c r="B112" s="1"/>
      <c r="C112" s="1"/>
      <c r="D112" s="1"/>
      <c r="F112" s="58"/>
      <c r="H112" s="1"/>
      <c r="I112" s="1"/>
    </row>
    <row r="113" spans="1:9" s="11" customFormat="1" x14ac:dyDescent="0.25">
      <c r="A113" s="1"/>
      <c r="B113" s="1"/>
      <c r="C113" s="1"/>
      <c r="D113" s="1"/>
      <c r="F113" s="58"/>
      <c r="H113" s="1"/>
      <c r="I113" s="1"/>
    </row>
    <row r="114" spans="1:9" s="11" customFormat="1" x14ac:dyDescent="0.25">
      <c r="A114" s="1"/>
      <c r="B114" s="1"/>
      <c r="C114" s="1"/>
      <c r="D114" s="1"/>
      <c r="F114" s="58"/>
      <c r="H114" s="1"/>
      <c r="I114" s="1"/>
    </row>
    <row r="115" spans="1:9" s="11" customFormat="1" x14ac:dyDescent="0.25">
      <c r="A115" s="1"/>
      <c r="B115" s="1"/>
      <c r="C115" s="1"/>
      <c r="D115" s="1"/>
      <c r="F115" s="58"/>
      <c r="H115" s="1"/>
      <c r="I115" s="1"/>
    </row>
    <row r="116" spans="1:9" s="11" customFormat="1" x14ac:dyDescent="0.25">
      <c r="A116" s="1"/>
      <c r="B116" s="1"/>
      <c r="C116" s="1"/>
      <c r="D116" s="1"/>
      <c r="F116" s="58"/>
      <c r="H116" s="1"/>
      <c r="I116" s="1"/>
    </row>
    <row r="117" spans="1:9" s="11" customFormat="1" x14ac:dyDescent="0.25">
      <c r="A117" s="1"/>
      <c r="B117" s="1"/>
      <c r="C117" s="1"/>
      <c r="D117" s="1"/>
      <c r="F117" s="58"/>
      <c r="H117" s="1"/>
      <c r="I117" s="1"/>
    </row>
    <row r="118" spans="1:9" s="11" customFormat="1" x14ac:dyDescent="0.25">
      <c r="A118" s="1"/>
      <c r="B118" s="1"/>
      <c r="C118" s="1"/>
      <c r="D118" s="1"/>
      <c r="F118" s="58"/>
      <c r="H118" s="1"/>
      <c r="I118" s="1"/>
    </row>
    <row r="119" spans="1:9" s="11" customFormat="1" x14ac:dyDescent="0.25">
      <c r="A119" s="1"/>
      <c r="B119" s="1"/>
      <c r="C119" s="1"/>
      <c r="D119" s="1"/>
      <c r="F119" s="58"/>
      <c r="H119" s="1"/>
      <c r="I119" s="1"/>
    </row>
    <row r="120" spans="1:9" s="11" customFormat="1" x14ac:dyDescent="0.25">
      <c r="A120" s="1"/>
      <c r="B120" s="1"/>
      <c r="C120" s="1"/>
      <c r="D120" s="1"/>
      <c r="F120" s="58"/>
      <c r="H120" s="1"/>
      <c r="I120" s="1"/>
    </row>
    <row r="121" spans="1:9" s="11" customFormat="1" x14ac:dyDescent="0.25">
      <c r="A121" s="1"/>
      <c r="B121" s="1"/>
      <c r="C121" s="1"/>
      <c r="D121" s="1"/>
      <c r="F121" s="58"/>
      <c r="H121" s="1"/>
      <c r="I121" s="1"/>
    </row>
    <row r="122" spans="1:9" s="11" customFormat="1" x14ac:dyDescent="0.25">
      <c r="A122" s="1"/>
      <c r="B122" s="1"/>
      <c r="C122" s="1"/>
      <c r="D122" s="1"/>
      <c r="F122" s="58"/>
      <c r="H122" s="1"/>
      <c r="I122" s="1"/>
    </row>
    <row r="123" spans="1:9" s="11" customFormat="1" x14ac:dyDescent="0.25">
      <c r="A123" s="1"/>
      <c r="B123" s="1"/>
      <c r="C123" s="1"/>
      <c r="D123" s="1"/>
      <c r="F123" s="58"/>
      <c r="H123" s="1"/>
      <c r="I123" s="1"/>
    </row>
    <row r="124" spans="1:9" s="11" customFormat="1" x14ac:dyDescent="0.25">
      <c r="A124" s="1"/>
      <c r="B124" s="1"/>
      <c r="C124" s="1"/>
      <c r="D124" s="1"/>
      <c r="F124" s="58"/>
      <c r="H124" s="1"/>
      <c r="I124" s="1"/>
    </row>
    <row r="125" spans="1:9" s="11" customFormat="1" x14ac:dyDescent="0.25">
      <c r="A125" s="1"/>
      <c r="B125" s="1"/>
      <c r="C125" s="1"/>
      <c r="D125" s="1"/>
      <c r="F125" s="58"/>
      <c r="H125" s="1"/>
      <c r="I125" s="1"/>
    </row>
    <row r="126" spans="1:9" s="11" customFormat="1" x14ac:dyDescent="0.25">
      <c r="A126" s="1"/>
      <c r="B126" s="1"/>
      <c r="C126" s="1"/>
      <c r="D126" s="1"/>
      <c r="F126" s="58"/>
      <c r="H126" s="1"/>
      <c r="I126" s="1"/>
    </row>
    <row r="127" spans="1:9" s="11" customFormat="1" x14ac:dyDescent="0.25">
      <c r="A127" s="1"/>
      <c r="B127" s="1"/>
      <c r="C127" s="1"/>
      <c r="D127" s="1"/>
      <c r="F127" s="58"/>
      <c r="H127" s="1"/>
      <c r="I127" s="1"/>
    </row>
    <row r="128" spans="1:9" s="11" customFormat="1" x14ac:dyDescent="0.25">
      <c r="A128" s="1"/>
      <c r="B128" s="1"/>
      <c r="C128" s="1"/>
      <c r="D128" s="1"/>
      <c r="F128" s="58"/>
      <c r="H128" s="1"/>
      <c r="I128" s="1"/>
    </row>
    <row r="129" spans="1:9" s="11" customFormat="1" x14ac:dyDescent="0.25">
      <c r="A129" s="1"/>
      <c r="B129" s="1"/>
      <c r="C129" s="1"/>
      <c r="D129" s="1"/>
      <c r="F129" s="58"/>
      <c r="H129" s="1"/>
      <c r="I129" s="1"/>
    </row>
    <row r="130" spans="1:9" s="11" customFormat="1" x14ac:dyDescent="0.25">
      <c r="A130" s="1"/>
      <c r="B130" s="1"/>
      <c r="C130" s="1"/>
      <c r="D130" s="1"/>
      <c r="F130" s="58"/>
      <c r="H130" s="1"/>
      <c r="I130" s="1"/>
    </row>
    <row r="131" spans="1:9" s="11" customFormat="1" x14ac:dyDescent="0.25">
      <c r="A131" s="1"/>
      <c r="B131" s="1"/>
      <c r="C131" s="1"/>
      <c r="D131" s="1"/>
      <c r="F131" s="58"/>
      <c r="H131" s="1"/>
      <c r="I131" s="1"/>
    </row>
    <row r="132" spans="1:9" s="11" customFormat="1" x14ac:dyDescent="0.25">
      <c r="A132" s="1"/>
      <c r="B132" s="1"/>
      <c r="C132" s="1"/>
      <c r="D132" s="1"/>
      <c r="F132" s="58"/>
      <c r="H132" s="1"/>
      <c r="I132" s="1"/>
    </row>
    <row r="133" spans="1:9" s="11" customFormat="1" x14ac:dyDescent="0.25">
      <c r="A133" s="1"/>
      <c r="B133" s="1"/>
      <c r="C133" s="1"/>
      <c r="D133" s="1"/>
      <c r="F133" s="58"/>
      <c r="H133" s="1"/>
      <c r="I133" s="1"/>
    </row>
    <row r="134" spans="1:9" s="11" customFormat="1" x14ac:dyDescent="0.25">
      <c r="A134" s="1"/>
      <c r="B134" s="1"/>
      <c r="C134" s="1"/>
      <c r="D134" s="1"/>
      <c r="F134" s="58"/>
      <c r="H134" s="1"/>
      <c r="I134" s="1"/>
    </row>
    <row r="135" spans="1:9" s="11" customFormat="1" x14ac:dyDescent="0.25">
      <c r="A135" s="1"/>
      <c r="B135" s="1"/>
      <c r="C135" s="1"/>
      <c r="D135" s="1"/>
      <c r="F135" s="58"/>
      <c r="H135" s="1"/>
      <c r="I135" s="1"/>
    </row>
    <row r="136" spans="1:9" s="11" customFormat="1" x14ac:dyDescent="0.25">
      <c r="A136" s="1"/>
      <c r="B136" s="1"/>
      <c r="C136" s="1"/>
      <c r="D136" s="1"/>
      <c r="F136" s="58"/>
      <c r="H136" s="1"/>
      <c r="I136" s="1"/>
    </row>
    <row r="137" spans="1:9" s="11" customFormat="1" x14ac:dyDescent="0.25">
      <c r="A137" s="1"/>
      <c r="B137" s="1"/>
      <c r="C137" s="1"/>
      <c r="D137" s="1"/>
      <c r="F137" s="58"/>
      <c r="H137" s="1"/>
      <c r="I137" s="1"/>
    </row>
    <row r="138" spans="1:9" s="11" customFormat="1" x14ac:dyDescent="0.25">
      <c r="A138" s="1"/>
      <c r="B138" s="1"/>
      <c r="C138" s="1"/>
      <c r="D138" s="1"/>
      <c r="F138" s="58"/>
      <c r="H138" s="1"/>
      <c r="I138" s="1"/>
    </row>
    <row r="139" spans="1:9" s="11" customFormat="1" x14ac:dyDescent="0.25">
      <c r="A139" s="1"/>
      <c r="B139" s="1"/>
      <c r="C139" s="1"/>
      <c r="D139" s="1"/>
      <c r="F139" s="58"/>
      <c r="H139" s="1"/>
      <c r="I139" s="1"/>
    </row>
    <row r="140" spans="1:9" s="11" customFormat="1" x14ac:dyDescent="0.25">
      <c r="A140" s="1"/>
      <c r="B140" s="1"/>
      <c r="C140" s="1"/>
      <c r="D140" s="1"/>
      <c r="F140" s="58"/>
      <c r="H140" s="1"/>
      <c r="I140" s="1"/>
    </row>
    <row r="141" spans="1:9" s="11" customFormat="1" x14ac:dyDescent="0.25">
      <c r="A141" s="1"/>
      <c r="B141" s="1"/>
      <c r="C141" s="1"/>
      <c r="D141" s="1"/>
      <c r="F141" s="58"/>
      <c r="H141" s="1"/>
      <c r="I141" s="1"/>
    </row>
    <row r="142" spans="1:9" s="11" customFormat="1" x14ac:dyDescent="0.25">
      <c r="A142" s="1"/>
      <c r="B142" s="1"/>
      <c r="C142" s="1"/>
      <c r="D142" s="1"/>
      <c r="F142" s="58"/>
      <c r="H142" s="1"/>
      <c r="I142" s="1"/>
    </row>
    <row r="143" spans="1:9" s="11" customFormat="1" x14ac:dyDescent="0.25">
      <c r="A143" s="1"/>
      <c r="B143" s="1"/>
      <c r="C143" s="1"/>
      <c r="D143" s="1"/>
      <c r="F143" s="58"/>
      <c r="H143" s="1"/>
      <c r="I143" s="1"/>
    </row>
    <row r="144" spans="1:9" s="11" customFormat="1" x14ac:dyDescent="0.25">
      <c r="A144" s="1"/>
      <c r="B144" s="1"/>
      <c r="C144" s="1"/>
      <c r="D144" s="1"/>
      <c r="F144" s="58"/>
      <c r="H144" s="1"/>
      <c r="I144" s="1"/>
    </row>
    <row r="145" spans="1:9" s="11" customFormat="1" x14ac:dyDescent="0.25">
      <c r="A145" s="1"/>
      <c r="B145" s="1"/>
      <c r="C145" s="1"/>
      <c r="D145" s="1"/>
      <c r="F145" s="58"/>
      <c r="H145" s="1"/>
      <c r="I145" s="1"/>
    </row>
    <row r="146" spans="1:9" s="11" customFormat="1" x14ac:dyDescent="0.25">
      <c r="A146" s="1"/>
      <c r="B146" s="1"/>
      <c r="C146" s="1"/>
      <c r="D146" s="1"/>
      <c r="F146" s="58"/>
      <c r="H146" s="1"/>
      <c r="I146" s="1"/>
    </row>
    <row r="147" spans="1:9" s="11" customFormat="1" x14ac:dyDescent="0.25">
      <c r="A147" s="1"/>
      <c r="B147" s="1"/>
      <c r="C147" s="1"/>
      <c r="D147" s="1"/>
      <c r="F147" s="58"/>
      <c r="H147" s="1"/>
      <c r="I147" s="1"/>
    </row>
    <row r="148" spans="1:9" s="11" customFormat="1" x14ac:dyDescent="0.25">
      <c r="A148" s="1"/>
      <c r="B148" s="1"/>
      <c r="C148" s="1"/>
      <c r="D148" s="1"/>
      <c r="F148" s="58"/>
      <c r="H148" s="1"/>
      <c r="I148" s="1"/>
    </row>
    <row r="149" spans="1:9" s="11" customFormat="1" x14ac:dyDescent="0.25">
      <c r="A149" s="1"/>
      <c r="B149" s="1"/>
      <c r="C149" s="1"/>
      <c r="D149" s="1"/>
      <c r="F149" s="58"/>
      <c r="H149" s="1"/>
      <c r="I149" s="1"/>
    </row>
    <row r="150" spans="1:9" s="11" customFormat="1" x14ac:dyDescent="0.25">
      <c r="A150" s="1"/>
      <c r="B150" s="1"/>
      <c r="C150" s="1"/>
      <c r="D150" s="1"/>
      <c r="F150" s="58"/>
      <c r="H150" s="1"/>
      <c r="I150" s="1"/>
    </row>
    <row r="151" spans="1:9" s="11" customFormat="1" x14ac:dyDescent="0.25">
      <c r="A151" s="1"/>
      <c r="B151" s="1"/>
      <c r="C151" s="1"/>
      <c r="D151" s="1"/>
      <c r="F151" s="58"/>
      <c r="H151" s="1"/>
      <c r="I151" s="1"/>
    </row>
    <row r="152" spans="1:9" s="11" customFormat="1" x14ac:dyDescent="0.25">
      <c r="A152" s="1"/>
      <c r="B152" s="1"/>
      <c r="C152" s="1"/>
      <c r="D152" s="1"/>
      <c r="F152" s="58"/>
      <c r="H152" s="1"/>
      <c r="I152" s="1"/>
    </row>
    <row r="153" spans="1:9" s="11" customFormat="1" x14ac:dyDescent="0.25">
      <c r="A153" s="1"/>
      <c r="B153" s="1"/>
      <c r="C153" s="1"/>
      <c r="D153" s="1"/>
      <c r="F153" s="58"/>
      <c r="H153" s="1"/>
      <c r="I153" s="1"/>
    </row>
    <row r="154" spans="1:9" s="11" customFormat="1" x14ac:dyDescent="0.25">
      <c r="A154" s="1"/>
      <c r="B154" s="1"/>
      <c r="C154" s="1"/>
      <c r="D154" s="1"/>
      <c r="F154" s="58"/>
      <c r="H154" s="1"/>
      <c r="I154" s="1"/>
    </row>
    <row r="155" spans="1:9" s="11" customFormat="1" x14ac:dyDescent="0.25">
      <c r="A155" s="1"/>
      <c r="B155" s="1"/>
      <c r="C155" s="1"/>
      <c r="D155" s="1"/>
      <c r="F155" s="58"/>
      <c r="H155" s="1"/>
      <c r="I155" s="1"/>
    </row>
    <row r="156" spans="1:9" s="11" customFormat="1" x14ac:dyDescent="0.25">
      <c r="A156" s="1"/>
      <c r="B156" s="1"/>
      <c r="C156" s="1"/>
      <c r="D156" s="1"/>
      <c r="F156" s="58"/>
      <c r="H156" s="1"/>
      <c r="I156" s="1"/>
    </row>
    <row r="157" spans="1:9" s="11" customFormat="1" x14ac:dyDescent="0.25">
      <c r="A157" s="1"/>
      <c r="B157" s="1"/>
      <c r="C157" s="1"/>
      <c r="D157" s="1"/>
      <c r="F157" s="58"/>
      <c r="H157" s="1"/>
      <c r="I157" s="1"/>
    </row>
    <row r="158" spans="1:9" s="11" customFormat="1" x14ac:dyDescent="0.25">
      <c r="A158" s="1"/>
      <c r="B158" s="1"/>
      <c r="C158" s="1"/>
      <c r="D158" s="1"/>
      <c r="F158" s="58"/>
      <c r="H158" s="1"/>
      <c r="I158" s="1"/>
    </row>
    <row r="159" spans="1:9" s="11" customFormat="1" x14ac:dyDescent="0.25">
      <c r="A159" s="1"/>
      <c r="B159" s="1"/>
      <c r="C159" s="1"/>
      <c r="D159" s="1"/>
      <c r="F159" s="58"/>
      <c r="H159" s="1"/>
      <c r="I159" s="1"/>
    </row>
    <row r="160" spans="1:9" s="11" customFormat="1" x14ac:dyDescent="0.25">
      <c r="A160" s="1"/>
      <c r="B160" s="1"/>
      <c r="C160" s="1"/>
      <c r="D160" s="1"/>
      <c r="F160" s="58"/>
      <c r="H160" s="1"/>
      <c r="I160" s="1"/>
    </row>
    <row r="161" spans="1:9" s="11" customFormat="1" x14ac:dyDescent="0.25">
      <c r="A161" s="1"/>
      <c r="B161" s="1"/>
      <c r="C161" s="1"/>
      <c r="D161" s="1"/>
      <c r="F161" s="58"/>
      <c r="H161" s="1"/>
      <c r="I161" s="1"/>
    </row>
    <row r="162" spans="1:9" s="11" customFormat="1" x14ac:dyDescent="0.25">
      <c r="A162" s="1"/>
      <c r="B162" s="1"/>
      <c r="C162" s="1"/>
      <c r="D162" s="1"/>
      <c r="F162" s="58"/>
      <c r="H162" s="1"/>
      <c r="I162" s="1"/>
    </row>
    <row r="163" spans="1:9" s="11" customFormat="1" x14ac:dyDescent="0.25">
      <c r="A163" s="1"/>
      <c r="B163" s="1"/>
      <c r="C163" s="1"/>
      <c r="D163" s="1"/>
      <c r="F163" s="58"/>
      <c r="H163" s="1"/>
      <c r="I163" s="1"/>
    </row>
    <row r="164" spans="1:9" s="11" customFormat="1" x14ac:dyDescent="0.25">
      <c r="A164" s="1"/>
      <c r="B164" s="1"/>
      <c r="C164" s="1"/>
      <c r="D164" s="1"/>
      <c r="F164" s="58"/>
      <c r="H164" s="1"/>
      <c r="I164" s="1"/>
    </row>
    <row r="165" spans="1:9" s="11" customFormat="1" x14ac:dyDescent="0.25">
      <c r="A165" s="1"/>
      <c r="B165" s="1"/>
      <c r="C165" s="1"/>
      <c r="D165" s="1"/>
      <c r="F165" s="58"/>
      <c r="H165" s="1"/>
      <c r="I165" s="1"/>
    </row>
    <row r="166" spans="1:9" s="11" customFormat="1" x14ac:dyDescent="0.25">
      <c r="A166" s="1"/>
      <c r="B166" s="1"/>
      <c r="C166" s="1"/>
      <c r="D166" s="1"/>
      <c r="F166" s="58"/>
      <c r="H166" s="1"/>
      <c r="I166" s="1"/>
    </row>
    <row r="167" spans="1:9" s="11" customFormat="1" x14ac:dyDescent="0.25">
      <c r="A167" s="1"/>
      <c r="B167" s="1"/>
      <c r="C167" s="1"/>
      <c r="D167" s="1"/>
      <c r="F167" s="58"/>
      <c r="H167" s="1"/>
      <c r="I167" s="1"/>
    </row>
    <row r="168" spans="1:9" s="11" customFormat="1" x14ac:dyDescent="0.25">
      <c r="A168" s="1"/>
      <c r="B168" s="1"/>
      <c r="C168" s="1"/>
      <c r="D168" s="1"/>
      <c r="F168" s="58"/>
      <c r="H168" s="1"/>
      <c r="I168" s="1"/>
    </row>
    <row r="169" spans="1:9" s="11" customFormat="1" x14ac:dyDescent="0.25">
      <c r="A169" s="1"/>
      <c r="B169" s="1"/>
      <c r="C169" s="1"/>
      <c r="D169" s="1"/>
      <c r="F169" s="58"/>
      <c r="H169" s="1"/>
      <c r="I169" s="1"/>
    </row>
    <row r="170" spans="1:9" s="11" customFormat="1" x14ac:dyDescent="0.25">
      <c r="A170" s="1"/>
      <c r="B170" s="1"/>
      <c r="C170" s="1"/>
      <c r="D170" s="1"/>
      <c r="F170" s="58"/>
      <c r="H170" s="1"/>
      <c r="I170" s="1"/>
    </row>
    <row r="171" spans="1:9" s="11" customFormat="1" x14ac:dyDescent="0.25">
      <c r="A171" s="1"/>
      <c r="B171" s="1"/>
      <c r="C171" s="1"/>
      <c r="D171" s="1"/>
      <c r="F171" s="58"/>
      <c r="H171" s="1"/>
      <c r="I171" s="1"/>
    </row>
    <row r="172" spans="1:9" s="11" customFormat="1" x14ac:dyDescent="0.25">
      <c r="A172" s="1"/>
      <c r="B172" s="1"/>
      <c r="C172" s="1"/>
      <c r="D172" s="1"/>
      <c r="F172" s="58"/>
      <c r="H172" s="1"/>
      <c r="I172" s="1"/>
    </row>
    <row r="173" spans="1:9" s="11" customFormat="1" x14ac:dyDescent="0.25">
      <c r="A173" s="1"/>
      <c r="B173" s="1"/>
      <c r="C173" s="1"/>
      <c r="D173" s="1"/>
      <c r="F173" s="58"/>
      <c r="H173" s="1"/>
      <c r="I173" s="1"/>
    </row>
    <row r="174" spans="1:9" s="11" customFormat="1" x14ac:dyDescent="0.25">
      <c r="A174" s="1"/>
      <c r="B174" s="1"/>
      <c r="C174" s="1"/>
      <c r="D174" s="1"/>
      <c r="F174" s="58"/>
      <c r="H174" s="1"/>
      <c r="I174" s="1"/>
    </row>
    <row r="175" spans="1:9" s="11" customFormat="1" x14ac:dyDescent="0.25">
      <c r="A175" s="1"/>
      <c r="B175" s="1"/>
      <c r="C175" s="1"/>
      <c r="D175" s="1"/>
      <c r="F175" s="58"/>
      <c r="H175" s="1"/>
      <c r="I175" s="1"/>
    </row>
    <row r="176" spans="1:9" s="11" customFormat="1" x14ac:dyDescent="0.25">
      <c r="A176" s="1"/>
      <c r="B176" s="1"/>
      <c r="C176" s="1"/>
      <c r="D176" s="1"/>
      <c r="F176" s="58"/>
      <c r="H176" s="1"/>
      <c r="I176" s="1"/>
    </row>
    <row r="177" spans="1:9" s="11" customFormat="1" x14ac:dyDescent="0.25">
      <c r="A177" s="1"/>
      <c r="B177" s="1"/>
      <c r="C177" s="1"/>
      <c r="D177" s="1"/>
      <c r="F177" s="58"/>
      <c r="H177" s="1"/>
      <c r="I177" s="1"/>
    </row>
    <row r="178" spans="1:9" s="11" customFormat="1" x14ac:dyDescent="0.25">
      <c r="A178" s="1"/>
      <c r="B178" s="1"/>
      <c r="C178" s="1"/>
      <c r="D178" s="1"/>
      <c r="F178" s="58"/>
      <c r="H178" s="1"/>
      <c r="I178" s="1"/>
    </row>
    <row r="179" spans="1:9" s="11" customFormat="1" x14ac:dyDescent="0.25">
      <c r="A179" s="1"/>
      <c r="B179" s="1"/>
      <c r="C179" s="1"/>
      <c r="D179" s="1"/>
      <c r="F179" s="58"/>
      <c r="H179" s="1"/>
      <c r="I179" s="1"/>
    </row>
    <row r="180" spans="1:9" s="11" customFormat="1" x14ac:dyDescent="0.25">
      <c r="A180" s="1"/>
      <c r="B180" s="1"/>
      <c r="C180" s="1"/>
      <c r="D180" s="1"/>
      <c r="F180" s="58"/>
      <c r="H180" s="1"/>
      <c r="I180" s="1"/>
    </row>
    <row r="181" spans="1:9" s="11" customFormat="1" x14ac:dyDescent="0.25">
      <c r="A181" s="1"/>
      <c r="B181" s="1"/>
      <c r="C181" s="1"/>
      <c r="D181" s="1"/>
      <c r="F181" s="58"/>
      <c r="H181" s="1"/>
      <c r="I181" s="1"/>
    </row>
    <row r="182" spans="1:9" s="11" customFormat="1" x14ac:dyDescent="0.25">
      <c r="A182" s="1"/>
      <c r="B182" s="1"/>
      <c r="C182" s="1"/>
      <c r="D182" s="1"/>
      <c r="F182" s="58"/>
      <c r="H182" s="1"/>
      <c r="I182" s="1"/>
    </row>
    <row r="183" spans="1:9" s="11" customFormat="1" x14ac:dyDescent="0.25">
      <c r="A183" s="1"/>
      <c r="B183" s="1"/>
      <c r="C183" s="1"/>
      <c r="D183" s="1"/>
      <c r="F183" s="58"/>
      <c r="H183" s="1"/>
      <c r="I183" s="1"/>
    </row>
    <row r="184" spans="1:9" s="11" customFormat="1" x14ac:dyDescent="0.25">
      <c r="A184" s="1"/>
      <c r="B184" s="1"/>
      <c r="C184" s="1"/>
      <c r="D184" s="1"/>
      <c r="F184" s="58"/>
      <c r="H184" s="1"/>
      <c r="I184" s="1"/>
    </row>
    <row r="185" spans="1:9" s="11" customFormat="1" x14ac:dyDescent="0.25">
      <c r="A185" s="1"/>
      <c r="B185" s="1"/>
      <c r="C185" s="1"/>
      <c r="D185" s="1"/>
      <c r="F185" s="58"/>
      <c r="H185" s="1"/>
      <c r="I185" s="1"/>
    </row>
    <row r="186" spans="1:9" s="11" customFormat="1" x14ac:dyDescent="0.25">
      <c r="A186" s="1"/>
      <c r="B186" s="1"/>
      <c r="C186" s="1"/>
      <c r="D186" s="1"/>
      <c r="F186" s="58"/>
      <c r="H186" s="1"/>
      <c r="I186" s="1"/>
    </row>
    <row r="187" spans="1:9" s="11" customFormat="1" x14ac:dyDescent="0.25">
      <c r="A187" s="1"/>
      <c r="B187" s="1"/>
      <c r="C187" s="1"/>
      <c r="D187" s="1"/>
      <c r="F187" s="58"/>
      <c r="H187" s="1"/>
      <c r="I187" s="1"/>
    </row>
    <row r="188" spans="1:9" s="11" customFormat="1" x14ac:dyDescent="0.25">
      <c r="A188" s="1"/>
      <c r="B188" s="1"/>
      <c r="C188" s="1"/>
      <c r="D188" s="1"/>
      <c r="F188" s="58"/>
      <c r="H188" s="1"/>
      <c r="I188" s="1"/>
    </row>
    <row r="189" spans="1:9" s="11" customFormat="1" x14ac:dyDescent="0.25">
      <c r="A189" s="1"/>
      <c r="B189" s="1"/>
      <c r="C189" s="1"/>
      <c r="D189" s="1"/>
      <c r="F189" s="58"/>
      <c r="H189" s="1"/>
      <c r="I189" s="1"/>
    </row>
    <row r="190" spans="1:9" s="11" customFormat="1" x14ac:dyDescent="0.25">
      <c r="A190" s="1"/>
      <c r="B190" s="1"/>
      <c r="C190" s="1"/>
      <c r="D190" s="1"/>
      <c r="F190" s="58"/>
      <c r="H190" s="1"/>
      <c r="I190" s="1"/>
    </row>
    <row r="191" spans="1:9" s="11" customFormat="1" x14ac:dyDescent="0.25">
      <c r="A191" s="1"/>
      <c r="B191" s="1"/>
      <c r="C191" s="1"/>
      <c r="D191" s="1"/>
      <c r="F191" s="58"/>
      <c r="H191" s="1"/>
      <c r="I191" s="1"/>
    </row>
    <row r="192" spans="1:9" s="11" customFormat="1" x14ac:dyDescent="0.25">
      <c r="A192" s="1"/>
      <c r="B192" s="1"/>
      <c r="C192" s="1"/>
      <c r="D192" s="1"/>
      <c r="F192" s="58"/>
      <c r="H192" s="1"/>
      <c r="I192" s="1"/>
    </row>
    <row r="193" spans="1:9" s="11" customFormat="1" x14ac:dyDescent="0.25">
      <c r="A193" s="1"/>
      <c r="B193" s="1"/>
      <c r="C193" s="1"/>
      <c r="D193" s="1"/>
      <c r="F193" s="58"/>
      <c r="H193" s="1"/>
      <c r="I193" s="1"/>
    </row>
    <row r="194" spans="1:9" s="11" customFormat="1" x14ac:dyDescent="0.25">
      <c r="A194" s="1"/>
      <c r="B194" s="1"/>
      <c r="C194" s="1"/>
      <c r="D194" s="1"/>
      <c r="F194" s="58"/>
      <c r="H194" s="1"/>
      <c r="I194" s="1"/>
    </row>
    <row r="195" spans="1:9" s="11" customFormat="1" x14ac:dyDescent="0.25">
      <c r="A195" s="1"/>
      <c r="B195" s="1"/>
      <c r="C195" s="1"/>
      <c r="D195" s="1"/>
      <c r="F195" s="58"/>
      <c r="H195" s="1"/>
      <c r="I195" s="1"/>
    </row>
    <row r="196" spans="1:9" s="11" customFormat="1" x14ac:dyDescent="0.25">
      <c r="A196" s="1"/>
      <c r="B196" s="1"/>
      <c r="C196" s="1"/>
      <c r="D196" s="1"/>
      <c r="F196" s="58"/>
      <c r="H196" s="1"/>
      <c r="I196" s="1"/>
    </row>
    <row r="197" spans="1:9" s="11" customFormat="1" x14ac:dyDescent="0.25">
      <c r="A197" s="1"/>
      <c r="B197" s="1"/>
      <c r="C197" s="1"/>
      <c r="D197" s="1"/>
      <c r="F197" s="58"/>
      <c r="H197" s="1"/>
      <c r="I197" s="1"/>
    </row>
    <row r="198" spans="1:9" s="11" customFormat="1" x14ac:dyDescent="0.25">
      <c r="A198" s="1"/>
      <c r="B198" s="1"/>
      <c r="C198" s="1"/>
      <c r="D198" s="1"/>
      <c r="F198" s="58"/>
      <c r="H198" s="1"/>
      <c r="I198" s="1"/>
    </row>
    <row r="199" spans="1:9" s="11" customFormat="1" x14ac:dyDescent="0.25">
      <c r="A199" s="1"/>
      <c r="B199" s="1"/>
      <c r="C199" s="1"/>
      <c r="D199" s="1"/>
      <c r="F199" s="58"/>
      <c r="H199" s="1"/>
      <c r="I199" s="1"/>
    </row>
    <row r="200" spans="1:9" s="11" customFormat="1" x14ac:dyDescent="0.25">
      <c r="A200" s="1"/>
      <c r="B200" s="1"/>
      <c r="C200" s="1"/>
      <c r="D200" s="1"/>
      <c r="F200" s="58"/>
      <c r="H200" s="1"/>
      <c r="I200" s="1"/>
    </row>
    <row r="201" spans="1:9" s="11" customFormat="1" x14ac:dyDescent="0.25">
      <c r="A201" s="1"/>
      <c r="B201" s="1"/>
      <c r="C201" s="1"/>
      <c r="D201" s="1"/>
      <c r="F201" s="58"/>
      <c r="H201" s="1"/>
      <c r="I201" s="1"/>
    </row>
    <row r="202" spans="1:9" s="11" customFormat="1" x14ac:dyDescent="0.25">
      <c r="A202" s="1"/>
      <c r="B202" s="1"/>
      <c r="C202" s="1"/>
      <c r="D202" s="1"/>
      <c r="F202" s="58"/>
      <c r="H202" s="1"/>
      <c r="I202" s="1"/>
    </row>
    <row r="203" spans="1:9" s="11" customFormat="1" x14ac:dyDescent="0.25">
      <c r="A203" s="1"/>
      <c r="B203" s="1"/>
      <c r="C203" s="1"/>
      <c r="D203" s="1"/>
      <c r="F203" s="58"/>
      <c r="H203" s="1"/>
      <c r="I203" s="1"/>
    </row>
    <row r="204" spans="1:9" s="11" customFormat="1" x14ac:dyDescent="0.25">
      <c r="A204" s="1"/>
      <c r="B204" s="1"/>
      <c r="C204" s="1"/>
      <c r="D204" s="1"/>
      <c r="F204" s="58"/>
      <c r="H204" s="1"/>
      <c r="I204" s="1"/>
    </row>
    <row r="205" spans="1:9" s="11" customFormat="1" x14ac:dyDescent="0.25">
      <c r="A205" s="1"/>
      <c r="B205" s="1"/>
      <c r="C205" s="1"/>
      <c r="D205" s="1"/>
      <c r="F205" s="58"/>
      <c r="H205" s="1"/>
      <c r="I205" s="1"/>
    </row>
    <row r="206" spans="1:9" s="11" customFormat="1" x14ac:dyDescent="0.25">
      <c r="A206" s="1"/>
      <c r="B206" s="1"/>
      <c r="C206" s="1"/>
      <c r="D206" s="1"/>
      <c r="F206" s="58"/>
      <c r="H206" s="1"/>
      <c r="I206" s="1"/>
    </row>
    <row r="207" spans="1:9" s="11" customFormat="1" x14ac:dyDescent="0.25">
      <c r="A207" s="1"/>
      <c r="B207" s="1"/>
      <c r="C207" s="1"/>
      <c r="D207" s="1"/>
      <c r="F207" s="58"/>
      <c r="H207" s="1"/>
      <c r="I207" s="1"/>
    </row>
    <row r="208" spans="1:9" s="11" customFormat="1" x14ac:dyDescent="0.25">
      <c r="A208" s="1"/>
      <c r="B208" s="1"/>
      <c r="C208" s="1"/>
      <c r="D208" s="1"/>
      <c r="F208" s="58"/>
      <c r="H208" s="1"/>
      <c r="I208" s="1"/>
    </row>
    <row r="209" spans="1:9" s="11" customFormat="1" x14ac:dyDescent="0.25">
      <c r="A209" s="1"/>
      <c r="B209" s="1"/>
      <c r="C209" s="1"/>
      <c r="D209" s="1"/>
      <c r="F209" s="58"/>
      <c r="H209" s="1"/>
      <c r="I209" s="1"/>
    </row>
    <row r="210" spans="1:9" s="11" customFormat="1" x14ac:dyDescent="0.25">
      <c r="A210" s="1"/>
      <c r="B210" s="1"/>
      <c r="C210" s="1"/>
      <c r="D210" s="1"/>
      <c r="F210" s="58"/>
      <c r="H210" s="1"/>
      <c r="I210" s="1"/>
    </row>
    <row r="211" spans="1:9" s="11" customFormat="1" x14ac:dyDescent="0.25">
      <c r="A211" s="1"/>
      <c r="B211" s="1"/>
      <c r="C211" s="1"/>
      <c r="D211" s="1"/>
      <c r="F211" s="58"/>
      <c r="H211" s="1"/>
      <c r="I211" s="1"/>
    </row>
    <row r="212" spans="1:9" s="11" customFormat="1" x14ac:dyDescent="0.25">
      <c r="A212" s="1"/>
      <c r="B212" s="1"/>
      <c r="C212" s="1"/>
      <c r="D212" s="1"/>
      <c r="F212" s="58"/>
      <c r="H212" s="1"/>
      <c r="I212" s="1"/>
    </row>
    <row r="213" spans="1:9" s="11" customFormat="1" x14ac:dyDescent="0.25">
      <c r="A213" s="1"/>
      <c r="B213" s="1"/>
      <c r="C213" s="1"/>
      <c r="D213" s="1"/>
      <c r="F213" s="58"/>
      <c r="H213" s="1"/>
      <c r="I213" s="1"/>
    </row>
    <row r="214" spans="1:9" s="11" customFormat="1" x14ac:dyDescent="0.25">
      <c r="A214" s="1"/>
      <c r="B214" s="1"/>
      <c r="C214" s="1"/>
      <c r="D214" s="1"/>
      <c r="F214" s="58"/>
      <c r="H214" s="1"/>
      <c r="I214" s="1"/>
    </row>
    <row r="215" spans="1:9" s="11" customFormat="1" x14ac:dyDescent="0.25">
      <c r="A215" s="1"/>
      <c r="B215" s="1"/>
      <c r="C215" s="1"/>
      <c r="D215" s="1"/>
      <c r="F215" s="58"/>
      <c r="H215" s="1"/>
      <c r="I215" s="1"/>
    </row>
    <row r="216" spans="1:9" s="11" customFormat="1" x14ac:dyDescent="0.25">
      <c r="A216" s="1"/>
      <c r="B216" s="1"/>
      <c r="C216" s="1"/>
      <c r="D216" s="1"/>
      <c r="F216" s="58"/>
      <c r="H216" s="1"/>
      <c r="I216" s="1"/>
    </row>
    <row r="217" spans="1:9" s="11" customFormat="1" x14ac:dyDescent="0.25">
      <c r="A217" s="1"/>
      <c r="B217" s="1"/>
      <c r="C217" s="1"/>
      <c r="D217" s="1"/>
      <c r="F217" s="58"/>
      <c r="H217" s="1"/>
      <c r="I217" s="1"/>
    </row>
    <row r="218" spans="1:9" s="11" customFormat="1" x14ac:dyDescent="0.25">
      <c r="A218" s="1"/>
      <c r="B218" s="1"/>
      <c r="C218" s="1"/>
      <c r="D218" s="1"/>
      <c r="F218" s="58"/>
      <c r="H218" s="1"/>
      <c r="I218" s="1"/>
    </row>
    <row r="219" spans="1:9" s="11" customFormat="1" x14ac:dyDescent="0.25">
      <c r="A219" s="1"/>
      <c r="B219" s="1"/>
      <c r="C219" s="1"/>
      <c r="D219" s="1"/>
      <c r="F219" s="58"/>
      <c r="H219" s="1"/>
      <c r="I219" s="1"/>
    </row>
    <row r="220" spans="1:9" s="11" customFormat="1" x14ac:dyDescent="0.25">
      <c r="A220" s="1"/>
      <c r="B220" s="1"/>
      <c r="C220" s="1"/>
      <c r="D220" s="1"/>
      <c r="F220" s="58"/>
      <c r="H220" s="1"/>
      <c r="I220" s="1"/>
    </row>
    <row r="221" spans="1:9" s="11" customFormat="1" x14ac:dyDescent="0.25">
      <c r="A221" s="1"/>
      <c r="B221" s="1"/>
      <c r="C221" s="1"/>
      <c r="D221" s="1"/>
      <c r="F221" s="58"/>
      <c r="H221" s="1"/>
      <c r="I221" s="1"/>
    </row>
    <row r="222" spans="1:9" s="11" customFormat="1" x14ac:dyDescent="0.25">
      <c r="A222" s="1"/>
      <c r="B222" s="1"/>
      <c r="C222" s="1"/>
      <c r="D222" s="1"/>
      <c r="F222" s="58"/>
      <c r="H222" s="1"/>
      <c r="I222" s="1"/>
    </row>
    <row r="223" spans="1:9" s="11" customFormat="1" x14ac:dyDescent="0.25">
      <c r="A223" s="1"/>
      <c r="B223" s="1"/>
      <c r="C223" s="1"/>
      <c r="D223" s="1"/>
      <c r="F223" s="58"/>
      <c r="H223" s="1"/>
      <c r="I223" s="1"/>
    </row>
    <row r="224" spans="1:9" s="11" customFormat="1" x14ac:dyDescent="0.25">
      <c r="A224" s="1"/>
      <c r="B224" s="1"/>
      <c r="C224" s="1"/>
      <c r="D224" s="1"/>
      <c r="F224" s="58"/>
      <c r="H224" s="1"/>
      <c r="I224" s="1"/>
    </row>
    <row r="225" spans="1:9" s="11" customFormat="1" x14ac:dyDescent="0.25">
      <c r="A225" s="1"/>
      <c r="B225" s="1"/>
      <c r="C225" s="1"/>
      <c r="D225" s="1"/>
      <c r="F225" s="58"/>
      <c r="H225" s="1"/>
      <c r="I225" s="1"/>
    </row>
    <row r="226" spans="1:9" s="11" customFormat="1" x14ac:dyDescent="0.25">
      <c r="A226" s="1"/>
      <c r="B226" s="1"/>
      <c r="C226" s="1"/>
      <c r="D226" s="1"/>
      <c r="F226" s="58"/>
      <c r="H226" s="1"/>
      <c r="I226" s="1"/>
    </row>
    <row r="227" spans="1:9" s="11" customFormat="1" x14ac:dyDescent="0.25">
      <c r="A227" s="1"/>
      <c r="B227" s="1"/>
      <c r="C227" s="1"/>
      <c r="D227" s="1"/>
      <c r="F227" s="58"/>
      <c r="H227" s="1"/>
      <c r="I227" s="1"/>
    </row>
    <row r="228" spans="1:9" s="11" customFormat="1" x14ac:dyDescent="0.25">
      <c r="A228" s="1"/>
      <c r="B228" s="1"/>
      <c r="C228" s="1"/>
      <c r="D228" s="1"/>
      <c r="F228" s="58"/>
      <c r="H228" s="1"/>
      <c r="I228" s="1"/>
    </row>
    <row r="229" spans="1:9" s="11" customFormat="1" x14ac:dyDescent="0.25">
      <c r="A229" s="1"/>
      <c r="B229" s="1"/>
      <c r="C229" s="1"/>
      <c r="D229" s="1"/>
      <c r="F229" s="58"/>
      <c r="H229" s="1"/>
      <c r="I229" s="1"/>
    </row>
    <row r="230" spans="1:9" s="11" customFormat="1" x14ac:dyDescent="0.25">
      <c r="A230" s="1"/>
      <c r="B230" s="1"/>
      <c r="C230" s="1"/>
      <c r="D230" s="1"/>
      <c r="F230" s="58"/>
      <c r="H230" s="1"/>
      <c r="I230" s="1"/>
    </row>
    <row r="231" spans="1:9" s="11" customFormat="1" x14ac:dyDescent="0.25">
      <c r="A231" s="1"/>
      <c r="B231" s="1"/>
      <c r="C231" s="1"/>
      <c r="D231" s="1"/>
      <c r="F231" s="58"/>
      <c r="H231" s="1"/>
      <c r="I231" s="1"/>
    </row>
    <row r="232" spans="1:9" s="11" customFormat="1" x14ac:dyDescent="0.25">
      <c r="A232" s="1"/>
      <c r="B232" s="1"/>
      <c r="C232" s="1"/>
      <c r="D232" s="1"/>
      <c r="F232" s="58"/>
      <c r="H232" s="1"/>
      <c r="I232" s="1"/>
    </row>
    <row r="233" spans="1:9" s="11" customFormat="1" x14ac:dyDescent="0.25">
      <c r="A233" s="1"/>
      <c r="B233" s="1"/>
      <c r="C233" s="1"/>
      <c r="D233" s="1"/>
      <c r="F233" s="58"/>
      <c r="H233" s="1"/>
      <c r="I233" s="1"/>
    </row>
    <row r="234" spans="1:9" s="11" customFormat="1" x14ac:dyDescent="0.25">
      <c r="A234" s="1"/>
      <c r="B234" s="1"/>
      <c r="C234" s="1"/>
      <c r="D234" s="1"/>
      <c r="F234" s="58"/>
      <c r="H234" s="1"/>
      <c r="I234" s="1"/>
    </row>
    <row r="235" spans="1:9" s="11" customFormat="1" x14ac:dyDescent="0.25">
      <c r="A235" s="1"/>
      <c r="B235" s="1"/>
      <c r="C235" s="1"/>
      <c r="D235" s="1"/>
      <c r="F235" s="58"/>
      <c r="H235" s="1"/>
      <c r="I235" s="1"/>
    </row>
    <row r="236" spans="1:9" s="11" customFormat="1" x14ac:dyDescent="0.25">
      <c r="A236" s="1"/>
      <c r="B236" s="1"/>
      <c r="C236" s="1"/>
      <c r="D236" s="1"/>
      <c r="F236" s="58"/>
      <c r="H236" s="1"/>
      <c r="I236" s="1"/>
    </row>
    <row r="237" spans="1:9" s="11" customFormat="1" x14ac:dyDescent="0.25">
      <c r="A237" s="1"/>
      <c r="B237" s="1"/>
      <c r="C237" s="1"/>
      <c r="D237" s="1"/>
      <c r="F237" s="58"/>
      <c r="H237" s="1"/>
      <c r="I237" s="1"/>
    </row>
    <row r="238" spans="1:9" s="11" customFormat="1" x14ac:dyDescent="0.25">
      <c r="A238" s="1"/>
      <c r="B238" s="1"/>
      <c r="C238" s="1"/>
      <c r="D238" s="1"/>
      <c r="F238" s="58"/>
      <c r="H238" s="1"/>
      <c r="I238" s="1"/>
    </row>
    <row r="239" spans="1:9" s="11" customFormat="1" x14ac:dyDescent="0.25">
      <c r="A239" s="1"/>
      <c r="B239" s="1"/>
      <c r="C239" s="1"/>
      <c r="D239" s="1"/>
      <c r="F239" s="58"/>
      <c r="H239" s="1"/>
      <c r="I239" s="1"/>
    </row>
    <row r="240" spans="1:9" s="11" customFormat="1" x14ac:dyDescent="0.25">
      <c r="A240" s="1"/>
      <c r="B240" s="1"/>
      <c r="C240" s="1"/>
      <c r="D240" s="1"/>
      <c r="F240" s="58"/>
      <c r="H240" s="1"/>
      <c r="I240" s="1"/>
    </row>
    <row r="241" spans="1:9" s="11" customFormat="1" x14ac:dyDescent="0.25">
      <c r="A241" s="1"/>
      <c r="B241" s="1"/>
      <c r="C241" s="1"/>
      <c r="D241" s="1"/>
      <c r="F241" s="58"/>
      <c r="H241" s="1"/>
      <c r="I241" s="1"/>
    </row>
    <row r="242" spans="1:9" s="11" customFormat="1" x14ac:dyDescent="0.25">
      <c r="A242" s="1"/>
      <c r="B242" s="1"/>
      <c r="C242" s="1"/>
      <c r="D242" s="1"/>
      <c r="F242" s="58"/>
      <c r="H242" s="1"/>
      <c r="I242" s="1"/>
    </row>
    <row r="243" spans="1:9" s="11" customFormat="1" x14ac:dyDescent="0.25">
      <c r="A243" s="1"/>
      <c r="B243" s="1"/>
      <c r="C243" s="1"/>
      <c r="D243" s="1"/>
      <c r="F243" s="58"/>
      <c r="H243" s="1"/>
      <c r="I243" s="1"/>
    </row>
    <row r="244" spans="1:9" s="11" customFormat="1" x14ac:dyDescent="0.25">
      <c r="A244" s="1"/>
      <c r="B244" s="1"/>
      <c r="C244" s="1"/>
      <c r="D244" s="1"/>
      <c r="F244" s="58"/>
      <c r="H244" s="1"/>
      <c r="I244" s="1"/>
    </row>
    <row r="245" spans="1:9" s="11" customFormat="1" x14ac:dyDescent="0.25">
      <c r="A245" s="1"/>
      <c r="B245" s="1"/>
      <c r="C245" s="1"/>
      <c r="D245" s="1"/>
      <c r="F245" s="58"/>
      <c r="H245" s="1"/>
      <c r="I245" s="1"/>
    </row>
    <row r="246" spans="1:9" s="11" customFormat="1" x14ac:dyDescent="0.25">
      <c r="A246" s="1"/>
      <c r="B246" s="1"/>
      <c r="C246" s="1"/>
      <c r="D246" s="1"/>
      <c r="F246" s="58"/>
      <c r="H246" s="1"/>
      <c r="I246" s="1"/>
    </row>
    <row r="247" spans="1:9" s="11" customFormat="1" x14ac:dyDescent="0.25">
      <c r="A247" s="1"/>
      <c r="B247" s="1"/>
      <c r="C247" s="1"/>
      <c r="D247" s="1"/>
      <c r="F247" s="58"/>
      <c r="H247" s="1"/>
      <c r="I247" s="1"/>
    </row>
    <row r="248" spans="1:9" s="11" customFormat="1" x14ac:dyDescent="0.25">
      <c r="A248" s="1"/>
      <c r="B248" s="1"/>
      <c r="C248" s="1"/>
      <c r="D248" s="1"/>
      <c r="F248" s="58"/>
      <c r="H248" s="1"/>
      <c r="I248" s="1"/>
    </row>
    <row r="249" spans="1:9" s="11" customFormat="1" x14ac:dyDescent="0.25">
      <c r="A249" s="1"/>
      <c r="B249" s="1"/>
      <c r="C249" s="1"/>
      <c r="D249" s="1"/>
      <c r="F249" s="58"/>
      <c r="H249" s="1"/>
      <c r="I249" s="1"/>
    </row>
    <row r="250" spans="1:9" s="11" customFormat="1" x14ac:dyDescent="0.25">
      <c r="A250" s="1"/>
      <c r="B250" s="1"/>
      <c r="C250" s="1"/>
      <c r="D250" s="1"/>
      <c r="F250" s="58"/>
      <c r="H250" s="1"/>
      <c r="I250" s="1"/>
    </row>
    <row r="251" spans="1:9" s="11" customFormat="1" x14ac:dyDescent="0.25">
      <c r="A251" s="1"/>
      <c r="B251" s="1"/>
      <c r="C251" s="1"/>
      <c r="D251" s="1"/>
      <c r="F251" s="58"/>
      <c r="H251" s="1"/>
      <c r="I251" s="1"/>
    </row>
    <row r="252" spans="1:9" s="11" customFormat="1" x14ac:dyDescent="0.25">
      <c r="A252" s="1"/>
      <c r="B252" s="1"/>
      <c r="C252" s="1"/>
      <c r="D252" s="1"/>
      <c r="F252" s="58"/>
      <c r="H252" s="1"/>
      <c r="I252" s="1"/>
    </row>
    <row r="253" spans="1:9" s="11" customFormat="1" x14ac:dyDescent="0.25">
      <c r="A253" s="1"/>
      <c r="B253" s="1"/>
      <c r="C253" s="1"/>
      <c r="D253" s="1"/>
      <c r="F253" s="58"/>
      <c r="H253" s="1"/>
      <c r="I253" s="1"/>
    </row>
    <row r="254" spans="1:9" s="11" customFormat="1" x14ac:dyDescent="0.25">
      <c r="A254" s="1"/>
      <c r="B254" s="1"/>
      <c r="C254" s="1"/>
      <c r="D254" s="1"/>
      <c r="F254" s="58"/>
      <c r="H254" s="1"/>
      <c r="I254" s="1"/>
    </row>
    <row r="255" spans="1:9" s="11" customFormat="1" x14ac:dyDescent="0.25">
      <c r="A255" s="1"/>
      <c r="B255" s="1"/>
      <c r="C255" s="1"/>
      <c r="D255" s="1"/>
      <c r="F255" s="58"/>
      <c r="H255" s="1"/>
      <c r="I255" s="1"/>
    </row>
    <row r="256" spans="1:9" s="11" customFormat="1" x14ac:dyDescent="0.25">
      <c r="A256" s="1"/>
      <c r="B256" s="1"/>
      <c r="C256" s="1"/>
      <c r="D256" s="1"/>
      <c r="F256" s="58"/>
      <c r="H256" s="1"/>
      <c r="I256" s="1"/>
    </row>
    <row r="257" spans="1:9" s="11" customFormat="1" x14ac:dyDescent="0.25">
      <c r="A257" s="1"/>
      <c r="B257" s="1"/>
      <c r="C257" s="1"/>
      <c r="D257" s="1"/>
      <c r="F257" s="58"/>
      <c r="H257" s="1"/>
      <c r="I257" s="1"/>
    </row>
    <row r="258" spans="1:9" s="11" customFormat="1" x14ac:dyDescent="0.25">
      <c r="A258" s="1"/>
      <c r="B258" s="1"/>
      <c r="C258" s="1"/>
      <c r="D258" s="1"/>
      <c r="F258" s="58"/>
      <c r="H258" s="1"/>
      <c r="I258" s="1"/>
    </row>
    <row r="259" spans="1:9" s="11" customFormat="1" x14ac:dyDescent="0.25">
      <c r="A259" s="1"/>
      <c r="B259" s="1"/>
      <c r="C259" s="1"/>
      <c r="D259" s="1"/>
      <c r="F259" s="58"/>
      <c r="H259" s="1"/>
      <c r="I259" s="1"/>
    </row>
    <row r="260" spans="1:9" s="11" customFormat="1" x14ac:dyDescent="0.25">
      <c r="A260" s="1"/>
      <c r="B260" s="1"/>
      <c r="C260" s="1"/>
      <c r="D260" s="1"/>
      <c r="F260" s="58"/>
      <c r="H260" s="1"/>
      <c r="I260" s="1"/>
    </row>
    <row r="261" spans="1:9" s="11" customFormat="1" x14ac:dyDescent="0.25">
      <c r="A261" s="1"/>
      <c r="B261" s="1"/>
      <c r="C261" s="1"/>
      <c r="D261" s="1"/>
      <c r="F261" s="58"/>
      <c r="H261" s="1"/>
      <c r="I261" s="1"/>
    </row>
    <row r="262" spans="1:9" s="11" customFormat="1" x14ac:dyDescent="0.25">
      <c r="A262" s="1"/>
      <c r="B262" s="1"/>
      <c r="C262" s="1"/>
      <c r="D262" s="1"/>
      <c r="F262" s="58"/>
      <c r="H262" s="1"/>
      <c r="I262" s="1"/>
    </row>
    <row r="263" spans="1:9" s="11" customFormat="1" x14ac:dyDescent="0.25">
      <c r="A263" s="1"/>
      <c r="B263" s="1"/>
      <c r="C263" s="1"/>
      <c r="D263" s="1"/>
      <c r="F263" s="58"/>
      <c r="H263" s="1"/>
      <c r="I263" s="1"/>
    </row>
    <row r="264" spans="1:9" s="11" customFormat="1" x14ac:dyDescent="0.25">
      <c r="A264" s="1"/>
      <c r="B264" s="1"/>
      <c r="C264" s="1"/>
      <c r="D264" s="1"/>
      <c r="F264" s="58"/>
      <c r="H264" s="1"/>
      <c r="I264" s="1"/>
    </row>
    <row r="265" spans="1:9" s="11" customFormat="1" x14ac:dyDescent="0.25">
      <c r="A265" s="1"/>
      <c r="B265" s="1"/>
      <c r="C265" s="1"/>
      <c r="D265" s="1"/>
      <c r="F265" s="58"/>
      <c r="H265" s="1"/>
      <c r="I265" s="1"/>
    </row>
    <row r="266" spans="1:9" s="11" customFormat="1" x14ac:dyDescent="0.25">
      <c r="A266" s="1"/>
      <c r="B266" s="1"/>
      <c r="C266" s="1"/>
      <c r="D266" s="1"/>
      <c r="F266" s="58"/>
      <c r="H266" s="1"/>
      <c r="I266" s="1"/>
    </row>
    <row r="267" spans="1:9" s="11" customFormat="1" x14ac:dyDescent="0.25">
      <c r="A267" s="1"/>
      <c r="B267" s="1"/>
      <c r="C267" s="1"/>
      <c r="D267" s="1"/>
      <c r="F267" s="58"/>
      <c r="H267" s="1"/>
      <c r="I267" s="1"/>
    </row>
    <row r="268" spans="1:9" s="11" customFormat="1" x14ac:dyDescent="0.25">
      <c r="A268" s="1"/>
      <c r="B268" s="1"/>
      <c r="C268" s="1"/>
      <c r="D268" s="1"/>
      <c r="F268" s="58"/>
      <c r="H268" s="1"/>
      <c r="I268" s="1"/>
    </row>
    <row r="269" spans="1:9" s="11" customFormat="1" x14ac:dyDescent="0.25">
      <c r="A269" s="1"/>
      <c r="B269" s="1"/>
      <c r="C269" s="1"/>
      <c r="D269" s="1"/>
      <c r="F269" s="58"/>
      <c r="H269" s="1"/>
      <c r="I269" s="1"/>
    </row>
    <row r="270" spans="1:9" s="11" customFormat="1" x14ac:dyDescent="0.25">
      <c r="A270" s="1"/>
      <c r="B270" s="1"/>
      <c r="C270" s="1"/>
      <c r="D270" s="1"/>
      <c r="F270" s="58"/>
      <c r="H270" s="1"/>
      <c r="I270" s="1"/>
    </row>
    <row r="271" spans="1:9" s="11" customFormat="1" x14ac:dyDescent="0.25">
      <c r="A271" s="1"/>
      <c r="B271" s="1"/>
      <c r="C271" s="1"/>
      <c r="D271" s="1"/>
      <c r="F271" s="58"/>
      <c r="H271" s="1"/>
      <c r="I271" s="1"/>
    </row>
    <row r="272" spans="1:9" s="11" customFormat="1" x14ac:dyDescent="0.25">
      <c r="A272" s="1"/>
      <c r="B272" s="1"/>
      <c r="C272" s="1"/>
      <c r="D272" s="1"/>
      <c r="F272" s="58"/>
      <c r="H272" s="1"/>
      <c r="I272" s="1"/>
    </row>
    <row r="273" spans="1:9" s="11" customFormat="1" x14ac:dyDescent="0.25">
      <c r="A273" s="1"/>
      <c r="B273" s="1"/>
      <c r="C273" s="1"/>
      <c r="D273" s="1"/>
      <c r="F273" s="58"/>
      <c r="H273" s="1"/>
      <c r="I273" s="1"/>
    </row>
    <row r="274" spans="1:9" s="11" customFormat="1" x14ac:dyDescent="0.25">
      <c r="A274" s="1"/>
      <c r="B274" s="1"/>
      <c r="C274" s="1"/>
      <c r="D274" s="1"/>
      <c r="F274" s="58"/>
      <c r="H274" s="1"/>
      <c r="I274" s="1"/>
    </row>
    <row r="275" spans="1:9" s="11" customFormat="1" x14ac:dyDescent="0.25">
      <c r="A275" s="1"/>
      <c r="B275" s="1"/>
      <c r="C275" s="1"/>
      <c r="D275" s="1"/>
      <c r="F275" s="58"/>
      <c r="H275" s="1"/>
      <c r="I275" s="1"/>
    </row>
    <row r="276" spans="1:9" s="11" customFormat="1" x14ac:dyDescent="0.25">
      <c r="A276" s="1"/>
      <c r="B276" s="1"/>
      <c r="C276" s="1"/>
      <c r="D276" s="1"/>
      <c r="F276" s="58"/>
      <c r="H276" s="1"/>
      <c r="I276" s="1"/>
    </row>
    <row r="277" spans="1:9" s="11" customFormat="1" x14ac:dyDescent="0.25">
      <c r="A277" s="1"/>
      <c r="B277" s="1"/>
      <c r="C277" s="1"/>
      <c r="D277" s="1"/>
      <c r="F277" s="58"/>
      <c r="H277" s="1"/>
      <c r="I277" s="1"/>
    </row>
    <row r="278" spans="1:9" s="11" customFormat="1" x14ac:dyDescent="0.25">
      <c r="A278" s="1"/>
      <c r="B278" s="1"/>
      <c r="C278" s="1"/>
      <c r="D278" s="1"/>
      <c r="F278" s="58"/>
      <c r="H278" s="1"/>
      <c r="I278" s="1"/>
    </row>
    <row r="279" spans="1:9" s="11" customFormat="1" x14ac:dyDescent="0.25">
      <c r="A279" s="1"/>
      <c r="B279" s="1"/>
      <c r="C279" s="1"/>
      <c r="D279" s="1"/>
      <c r="F279" s="58"/>
      <c r="H279" s="1"/>
      <c r="I279" s="1"/>
    </row>
    <row r="280" spans="1:9" s="11" customFormat="1" x14ac:dyDescent="0.25">
      <c r="A280" s="1"/>
      <c r="B280" s="1"/>
      <c r="C280" s="1"/>
      <c r="D280" s="1"/>
      <c r="F280" s="58"/>
      <c r="H280" s="1"/>
      <c r="I280" s="1"/>
    </row>
    <row r="281" spans="1:9" s="11" customFormat="1" x14ac:dyDescent="0.25">
      <c r="A281" s="1"/>
      <c r="B281" s="1"/>
      <c r="C281" s="1"/>
      <c r="D281" s="1"/>
      <c r="F281" s="58"/>
      <c r="H281" s="1"/>
      <c r="I281" s="1"/>
    </row>
    <row r="282" spans="1:9" s="11" customFormat="1" x14ac:dyDescent="0.25">
      <c r="A282" s="1"/>
      <c r="B282" s="1"/>
      <c r="C282" s="1"/>
      <c r="D282" s="1"/>
      <c r="F282" s="58"/>
      <c r="H282" s="1"/>
      <c r="I282" s="1"/>
    </row>
    <row r="283" spans="1:9" s="11" customFormat="1" x14ac:dyDescent="0.25">
      <c r="A283" s="1"/>
      <c r="B283" s="1"/>
      <c r="C283" s="1"/>
      <c r="D283" s="1"/>
      <c r="F283" s="58"/>
      <c r="H283" s="1"/>
      <c r="I283" s="1"/>
    </row>
    <row r="284" spans="1:9" s="11" customFormat="1" x14ac:dyDescent="0.25">
      <c r="A284" s="1"/>
      <c r="B284" s="1"/>
      <c r="C284" s="1"/>
      <c r="D284" s="1"/>
      <c r="F284" s="58"/>
      <c r="H284" s="1"/>
      <c r="I284" s="1"/>
    </row>
    <row r="285" spans="1:9" s="11" customFormat="1" x14ac:dyDescent="0.25">
      <c r="A285" s="1"/>
      <c r="B285" s="1"/>
      <c r="C285" s="1"/>
      <c r="D285" s="1"/>
      <c r="F285" s="58"/>
      <c r="H285" s="1"/>
      <c r="I285" s="1"/>
    </row>
    <row r="286" spans="1:9" s="11" customFormat="1" x14ac:dyDescent="0.25">
      <c r="A286" s="1"/>
      <c r="B286" s="1"/>
      <c r="C286" s="1"/>
      <c r="D286" s="1"/>
      <c r="F286" s="58"/>
      <c r="H286" s="1"/>
      <c r="I286" s="1"/>
    </row>
    <row r="287" spans="1:9" s="11" customFormat="1" x14ac:dyDescent="0.25">
      <c r="A287" s="1"/>
      <c r="B287" s="1"/>
      <c r="C287" s="1"/>
      <c r="D287" s="1"/>
      <c r="F287" s="58"/>
      <c r="H287" s="1"/>
      <c r="I287" s="1"/>
    </row>
    <row r="288" spans="1:9" s="11" customFormat="1" x14ac:dyDescent="0.25">
      <c r="A288" s="1"/>
      <c r="B288" s="1"/>
      <c r="C288" s="1"/>
      <c r="D288" s="1"/>
      <c r="F288" s="58"/>
      <c r="H288" s="1"/>
      <c r="I288" s="1"/>
    </row>
    <row r="289" spans="1:9" s="11" customFormat="1" x14ac:dyDescent="0.25">
      <c r="A289" s="1"/>
      <c r="B289" s="1"/>
      <c r="C289" s="1"/>
      <c r="D289" s="1"/>
      <c r="F289" s="58"/>
      <c r="H289" s="1"/>
      <c r="I289" s="1"/>
    </row>
    <row r="290" spans="1:9" s="11" customFormat="1" x14ac:dyDescent="0.25">
      <c r="A290" s="1"/>
      <c r="B290" s="1"/>
      <c r="C290" s="1"/>
      <c r="D290" s="1"/>
      <c r="F290" s="58"/>
      <c r="H290" s="1"/>
      <c r="I290" s="1"/>
    </row>
    <row r="291" spans="1:9" s="11" customFormat="1" x14ac:dyDescent="0.25">
      <c r="A291" s="1"/>
      <c r="B291" s="1"/>
      <c r="C291" s="1"/>
      <c r="D291" s="1"/>
      <c r="F291" s="58"/>
      <c r="H291" s="1"/>
      <c r="I291" s="1"/>
    </row>
    <row r="292" spans="1:9" s="11" customFormat="1" x14ac:dyDescent="0.25">
      <c r="A292" s="1"/>
      <c r="B292" s="1"/>
      <c r="C292" s="1"/>
      <c r="D292" s="1"/>
      <c r="F292" s="58"/>
      <c r="H292" s="1"/>
      <c r="I292" s="1"/>
    </row>
    <row r="293" spans="1:9" s="11" customFormat="1" x14ac:dyDescent="0.25">
      <c r="A293" s="1"/>
      <c r="B293" s="1"/>
      <c r="C293" s="1"/>
      <c r="D293" s="1"/>
      <c r="F293" s="58"/>
      <c r="H293" s="1"/>
      <c r="I293" s="1"/>
    </row>
    <row r="294" spans="1:9" s="11" customFormat="1" x14ac:dyDescent="0.25">
      <c r="A294" s="1"/>
      <c r="B294" s="1"/>
      <c r="C294" s="1"/>
      <c r="D294" s="1"/>
      <c r="F294" s="58"/>
      <c r="H294" s="1"/>
      <c r="I294" s="1"/>
    </row>
    <row r="295" spans="1:9" s="11" customFormat="1" x14ac:dyDescent="0.25">
      <c r="A295" s="1"/>
      <c r="B295" s="1"/>
      <c r="C295" s="1"/>
      <c r="D295" s="1"/>
      <c r="F295" s="58"/>
      <c r="H295" s="1"/>
      <c r="I295" s="1"/>
    </row>
    <row r="296" spans="1:9" s="11" customFormat="1" x14ac:dyDescent="0.25">
      <c r="A296" s="1"/>
      <c r="B296" s="1"/>
      <c r="C296" s="1"/>
      <c r="D296" s="1"/>
      <c r="F296" s="58"/>
      <c r="H296" s="1"/>
      <c r="I296" s="1"/>
    </row>
    <row r="297" spans="1:9" s="11" customFormat="1" x14ac:dyDescent="0.25">
      <c r="A297" s="1"/>
      <c r="B297" s="1"/>
      <c r="C297" s="1"/>
      <c r="D297" s="1"/>
      <c r="F297" s="58"/>
      <c r="H297" s="1"/>
      <c r="I297" s="1"/>
    </row>
    <row r="298" spans="1:9" s="11" customFormat="1" x14ac:dyDescent="0.25">
      <c r="A298" s="1"/>
      <c r="B298" s="1"/>
      <c r="C298" s="1"/>
      <c r="D298" s="1"/>
      <c r="F298" s="58"/>
      <c r="H298" s="1"/>
      <c r="I298" s="1"/>
    </row>
    <row r="299" spans="1:9" s="11" customFormat="1" x14ac:dyDescent="0.25">
      <c r="A299" s="1"/>
      <c r="B299" s="1"/>
      <c r="C299" s="1"/>
      <c r="D299" s="1"/>
      <c r="F299" s="58"/>
      <c r="H299" s="1"/>
      <c r="I299" s="1"/>
    </row>
    <row r="300" spans="1:9" s="11" customFormat="1" x14ac:dyDescent="0.25">
      <c r="A300" s="1"/>
      <c r="B300" s="1"/>
      <c r="C300" s="1"/>
      <c r="D300" s="1"/>
      <c r="F300" s="58"/>
      <c r="H300" s="1"/>
      <c r="I300" s="1"/>
    </row>
    <row r="301" spans="1:9" s="11" customFormat="1" x14ac:dyDescent="0.25">
      <c r="A301" s="1"/>
      <c r="B301" s="1"/>
      <c r="C301" s="1"/>
      <c r="D301" s="1"/>
      <c r="F301" s="58"/>
      <c r="H301" s="1"/>
      <c r="I301" s="1"/>
    </row>
    <row r="302" spans="1:9" s="11" customFormat="1" x14ac:dyDescent="0.25">
      <c r="A302" s="1"/>
      <c r="B302" s="1"/>
      <c r="C302" s="1"/>
      <c r="D302" s="1"/>
      <c r="F302" s="58"/>
      <c r="H302" s="1"/>
      <c r="I302" s="1"/>
    </row>
    <row r="303" spans="1:9" s="11" customFormat="1" x14ac:dyDescent="0.25">
      <c r="A303" s="1"/>
      <c r="B303" s="1"/>
      <c r="C303" s="1"/>
      <c r="D303" s="1"/>
      <c r="F303" s="58"/>
      <c r="H303" s="1"/>
      <c r="I303" s="1"/>
    </row>
    <row r="304" spans="1:9" s="11" customFormat="1" x14ac:dyDescent="0.25">
      <c r="A304" s="1"/>
      <c r="B304" s="1"/>
      <c r="C304" s="1"/>
      <c r="D304" s="1"/>
      <c r="F304" s="58"/>
      <c r="H304" s="1"/>
      <c r="I304" s="1"/>
    </row>
    <row r="305" spans="1:9" s="11" customFormat="1" x14ac:dyDescent="0.25">
      <c r="A305" s="1"/>
      <c r="B305" s="1"/>
      <c r="C305" s="1"/>
      <c r="D305" s="1"/>
      <c r="F305" s="58"/>
      <c r="H305" s="1"/>
      <c r="I305" s="1"/>
    </row>
    <row r="306" spans="1:9" s="11" customFormat="1" x14ac:dyDescent="0.25">
      <c r="A306" s="1"/>
      <c r="B306" s="1"/>
      <c r="C306" s="1"/>
      <c r="D306" s="1"/>
      <c r="F306" s="58"/>
      <c r="H306" s="1"/>
      <c r="I306" s="1"/>
    </row>
    <row r="307" spans="1:9" s="11" customFormat="1" x14ac:dyDescent="0.25">
      <c r="A307" s="1"/>
      <c r="B307" s="1"/>
      <c r="C307" s="1"/>
      <c r="D307" s="1"/>
      <c r="F307" s="58"/>
      <c r="H307" s="1"/>
      <c r="I307" s="1"/>
    </row>
    <row r="308" spans="1:9" s="11" customFormat="1" x14ac:dyDescent="0.25">
      <c r="A308" s="1"/>
      <c r="B308" s="1"/>
      <c r="C308" s="1"/>
      <c r="D308" s="1"/>
      <c r="F308" s="58"/>
      <c r="H308" s="1"/>
      <c r="I308" s="1"/>
    </row>
    <row r="309" spans="1:9" s="11" customFormat="1" x14ac:dyDescent="0.25">
      <c r="A309" s="1"/>
      <c r="B309" s="1"/>
      <c r="C309" s="1"/>
      <c r="D309" s="1"/>
      <c r="F309" s="58"/>
      <c r="H309" s="1"/>
      <c r="I309" s="1"/>
    </row>
    <row r="310" spans="1:9" s="11" customFormat="1" x14ac:dyDescent="0.25">
      <c r="A310" s="1"/>
      <c r="B310" s="1"/>
      <c r="C310" s="1"/>
      <c r="D310" s="1"/>
      <c r="F310" s="58"/>
      <c r="H310" s="1"/>
      <c r="I310" s="1"/>
    </row>
    <row r="311" spans="1:9" s="11" customFormat="1" x14ac:dyDescent="0.25">
      <c r="A311" s="1"/>
      <c r="B311" s="1"/>
      <c r="C311" s="1"/>
      <c r="D311" s="1"/>
      <c r="F311" s="58"/>
      <c r="H311" s="1"/>
      <c r="I311" s="1"/>
    </row>
    <row r="312" spans="1:9" s="11" customFormat="1" x14ac:dyDescent="0.25">
      <c r="A312" s="1"/>
      <c r="B312" s="1"/>
      <c r="C312" s="1"/>
      <c r="D312" s="1"/>
      <c r="F312" s="58"/>
      <c r="H312" s="1"/>
      <c r="I312" s="1"/>
    </row>
    <row r="313" spans="1:9" s="11" customFormat="1" x14ac:dyDescent="0.25">
      <c r="A313" s="1"/>
      <c r="B313" s="1"/>
      <c r="C313" s="1"/>
      <c r="D313" s="1"/>
      <c r="F313" s="58"/>
      <c r="H313" s="1"/>
      <c r="I313" s="1"/>
    </row>
    <row r="314" spans="1:9" s="11" customFormat="1" x14ac:dyDescent="0.25">
      <c r="A314" s="1"/>
      <c r="B314" s="1"/>
      <c r="C314" s="1"/>
      <c r="D314" s="1"/>
      <c r="F314" s="58"/>
      <c r="H314" s="1"/>
      <c r="I314" s="1"/>
    </row>
    <row r="315" spans="1:9" s="11" customFormat="1" x14ac:dyDescent="0.25">
      <c r="A315" s="1"/>
      <c r="B315" s="1"/>
      <c r="C315" s="1"/>
      <c r="D315" s="1"/>
      <c r="F315" s="58"/>
      <c r="H315" s="1"/>
      <c r="I315" s="1"/>
    </row>
    <row r="316" spans="1:9" s="11" customFormat="1" x14ac:dyDescent="0.25">
      <c r="A316" s="1"/>
      <c r="B316" s="1"/>
      <c r="C316" s="1"/>
      <c r="D316" s="1"/>
      <c r="F316" s="58"/>
      <c r="H316" s="1"/>
      <c r="I316" s="1"/>
    </row>
    <row r="317" spans="1:9" s="11" customFormat="1" x14ac:dyDescent="0.25">
      <c r="A317" s="1"/>
      <c r="B317" s="1"/>
      <c r="C317" s="1"/>
      <c r="D317" s="1"/>
      <c r="F317" s="58"/>
      <c r="H317" s="1"/>
      <c r="I317" s="1"/>
    </row>
    <row r="318" spans="1:9" s="11" customFormat="1" x14ac:dyDescent="0.25">
      <c r="A318" s="1"/>
      <c r="B318" s="1"/>
      <c r="C318" s="1"/>
      <c r="D318" s="1"/>
      <c r="F318" s="58"/>
      <c r="H318" s="1"/>
      <c r="I318" s="1"/>
    </row>
    <row r="319" spans="1:9" s="11" customFormat="1" x14ac:dyDescent="0.25">
      <c r="A319" s="1"/>
      <c r="B319" s="1"/>
      <c r="C319" s="1"/>
      <c r="D319" s="1"/>
      <c r="F319" s="58"/>
      <c r="H319" s="1"/>
      <c r="I319" s="1"/>
    </row>
    <row r="320" spans="1:9" s="11" customFormat="1" x14ac:dyDescent="0.25">
      <c r="A320" s="1"/>
      <c r="B320" s="1"/>
      <c r="C320" s="1"/>
      <c r="D320" s="1"/>
      <c r="F320" s="58"/>
      <c r="H320" s="1"/>
      <c r="I320" s="1"/>
    </row>
    <row r="321" spans="1:9" s="11" customFormat="1" x14ac:dyDescent="0.25">
      <c r="A321" s="1"/>
      <c r="B321" s="1"/>
      <c r="C321" s="1"/>
      <c r="D321" s="1"/>
      <c r="F321" s="58"/>
      <c r="H321" s="1"/>
      <c r="I321" s="1"/>
    </row>
    <row r="322" spans="1:9" s="11" customFormat="1" x14ac:dyDescent="0.25">
      <c r="A322" s="1"/>
      <c r="B322" s="1"/>
      <c r="C322" s="1"/>
      <c r="D322" s="1"/>
      <c r="F322" s="58"/>
      <c r="H322" s="1"/>
      <c r="I322" s="1"/>
    </row>
    <row r="323" spans="1:9" s="11" customFormat="1" x14ac:dyDescent="0.25">
      <c r="A323" s="1"/>
      <c r="B323" s="1"/>
      <c r="C323" s="1"/>
      <c r="D323" s="1"/>
      <c r="F323" s="58"/>
      <c r="H323" s="1"/>
      <c r="I323" s="1"/>
    </row>
    <row r="324" spans="1:9" s="11" customFormat="1" x14ac:dyDescent="0.25">
      <c r="A324" s="1"/>
      <c r="B324" s="1"/>
      <c r="C324" s="1"/>
      <c r="D324" s="1"/>
      <c r="F324" s="58"/>
      <c r="H324" s="1"/>
      <c r="I324" s="1"/>
    </row>
    <row r="325" spans="1:9" s="11" customFormat="1" x14ac:dyDescent="0.25">
      <c r="A325" s="1"/>
      <c r="B325" s="1"/>
      <c r="C325" s="1"/>
      <c r="D325" s="1"/>
      <c r="F325" s="58"/>
      <c r="H325" s="1"/>
      <c r="I325" s="1"/>
    </row>
    <row r="326" spans="1:9" s="11" customFormat="1" x14ac:dyDescent="0.25">
      <c r="A326" s="1"/>
      <c r="B326" s="1"/>
      <c r="C326" s="1"/>
      <c r="D326" s="1"/>
      <c r="F326" s="58"/>
      <c r="H326" s="1"/>
      <c r="I326" s="1"/>
    </row>
    <row r="327" spans="1:9" s="11" customFormat="1" x14ac:dyDescent="0.25">
      <c r="A327" s="1"/>
      <c r="B327" s="1"/>
      <c r="C327" s="1"/>
      <c r="D327" s="1"/>
      <c r="F327" s="58"/>
      <c r="H327" s="1"/>
      <c r="I327" s="1"/>
    </row>
    <row r="328" spans="1:9" s="11" customFormat="1" x14ac:dyDescent="0.25">
      <c r="A328" s="1"/>
      <c r="B328" s="1"/>
      <c r="C328" s="1"/>
      <c r="D328" s="1"/>
      <c r="F328" s="58"/>
      <c r="H328" s="1"/>
      <c r="I328" s="1"/>
    </row>
    <row r="329" spans="1:9" s="11" customFormat="1" x14ac:dyDescent="0.25">
      <c r="A329" s="1"/>
      <c r="B329" s="1"/>
      <c r="C329" s="1"/>
      <c r="D329" s="1"/>
      <c r="F329" s="58"/>
      <c r="H329" s="1"/>
      <c r="I329" s="1"/>
    </row>
    <row r="330" spans="1:9" s="11" customFormat="1" x14ac:dyDescent="0.25">
      <c r="A330" s="1"/>
      <c r="B330" s="1"/>
      <c r="C330" s="1"/>
      <c r="D330" s="1"/>
      <c r="F330" s="58"/>
      <c r="H330" s="1"/>
      <c r="I330" s="1"/>
    </row>
    <row r="331" spans="1:9" s="11" customFormat="1" x14ac:dyDescent="0.25">
      <c r="A331" s="1"/>
      <c r="B331" s="1"/>
      <c r="C331" s="1"/>
      <c r="D331" s="1"/>
      <c r="F331" s="58"/>
      <c r="H331" s="1"/>
      <c r="I331" s="1"/>
    </row>
    <row r="332" spans="1:9" s="11" customFormat="1" x14ac:dyDescent="0.25">
      <c r="A332" s="1"/>
      <c r="B332" s="1"/>
      <c r="C332" s="1"/>
      <c r="D332" s="1"/>
      <c r="F332" s="58"/>
      <c r="H332" s="1"/>
      <c r="I332" s="1"/>
    </row>
    <row r="333" spans="1:9" s="11" customFormat="1" x14ac:dyDescent="0.25">
      <c r="A333" s="1"/>
      <c r="B333" s="1"/>
      <c r="C333" s="1"/>
      <c r="D333" s="1"/>
      <c r="F333" s="58"/>
      <c r="H333" s="1"/>
      <c r="I333" s="1"/>
    </row>
    <row r="334" spans="1:9" s="11" customFormat="1" x14ac:dyDescent="0.25">
      <c r="A334" s="1"/>
      <c r="B334" s="1"/>
      <c r="C334" s="1"/>
      <c r="D334" s="1"/>
      <c r="F334" s="58"/>
      <c r="H334" s="1"/>
      <c r="I334" s="1"/>
    </row>
    <row r="335" spans="1:9" s="11" customFormat="1" x14ac:dyDescent="0.25">
      <c r="A335" s="1"/>
      <c r="B335" s="1"/>
      <c r="C335" s="1"/>
      <c r="D335" s="1"/>
      <c r="F335" s="58"/>
      <c r="H335" s="1"/>
      <c r="I335" s="1"/>
    </row>
    <row r="336" spans="1:9" s="11" customFormat="1" x14ac:dyDescent="0.25">
      <c r="A336" s="1"/>
      <c r="B336" s="1"/>
      <c r="C336" s="1"/>
      <c r="D336" s="1"/>
      <c r="F336" s="58"/>
      <c r="H336" s="1"/>
      <c r="I336" s="1"/>
    </row>
    <row r="337" spans="1:9" s="11" customFormat="1" x14ac:dyDescent="0.25">
      <c r="A337" s="1"/>
      <c r="B337" s="1"/>
      <c r="C337" s="1"/>
      <c r="D337" s="1"/>
      <c r="F337" s="58"/>
      <c r="H337" s="1"/>
      <c r="I337" s="1"/>
    </row>
    <row r="338" spans="1:9" s="11" customFormat="1" x14ac:dyDescent="0.25">
      <c r="A338" s="1"/>
      <c r="B338" s="1"/>
      <c r="C338" s="1"/>
      <c r="D338" s="1"/>
      <c r="F338" s="58"/>
      <c r="H338" s="1"/>
      <c r="I338" s="1"/>
    </row>
    <row r="339" spans="1:9" s="11" customFormat="1" x14ac:dyDescent="0.25">
      <c r="A339" s="1"/>
      <c r="B339" s="1"/>
      <c r="C339" s="1"/>
      <c r="D339" s="1"/>
      <c r="F339" s="58"/>
      <c r="H339" s="1"/>
      <c r="I339" s="1"/>
    </row>
    <row r="340" spans="1:9" s="11" customFormat="1" x14ac:dyDescent="0.25">
      <c r="A340" s="1"/>
      <c r="B340" s="1"/>
      <c r="C340" s="1"/>
      <c r="D340" s="1"/>
      <c r="F340" s="58"/>
      <c r="H340" s="1"/>
      <c r="I340" s="1"/>
    </row>
    <row r="341" spans="1:9" s="11" customFormat="1" x14ac:dyDescent="0.25">
      <c r="A341" s="1"/>
      <c r="B341" s="1"/>
      <c r="C341" s="1"/>
      <c r="D341" s="1"/>
      <c r="F341" s="58"/>
      <c r="H341" s="1"/>
      <c r="I341" s="1"/>
    </row>
    <row r="342" spans="1:9" s="11" customFormat="1" x14ac:dyDescent="0.25">
      <c r="A342" s="1"/>
      <c r="B342" s="1"/>
      <c r="C342" s="1"/>
      <c r="D342" s="1"/>
      <c r="F342" s="58"/>
      <c r="H342" s="1"/>
      <c r="I342" s="1"/>
    </row>
    <row r="343" spans="1:9" s="11" customFormat="1" x14ac:dyDescent="0.25">
      <c r="A343" s="1"/>
      <c r="B343" s="1"/>
      <c r="C343" s="1"/>
      <c r="D343" s="1"/>
      <c r="F343" s="58"/>
      <c r="H343" s="1"/>
      <c r="I343" s="1"/>
    </row>
    <row r="344" spans="1:9" s="11" customFormat="1" x14ac:dyDescent="0.25">
      <c r="A344" s="1"/>
      <c r="B344" s="1"/>
      <c r="C344" s="1"/>
      <c r="D344" s="1"/>
      <c r="F344" s="58"/>
      <c r="H344" s="1"/>
      <c r="I344" s="1"/>
    </row>
    <row r="345" spans="1:9" s="11" customFormat="1" x14ac:dyDescent="0.25">
      <c r="A345" s="1"/>
      <c r="B345" s="1"/>
      <c r="C345" s="1"/>
      <c r="D345" s="1"/>
      <c r="F345" s="58"/>
      <c r="H345" s="1"/>
      <c r="I345" s="1"/>
    </row>
    <row r="346" spans="1:9" s="11" customFormat="1" x14ac:dyDescent="0.25">
      <c r="A346" s="1"/>
      <c r="B346" s="1"/>
      <c r="C346" s="1"/>
      <c r="D346" s="1"/>
      <c r="F346" s="58"/>
      <c r="H346" s="1"/>
      <c r="I346" s="1"/>
    </row>
    <row r="347" spans="1:9" s="11" customFormat="1" x14ac:dyDescent="0.25">
      <c r="A347" s="1"/>
      <c r="B347" s="1"/>
      <c r="C347" s="1"/>
      <c r="D347" s="1"/>
      <c r="F347" s="58"/>
      <c r="H347" s="1"/>
      <c r="I347" s="1"/>
    </row>
    <row r="348" spans="1:9" s="11" customFormat="1" x14ac:dyDescent="0.25">
      <c r="A348" s="1"/>
      <c r="B348" s="1"/>
      <c r="C348" s="1"/>
      <c r="D348" s="1"/>
      <c r="F348" s="58"/>
      <c r="H348" s="1"/>
      <c r="I348" s="1"/>
    </row>
    <row r="349" spans="1:9" s="11" customFormat="1" x14ac:dyDescent="0.25">
      <c r="A349" s="1"/>
      <c r="B349" s="1"/>
      <c r="C349" s="1"/>
      <c r="D349" s="1"/>
      <c r="F349" s="58"/>
      <c r="H349" s="1"/>
      <c r="I349" s="1"/>
    </row>
    <row r="350" spans="1:9" s="11" customFormat="1" x14ac:dyDescent="0.25">
      <c r="A350" s="1"/>
      <c r="B350" s="1"/>
      <c r="C350" s="1"/>
      <c r="D350" s="1"/>
      <c r="F350" s="58"/>
      <c r="H350" s="1"/>
      <c r="I350" s="1"/>
    </row>
    <row r="351" spans="1:9" s="11" customFormat="1" x14ac:dyDescent="0.25">
      <c r="A351" s="1"/>
      <c r="B351" s="1"/>
      <c r="C351" s="1"/>
      <c r="D351" s="1"/>
      <c r="F351" s="58"/>
      <c r="H351" s="1"/>
      <c r="I351" s="1"/>
    </row>
    <row r="352" spans="1:9" s="11" customFormat="1" x14ac:dyDescent="0.25">
      <c r="A352" s="1"/>
      <c r="B352" s="1"/>
      <c r="C352" s="1"/>
      <c r="D352" s="1"/>
      <c r="F352" s="58"/>
      <c r="H352" s="1"/>
      <c r="I352" s="1"/>
    </row>
    <row r="353" spans="1:9" s="11" customFormat="1" x14ac:dyDescent="0.25">
      <c r="A353" s="1"/>
      <c r="B353" s="1"/>
      <c r="C353" s="1"/>
      <c r="D353" s="1"/>
      <c r="F353" s="58"/>
      <c r="H353" s="1"/>
      <c r="I353" s="1"/>
    </row>
    <row r="354" spans="1:9" s="11" customFormat="1" x14ac:dyDescent="0.25">
      <c r="A354" s="1"/>
      <c r="B354" s="1"/>
      <c r="C354" s="1"/>
      <c r="D354" s="1"/>
      <c r="F354" s="58"/>
      <c r="H354" s="1"/>
      <c r="I354" s="1"/>
    </row>
    <row r="355" spans="1:9" s="11" customFormat="1" x14ac:dyDescent="0.25">
      <c r="A355" s="1"/>
      <c r="B355" s="1"/>
      <c r="C355" s="1"/>
      <c r="D355" s="1"/>
      <c r="F355" s="58"/>
      <c r="H355" s="1"/>
      <c r="I355" s="1"/>
    </row>
    <row r="356" spans="1:9" s="11" customFormat="1" x14ac:dyDescent="0.25">
      <c r="A356" s="1"/>
      <c r="B356" s="1"/>
      <c r="C356" s="1"/>
      <c r="D356" s="1"/>
      <c r="F356" s="58"/>
      <c r="H356" s="1"/>
      <c r="I356" s="1"/>
    </row>
    <row r="357" spans="1:9" s="11" customFormat="1" x14ac:dyDescent="0.25">
      <c r="A357" s="1"/>
      <c r="B357" s="1"/>
      <c r="C357" s="1"/>
      <c r="D357" s="1"/>
      <c r="F357" s="58"/>
      <c r="H357" s="1"/>
      <c r="I357" s="1"/>
    </row>
    <row r="358" spans="1:9" s="11" customFormat="1" x14ac:dyDescent="0.25">
      <c r="A358" s="1"/>
      <c r="B358" s="1"/>
      <c r="C358" s="1"/>
      <c r="D358" s="1"/>
      <c r="F358" s="58"/>
      <c r="H358" s="1"/>
      <c r="I358" s="1"/>
    </row>
    <row r="359" spans="1:9" s="11" customFormat="1" x14ac:dyDescent="0.25">
      <c r="A359" s="1"/>
      <c r="B359" s="1"/>
      <c r="C359" s="1"/>
      <c r="D359" s="1"/>
      <c r="F359" s="58"/>
      <c r="H359" s="1"/>
      <c r="I359" s="1"/>
    </row>
    <row r="360" spans="1:9" s="11" customFormat="1" x14ac:dyDescent="0.25">
      <c r="A360" s="1"/>
      <c r="B360" s="1"/>
      <c r="C360" s="1"/>
      <c r="D360" s="1"/>
      <c r="F360" s="58"/>
      <c r="H360" s="1"/>
      <c r="I360" s="1"/>
    </row>
    <row r="361" spans="1:9" s="11" customFormat="1" x14ac:dyDescent="0.25">
      <c r="A361" s="1"/>
      <c r="B361" s="1"/>
      <c r="C361" s="1"/>
      <c r="D361" s="1"/>
      <c r="F361" s="58"/>
      <c r="H361" s="1"/>
      <c r="I361" s="1"/>
    </row>
    <row r="362" spans="1:9" s="11" customFormat="1" x14ac:dyDescent="0.25">
      <c r="A362" s="1"/>
      <c r="B362" s="1"/>
      <c r="C362" s="1"/>
      <c r="D362" s="1"/>
      <c r="F362" s="58"/>
      <c r="H362" s="1"/>
      <c r="I362" s="1"/>
    </row>
    <row r="363" spans="1:9" s="11" customFormat="1" x14ac:dyDescent="0.25">
      <c r="A363" s="1"/>
      <c r="B363" s="1"/>
      <c r="C363" s="1"/>
      <c r="D363" s="1"/>
      <c r="F363" s="58"/>
      <c r="H363" s="1"/>
      <c r="I363" s="1"/>
    </row>
    <row r="364" spans="1:9" s="11" customFormat="1" x14ac:dyDescent="0.25">
      <c r="A364" s="1"/>
      <c r="B364" s="1"/>
      <c r="C364" s="1"/>
      <c r="D364" s="1"/>
      <c r="F364" s="58"/>
      <c r="H364" s="1"/>
      <c r="I364" s="1"/>
    </row>
    <row r="365" spans="1:9" s="11" customFormat="1" x14ac:dyDescent="0.25">
      <c r="A365" s="1"/>
      <c r="B365" s="1"/>
      <c r="C365" s="1"/>
      <c r="D365" s="1"/>
      <c r="F365" s="58"/>
      <c r="H365" s="1"/>
      <c r="I365" s="1"/>
    </row>
    <row r="366" spans="1:9" s="11" customFormat="1" x14ac:dyDescent="0.25">
      <c r="A366" s="1"/>
      <c r="B366" s="1"/>
      <c r="C366" s="1"/>
      <c r="D366" s="1"/>
      <c r="F366" s="58"/>
      <c r="H366" s="1"/>
      <c r="I366" s="1"/>
    </row>
    <row r="367" spans="1:9" s="11" customFormat="1" x14ac:dyDescent="0.25">
      <c r="A367" s="1"/>
      <c r="B367" s="1"/>
      <c r="C367" s="1"/>
      <c r="D367" s="1"/>
      <c r="F367" s="58"/>
      <c r="H367" s="1"/>
      <c r="I367" s="1"/>
    </row>
    <row r="368" spans="1:9" s="11" customFormat="1" x14ac:dyDescent="0.25">
      <c r="A368" s="1"/>
      <c r="B368" s="1"/>
      <c r="C368" s="1"/>
      <c r="D368" s="1"/>
      <c r="F368" s="58"/>
      <c r="H368" s="1"/>
      <c r="I368" s="1"/>
    </row>
    <row r="369" spans="1:9" s="11" customFormat="1" x14ac:dyDescent="0.25">
      <c r="A369" s="1"/>
      <c r="B369" s="1"/>
      <c r="C369" s="1"/>
      <c r="D369" s="1"/>
      <c r="F369" s="58"/>
      <c r="H369" s="1"/>
      <c r="I369" s="1"/>
    </row>
    <row r="370" spans="1:9" s="11" customFormat="1" x14ac:dyDescent="0.25">
      <c r="A370" s="1"/>
      <c r="B370" s="1"/>
      <c r="C370" s="1"/>
      <c r="D370" s="1"/>
      <c r="F370" s="58"/>
      <c r="H370" s="1"/>
      <c r="I370" s="1"/>
    </row>
    <row r="371" spans="1:9" s="11" customFormat="1" x14ac:dyDescent="0.25">
      <c r="A371" s="1"/>
      <c r="B371" s="1"/>
      <c r="C371" s="1"/>
      <c r="D371" s="1"/>
      <c r="F371" s="58"/>
      <c r="H371" s="1"/>
      <c r="I371" s="1"/>
    </row>
    <row r="372" spans="1:9" s="11" customFormat="1" x14ac:dyDescent="0.25">
      <c r="A372" s="1"/>
      <c r="B372" s="1"/>
      <c r="C372" s="1"/>
      <c r="D372" s="1"/>
      <c r="F372" s="58"/>
      <c r="H372" s="1"/>
      <c r="I372" s="1"/>
    </row>
    <row r="373" spans="1:9" s="11" customFormat="1" x14ac:dyDescent="0.25">
      <c r="A373" s="1"/>
      <c r="B373" s="1"/>
      <c r="C373" s="1"/>
      <c r="D373" s="1"/>
      <c r="F373" s="58"/>
      <c r="H373" s="1"/>
      <c r="I373" s="1"/>
    </row>
    <row r="374" spans="1:9" s="11" customFormat="1" x14ac:dyDescent="0.25">
      <c r="A374" s="1"/>
      <c r="B374" s="1"/>
      <c r="C374" s="1"/>
      <c r="D374" s="1"/>
      <c r="F374" s="58"/>
      <c r="H374" s="1"/>
      <c r="I374" s="1"/>
    </row>
    <row r="375" spans="1:9" s="11" customFormat="1" x14ac:dyDescent="0.25">
      <c r="A375" s="1"/>
      <c r="B375" s="1"/>
      <c r="C375" s="1"/>
      <c r="D375" s="1"/>
      <c r="F375" s="58"/>
      <c r="H375" s="1"/>
      <c r="I375" s="1"/>
    </row>
    <row r="376" spans="1:9" s="11" customFormat="1" x14ac:dyDescent="0.25">
      <c r="A376" s="1"/>
      <c r="B376" s="1"/>
      <c r="C376" s="1"/>
      <c r="D376" s="1"/>
      <c r="F376" s="58"/>
      <c r="H376" s="1"/>
      <c r="I376" s="1"/>
    </row>
    <row r="377" spans="1:9" s="11" customFormat="1" x14ac:dyDescent="0.25">
      <c r="A377" s="1"/>
      <c r="B377" s="1"/>
      <c r="C377" s="1"/>
      <c r="D377" s="1"/>
      <c r="F377" s="58"/>
      <c r="H377" s="1"/>
      <c r="I377" s="1"/>
    </row>
    <row r="378" spans="1:9" s="11" customFormat="1" x14ac:dyDescent="0.25">
      <c r="A378" s="1"/>
      <c r="B378" s="1"/>
      <c r="C378" s="1"/>
      <c r="D378" s="1"/>
      <c r="F378" s="58"/>
      <c r="H378" s="1"/>
      <c r="I378" s="1"/>
    </row>
    <row r="379" spans="1:9" s="11" customFormat="1" x14ac:dyDescent="0.25">
      <c r="A379" s="1"/>
      <c r="B379" s="1"/>
      <c r="C379" s="1"/>
      <c r="D379" s="1"/>
      <c r="F379" s="58"/>
      <c r="H379" s="1"/>
      <c r="I379" s="1"/>
    </row>
    <row r="380" spans="1:9" s="11" customFormat="1" x14ac:dyDescent="0.25">
      <c r="A380" s="1"/>
      <c r="B380" s="1"/>
      <c r="C380" s="1"/>
      <c r="D380" s="1"/>
      <c r="F380" s="58"/>
      <c r="H380" s="1"/>
      <c r="I380" s="1"/>
    </row>
    <row r="381" spans="1:9" s="11" customFormat="1" x14ac:dyDescent="0.25">
      <c r="A381" s="1"/>
      <c r="B381" s="1"/>
      <c r="C381" s="1"/>
      <c r="D381" s="1"/>
      <c r="F381" s="58"/>
      <c r="H381" s="1"/>
      <c r="I381" s="1"/>
    </row>
    <row r="382" spans="1:9" s="11" customFormat="1" x14ac:dyDescent="0.25">
      <c r="A382" s="1"/>
      <c r="B382" s="1"/>
      <c r="C382" s="1"/>
      <c r="D382" s="1"/>
      <c r="F382" s="58"/>
      <c r="H382" s="1"/>
      <c r="I382" s="1"/>
    </row>
    <row r="383" spans="1:9" s="11" customFormat="1" x14ac:dyDescent="0.25">
      <c r="A383" s="1"/>
      <c r="B383" s="1"/>
      <c r="C383" s="1"/>
      <c r="D383" s="1"/>
      <c r="F383" s="58"/>
      <c r="H383" s="1"/>
      <c r="I383" s="1"/>
    </row>
    <row r="384" spans="1:9" s="11" customFormat="1" x14ac:dyDescent="0.25">
      <c r="A384" s="1"/>
      <c r="B384" s="1"/>
      <c r="C384" s="1"/>
      <c r="D384" s="1"/>
      <c r="F384" s="58"/>
      <c r="H384" s="1"/>
      <c r="I384" s="1"/>
    </row>
    <row r="385" spans="1:9" s="11" customFormat="1" x14ac:dyDescent="0.25">
      <c r="A385" s="1"/>
      <c r="B385" s="1"/>
      <c r="C385" s="1"/>
      <c r="D385" s="1"/>
      <c r="F385" s="58"/>
      <c r="H385" s="1"/>
      <c r="I385" s="1"/>
    </row>
    <row r="386" spans="1:9" s="11" customFormat="1" x14ac:dyDescent="0.25">
      <c r="A386" s="1"/>
      <c r="B386" s="1"/>
      <c r="C386" s="1"/>
      <c r="D386" s="1"/>
      <c r="F386" s="58"/>
      <c r="H386" s="1"/>
      <c r="I386" s="1"/>
    </row>
    <row r="387" spans="1:9" s="11" customFormat="1" x14ac:dyDescent="0.25">
      <c r="A387" s="1"/>
      <c r="B387" s="1"/>
      <c r="C387" s="1"/>
      <c r="D387" s="1"/>
      <c r="F387" s="58"/>
      <c r="H387" s="1"/>
      <c r="I387" s="1"/>
    </row>
    <row r="388" spans="1:9" s="11" customFormat="1" x14ac:dyDescent="0.25">
      <c r="A388" s="1"/>
      <c r="B388" s="1"/>
      <c r="C388" s="1"/>
      <c r="D388" s="1"/>
      <c r="F388" s="58"/>
      <c r="H388" s="1"/>
      <c r="I388" s="1"/>
    </row>
    <row r="389" spans="1:9" s="11" customFormat="1" x14ac:dyDescent="0.25">
      <c r="A389" s="1"/>
      <c r="B389" s="1"/>
      <c r="C389" s="1"/>
      <c r="D389" s="1"/>
      <c r="F389" s="58"/>
      <c r="H389" s="1"/>
      <c r="I389" s="1"/>
    </row>
    <row r="390" spans="1:9" s="11" customFormat="1" x14ac:dyDescent="0.25">
      <c r="A390" s="1"/>
      <c r="B390" s="1"/>
      <c r="C390" s="1"/>
      <c r="D390" s="1"/>
      <c r="F390" s="58"/>
      <c r="H390" s="1"/>
      <c r="I390" s="1"/>
    </row>
    <row r="391" spans="1:9" s="11" customFormat="1" x14ac:dyDescent="0.25">
      <c r="A391" s="1"/>
      <c r="B391" s="1"/>
      <c r="C391" s="1"/>
      <c r="D391" s="1"/>
      <c r="F391" s="58"/>
      <c r="H391" s="1"/>
      <c r="I391" s="1"/>
    </row>
    <row r="392" spans="1:9" s="11" customFormat="1" x14ac:dyDescent="0.25">
      <c r="A392" s="1"/>
      <c r="B392" s="1"/>
      <c r="C392" s="1"/>
      <c r="D392" s="1"/>
      <c r="F392" s="58"/>
      <c r="H392" s="1"/>
      <c r="I392" s="1"/>
    </row>
    <row r="393" spans="1:9" s="11" customFormat="1" x14ac:dyDescent="0.25">
      <c r="A393" s="1"/>
      <c r="B393" s="1"/>
      <c r="C393" s="1"/>
      <c r="D393" s="1"/>
      <c r="F393" s="58"/>
      <c r="H393" s="1"/>
      <c r="I393" s="1"/>
    </row>
    <row r="394" spans="1:9" s="11" customFormat="1" x14ac:dyDescent="0.25">
      <c r="A394" s="1"/>
      <c r="B394" s="1"/>
      <c r="C394" s="1"/>
      <c r="D394" s="1"/>
      <c r="F394" s="58"/>
      <c r="H394" s="1"/>
      <c r="I394" s="1"/>
    </row>
    <row r="395" spans="1:9" s="11" customFormat="1" x14ac:dyDescent="0.25">
      <c r="A395" s="1"/>
      <c r="B395" s="1"/>
      <c r="C395" s="1"/>
      <c r="D395" s="1"/>
      <c r="F395" s="58"/>
      <c r="H395" s="1"/>
      <c r="I395" s="1"/>
    </row>
    <row r="396" spans="1:9" s="11" customFormat="1" x14ac:dyDescent="0.25">
      <c r="A396" s="1"/>
      <c r="B396" s="1"/>
      <c r="C396" s="1"/>
      <c r="D396" s="1"/>
      <c r="F396" s="58"/>
      <c r="H396" s="1"/>
      <c r="I396" s="1"/>
    </row>
    <row r="397" spans="1:9" s="11" customFormat="1" x14ac:dyDescent="0.25">
      <c r="A397" s="1"/>
      <c r="B397" s="1"/>
      <c r="C397" s="1"/>
      <c r="D397" s="1"/>
      <c r="F397" s="58"/>
      <c r="H397" s="1"/>
      <c r="I397" s="1"/>
    </row>
    <row r="398" spans="1:9" s="11" customFormat="1" x14ac:dyDescent="0.25">
      <c r="A398" s="1"/>
      <c r="B398" s="1"/>
      <c r="C398" s="1"/>
      <c r="D398" s="1"/>
      <c r="F398" s="58"/>
      <c r="H398" s="1"/>
      <c r="I398" s="1"/>
    </row>
    <row r="399" spans="1:9" s="11" customFormat="1" x14ac:dyDescent="0.25">
      <c r="A399" s="1"/>
      <c r="B399" s="1"/>
      <c r="C399" s="1"/>
      <c r="D399" s="1"/>
      <c r="F399" s="58"/>
      <c r="H399" s="1"/>
      <c r="I399" s="1"/>
    </row>
    <row r="400" spans="1:9" s="11" customFormat="1" x14ac:dyDescent="0.25">
      <c r="A400" s="1"/>
      <c r="B400" s="1"/>
      <c r="C400" s="1"/>
      <c r="D400" s="1"/>
      <c r="F400" s="58"/>
      <c r="H400" s="1"/>
      <c r="I400" s="1"/>
    </row>
    <row r="401" spans="1:9" s="11" customFormat="1" x14ac:dyDescent="0.25">
      <c r="A401" s="1"/>
      <c r="B401" s="1"/>
      <c r="C401" s="1"/>
      <c r="D401" s="1"/>
      <c r="F401" s="58"/>
      <c r="H401" s="1"/>
      <c r="I401" s="1"/>
    </row>
    <row r="402" spans="1:9" s="11" customFormat="1" x14ac:dyDescent="0.25">
      <c r="A402" s="1"/>
      <c r="B402" s="1"/>
      <c r="C402" s="1"/>
      <c r="D402" s="1"/>
      <c r="F402" s="58"/>
      <c r="H402" s="1"/>
      <c r="I402" s="1"/>
    </row>
    <row r="403" spans="1:9" s="11" customFormat="1" x14ac:dyDescent="0.25">
      <c r="A403" s="1"/>
      <c r="B403" s="1"/>
      <c r="C403" s="1"/>
      <c r="D403" s="1"/>
      <c r="F403" s="58"/>
      <c r="H403" s="1"/>
      <c r="I403" s="1"/>
    </row>
    <row r="404" spans="1:9" s="11" customFormat="1" x14ac:dyDescent="0.25">
      <c r="A404" s="1"/>
      <c r="B404" s="1"/>
      <c r="C404" s="1"/>
      <c r="D404" s="1"/>
      <c r="F404" s="58"/>
      <c r="H404" s="1"/>
      <c r="I404" s="1"/>
    </row>
    <row r="405" spans="1:9" s="11" customFormat="1" x14ac:dyDescent="0.25">
      <c r="A405" s="1"/>
      <c r="B405" s="1"/>
      <c r="C405" s="1"/>
      <c r="D405" s="1"/>
      <c r="F405" s="58"/>
      <c r="H405" s="1"/>
      <c r="I405" s="1"/>
    </row>
    <row r="406" spans="1:9" s="11" customFormat="1" x14ac:dyDescent="0.25">
      <c r="A406" s="1"/>
      <c r="B406" s="1"/>
      <c r="C406" s="1"/>
      <c r="D406" s="1"/>
      <c r="F406" s="58"/>
      <c r="H406" s="1"/>
      <c r="I406" s="1"/>
    </row>
    <row r="407" spans="1:9" s="11" customFormat="1" x14ac:dyDescent="0.25">
      <c r="A407" s="1"/>
      <c r="B407" s="1"/>
      <c r="C407" s="1"/>
      <c r="D407" s="1"/>
      <c r="F407" s="58"/>
      <c r="H407" s="1"/>
      <c r="I407" s="1"/>
    </row>
    <row r="408" spans="1:9" s="11" customFormat="1" x14ac:dyDescent="0.25">
      <c r="A408" s="1"/>
      <c r="B408" s="1"/>
      <c r="C408" s="1"/>
      <c r="D408" s="1"/>
      <c r="F408" s="58"/>
      <c r="H408" s="1"/>
      <c r="I408" s="1"/>
    </row>
    <row r="409" spans="1:9" s="11" customFormat="1" x14ac:dyDescent="0.25">
      <c r="A409" s="1"/>
      <c r="B409" s="1"/>
      <c r="C409" s="1"/>
      <c r="D409" s="1"/>
      <c r="F409" s="58"/>
      <c r="H409" s="1"/>
      <c r="I409" s="1"/>
    </row>
    <row r="410" spans="1:9" s="11" customFormat="1" x14ac:dyDescent="0.25">
      <c r="A410" s="1"/>
      <c r="B410" s="1"/>
      <c r="C410" s="1"/>
      <c r="D410" s="1"/>
      <c r="F410" s="58"/>
      <c r="H410" s="1"/>
      <c r="I410" s="1"/>
    </row>
    <row r="411" spans="1:9" s="11" customFormat="1" x14ac:dyDescent="0.25">
      <c r="A411" s="1"/>
      <c r="B411" s="1"/>
      <c r="C411" s="1"/>
      <c r="D411" s="1"/>
      <c r="F411" s="58"/>
      <c r="H411" s="1"/>
      <c r="I411" s="1"/>
    </row>
    <row r="412" spans="1:9" s="11" customFormat="1" x14ac:dyDescent="0.25">
      <c r="A412" s="1"/>
      <c r="B412" s="1"/>
      <c r="C412" s="1"/>
      <c r="D412" s="1"/>
      <c r="F412" s="58"/>
      <c r="H412" s="1"/>
      <c r="I412" s="1"/>
    </row>
    <row r="413" spans="1:9" s="11" customFormat="1" x14ac:dyDescent="0.25">
      <c r="A413" s="1"/>
      <c r="B413" s="1"/>
      <c r="C413" s="1"/>
      <c r="D413" s="1"/>
      <c r="F413" s="58"/>
      <c r="H413" s="1"/>
      <c r="I413" s="1"/>
    </row>
    <row r="414" spans="1:9" s="11" customFormat="1" x14ac:dyDescent="0.25">
      <c r="A414" s="1"/>
      <c r="B414" s="1"/>
      <c r="C414" s="1"/>
      <c r="D414" s="1"/>
      <c r="F414" s="58"/>
      <c r="H414" s="1"/>
      <c r="I414" s="1"/>
    </row>
    <row r="415" spans="1:9" s="11" customFormat="1" x14ac:dyDescent="0.25">
      <c r="A415" s="1"/>
      <c r="B415" s="1"/>
      <c r="C415" s="1"/>
      <c r="D415" s="1"/>
      <c r="F415" s="58"/>
      <c r="H415" s="1"/>
      <c r="I415" s="1"/>
    </row>
    <row r="416" spans="1:9" s="11" customFormat="1" x14ac:dyDescent="0.25">
      <c r="A416" s="1"/>
      <c r="B416" s="1"/>
      <c r="C416" s="1"/>
      <c r="D416" s="1"/>
      <c r="F416" s="58"/>
      <c r="H416" s="1"/>
      <c r="I416" s="1"/>
    </row>
    <row r="417" spans="1:9" s="11" customFormat="1" x14ac:dyDescent="0.25">
      <c r="A417" s="1"/>
      <c r="B417" s="1"/>
      <c r="C417" s="1"/>
      <c r="D417" s="1"/>
      <c r="F417" s="58"/>
      <c r="H417" s="1"/>
      <c r="I417" s="1"/>
    </row>
    <row r="418" spans="1:9" s="11" customFormat="1" x14ac:dyDescent="0.25">
      <c r="A418" s="1"/>
      <c r="B418" s="1"/>
      <c r="C418" s="1"/>
      <c r="D418" s="1"/>
      <c r="F418" s="58"/>
      <c r="H418" s="1"/>
      <c r="I418" s="1"/>
    </row>
    <row r="419" spans="1:9" s="11" customFormat="1" x14ac:dyDescent="0.25">
      <c r="A419" s="1"/>
      <c r="B419" s="1"/>
      <c r="C419" s="1"/>
      <c r="D419" s="1"/>
      <c r="F419" s="58"/>
      <c r="H419" s="1"/>
      <c r="I419" s="1"/>
    </row>
    <row r="420" spans="1:9" s="11" customFormat="1" x14ac:dyDescent="0.25">
      <c r="A420" s="1"/>
      <c r="B420" s="1"/>
      <c r="C420" s="1"/>
      <c r="D420" s="1"/>
      <c r="F420" s="58"/>
      <c r="H420" s="1"/>
      <c r="I420" s="1"/>
    </row>
    <row r="421" spans="1:9" s="11" customFormat="1" x14ac:dyDescent="0.25">
      <c r="A421" s="1"/>
      <c r="B421" s="1"/>
      <c r="C421" s="1"/>
      <c r="D421" s="1"/>
      <c r="F421" s="58"/>
      <c r="H421" s="1"/>
      <c r="I421" s="1"/>
    </row>
    <row r="422" spans="1:9" s="11" customFormat="1" x14ac:dyDescent="0.25">
      <c r="A422" s="1"/>
      <c r="B422" s="1"/>
      <c r="C422" s="1"/>
      <c r="D422" s="1"/>
      <c r="F422" s="58"/>
      <c r="H422" s="1"/>
      <c r="I422" s="1"/>
    </row>
    <row r="423" spans="1:9" s="11" customFormat="1" x14ac:dyDescent="0.25">
      <c r="A423" s="1"/>
      <c r="B423" s="1"/>
      <c r="C423" s="1"/>
      <c r="D423" s="1"/>
      <c r="F423" s="58"/>
      <c r="H423" s="1"/>
      <c r="I423" s="1"/>
    </row>
    <row r="424" spans="1:9" s="11" customFormat="1" x14ac:dyDescent="0.25">
      <c r="A424" s="1"/>
      <c r="B424" s="1"/>
      <c r="C424" s="1"/>
      <c r="D424" s="1"/>
      <c r="F424" s="58"/>
      <c r="H424" s="1"/>
      <c r="I424" s="1"/>
    </row>
    <row r="425" spans="1:9" s="11" customFormat="1" x14ac:dyDescent="0.25">
      <c r="A425" s="1"/>
      <c r="B425" s="1"/>
      <c r="C425" s="1"/>
      <c r="D425" s="1"/>
      <c r="F425" s="58"/>
      <c r="H425" s="1"/>
      <c r="I425" s="1"/>
    </row>
    <row r="426" spans="1:9" s="11" customFormat="1" x14ac:dyDescent="0.25">
      <c r="A426" s="1"/>
      <c r="B426" s="1"/>
      <c r="C426" s="1"/>
      <c r="D426" s="1"/>
      <c r="F426" s="58"/>
      <c r="H426" s="1"/>
      <c r="I426" s="1"/>
    </row>
    <row r="427" spans="1:9" s="11" customFormat="1" x14ac:dyDescent="0.25">
      <c r="A427" s="1"/>
      <c r="B427" s="1"/>
      <c r="C427" s="1"/>
      <c r="D427" s="1"/>
      <c r="F427" s="58"/>
      <c r="H427" s="1"/>
      <c r="I427" s="1"/>
    </row>
    <row r="428" spans="1:9" s="11" customFormat="1" x14ac:dyDescent="0.25">
      <c r="A428" s="1"/>
      <c r="B428" s="1"/>
      <c r="C428" s="1"/>
      <c r="D428" s="1"/>
      <c r="F428" s="58"/>
      <c r="H428" s="1"/>
      <c r="I428" s="1"/>
    </row>
    <row r="429" spans="1:9" s="11" customFormat="1" x14ac:dyDescent="0.25">
      <c r="A429" s="1"/>
      <c r="B429" s="1"/>
      <c r="C429" s="1"/>
      <c r="D429" s="1"/>
      <c r="F429" s="58"/>
      <c r="H429" s="1"/>
      <c r="I429" s="1"/>
    </row>
    <row r="430" spans="1:9" s="11" customFormat="1" x14ac:dyDescent="0.25">
      <c r="A430" s="1"/>
      <c r="B430" s="1"/>
      <c r="C430" s="1"/>
      <c r="D430" s="1"/>
      <c r="F430" s="58"/>
      <c r="H430" s="1"/>
      <c r="I430" s="1"/>
    </row>
    <row r="431" spans="1:9" s="11" customFormat="1" x14ac:dyDescent="0.25">
      <c r="A431" s="1"/>
      <c r="B431" s="1"/>
      <c r="C431" s="1"/>
      <c r="D431" s="1"/>
      <c r="F431" s="58"/>
      <c r="H431" s="1"/>
      <c r="I431" s="1"/>
    </row>
    <row r="432" spans="1:9" s="11" customFormat="1" x14ac:dyDescent="0.25">
      <c r="A432" s="1"/>
      <c r="B432" s="1"/>
      <c r="C432" s="1"/>
      <c r="D432" s="1"/>
      <c r="F432" s="58"/>
      <c r="H432" s="1"/>
      <c r="I432" s="1"/>
    </row>
    <row r="433" spans="1:9" s="11" customFormat="1" x14ac:dyDescent="0.25">
      <c r="A433" s="1"/>
      <c r="B433" s="1"/>
      <c r="C433" s="1"/>
      <c r="D433" s="1"/>
      <c r="F433" s="58"/>
      <c r="H433" s="1"/>
      <c r="I433" s="1"/>
    </row>
    <row r="434" spans="1:9" s="11" customFormat="1" x14ac:dyDescent="0.25">
      <c r="A434" s="1"/>
      <c r="B434" s="1"/>
      <c r="C434" s="1"/>
      <c r="D434" s="1"/>
      <c r="F434" s="58"/>
      <c r="H434" s="1"/>
      <c r="I434" s="1"/>
    </row>
    <row r="435" spans="1:9" s="11" customFormat="1" x14ac:dyDescent="0.25">
      <c r="A435" s="1"/>
      <c r="B435" s="1"/>
      <c r="C435" s="1"/>
      <c r="D435" s="1"/>
      <c r="F435" s="58"/>
      <c r="H435" s="1"/>
      <c r="I435" s="1"/>
    </row>
    <row r="436" spans="1:9" s="11" customFormat="1" x14ac:dyDescent="0.25">
      <c r="A436" s="1"/>
      <c r="B436" s="1"/>
      <c r="C436" s="1"/>
      <c r="D436" s="1"/>
      <c r="F436" s="58"/>
      <c r="H436" s="1"/>
      <c r="I436" s="1"/>
    </row>
    <row r="437" spans="1:9" s="11" customFormat="1" x14ac:dyDescent="0.25">
      <c r="A437" s="1"/>
      <c r="B437" s="1"/>
      <c r="C437" s="1"/>
      <c r="D437" s="1"/>
      <c r="F437" s="58"/>
      <c r="H437" s="1"/>
      <c r="I437" s="1"/>
    </row>
    <row r="438" spans="1:9" s="11" customFormat="1" x14ac:dyDescent="0.25">
      <c r="A438" s="1"/>
      <c r="B438" s="1"/>
      <c r="C438" s="1"/>
      <c r="D438" s="1"/>
      <c r="F438" s="58"/>
      <c r="H438" s="1"/>
      <c r="I438" s="1"/>
    </row>
    <row r="439" spans="1:9" s="11" customFormat="1" x14ac:dyDescent="0.25">
      <c r="A439" s="1"/>
      <c r="B439" s="1"/>
      <c r="C439" s="1"/>
      <c r="D439" s="1"/>
      <c r="F439" s="58"/>
      <c r="H439" s="1"/>
      <c r="I439" s="1"/>
    </row>
    <row r="440" spans="1:9" s="11" customFormat="1" x14ac:dyDescent="0.25">
      <c r="A440" s="1"/>
      <c r="B440" s="1"/>
      <c r="C440" s="1"/>
      <c r="D440" s="1"/>
      <c r="F440" s="58"/>
      <c r="H440" s="1"/>
      <c r="I440" s="1"/>
    </row>
    <row r="441" spans="1:9" s="11" customFormat="1" x14ac:dyDescent="0.25">
      <c r="A441" s="1"/>
      <c r="B441" s="1"/>
      <c r="C441" s="1"/>
      <c r="D441" s="1"/>
      <c r="F441" s="58"/>
      <c r="H441" s="1"/>
      <c r="I441" s="1"/>
    </row>
    <row r="442" spans="1:9" s="11" customFormat="1" x14ac:dyDescent="0.25">
      <c r="A442" s="1"/>
      <c r="B442" s="1"/>
      <c r="C442" s="1"/>
      <c r="D442" s="1"/>
      <c r="F442" s="58"/>
      <c r="H442" s="1"/>
      <c r="I442" s="1"/>
    </row>
    <row r="443" spans="1:9" s="11" customFormat="1" x14ac:dyDescent="0.25">
      <c r="A443" s="1"/>
      <c r="B443" s="1"/>
      <c r="C443" s="1"/>
      <c r="D443" s="1"/>
      <c r="F443" s="58"/>
      <c r="H443" s="1"/>
      <c r="I443" s="1"/>
    </row>
    <row r="444" spans="1:9" s="11" customFormat="1" x14ac:dyDescent="0.25">
      <c r="A444" s="1"/>
      <c r="B444" s="1"/>
      <c r="C444" s="1"/>
      <c r="D444" s="1"/>
      <c r="F444" s="58"/>
      <c r="H444" s="1"/>
      <c r="I444" s="1"/>
    </row>
    <row r="445" spans="1:9" s="11" customFormat="1" x14ac:dyDescent="0.25">
      <c r="A445" s="1"/>
      <c r="B445" s="1"/>
      <c r="C445" s="1"/>
      <c r="D445" s="1"/>
      <c r="F445" s="58"/>
      <c r="H445" s="1"/>
      <c r="I445" s="1"/>
    </row>
    <row r="446" spans="1:9" s="11" customFormat="1" x14ac:dyDescent="0.25">
      <c r="A446" s="1"/>
      <c r="B446" s="1"/>
      <c r="C446" s="1"/>
      <c r="D446" s="1"/>
      <c r="F446" s="58"/>
      <c r="H446" s="1"/>
      <c r="I446" s="1"/>
    </row>
    <row r="447" spans="1:9" s="11" customFormat="1" x14ac:dyDescent="0.25">
      <c r="A447" s="1"/>
      <c r="B447" s="1"/>
      <c r="C447" s="1"/>
      <c r="D447" s="1"/>
      <c r="F447" s="58"/>
      <c r="H447" s="1"/>
      <c r="I447" s="1"/>
    </row>
    <row r="448" spans="1:9" s="11" customFormat="1" x14ac:dyDescent="0.25">
      <c r="A448" s="1"/>
      <c r="B448" s="1"/>
      <c r="C448" s="1"/>
      <c r="D448" s="1"/>
      <c r="F448" s="58"/>
      <c r="H448" s="1"/>
      <c r="I448" s="1"/>
    </row>
    <row r="449" spans="1:9" s="11" customFormat="1" x14ac:dyDescent="0.25">
      <c r="A449" s="1"/>
      <c r="B449" s="1"/>
      <c r="C449" s="1"/>
      <c r="D449" s="1"/>
      <c r="F449" s="58"/>
      <c r="H449" s="1"/>
      <c r="I449" s="1"/>
    </row>
    <row r="450" spans="1:9" s="11" customFormat="1" x14ac:dyDescent="0.25">
      <c r="A450" s="1"/>
      <c r="B450" s="1"/>
      <c r="C450" s="1"/>
      <c r="D450" s="1"/>
      <c r="F450" s="58"/>
      <c r="H450" s="1"/>
      <c r="I450" s="1"/>
    </row>
    <row r="451" spans="1:9" s="11" customFormat="1" x14ac:dyDescent="0.25">
      <c r="A451" s="1"/>
      <c r="B451" s="1"/>
      <c r="C451" s="1"/>
      <c r="D451" s="1"/>
      <c r="F451" s="58"/>
      <c r="H451" s="1"/>
      <c r="I451" s="1"/>
    </row>
    <row r="452" spans="1:9" s="11" customFormat="1" x14ac:dyDescent="0.25">
      <c r="A452" s="1"/>
      <c r="B452" s="1"/>
      <c r="C452" s="1"/>
      <c r="D452" s="1"/>
      <c r="F452" s="58"/>
      <c r="H452" s="1"/>
      <c r="I452" s="1"/>
    </row>
    <row r="453" spans="1:9" s="11" customFormat="1" x14ac:dyDescent="0.25">
      <c r="A453" s="1"/>
      <c r="B453" s="1"/>
      <c r="C453" s="1"/>
      <c r="D453" s="1"/>
      <c r="F453" s="58"/>
      <c r="H453" s="1"/>
      <c r="I453" s="1"/>
    </row>
    <row r="454" spans="1:9" s="11" customFormat="1" x14ac:dyDescent="0.25">
      <c r="A454" s="1"/>
      <c r="B454" s="1"/>
      <c r="C454" s="1"/>
      <c r="D454" s="1"/>
      <c r="F454" s="58"/>
      <c r="H454" s="1"/>
      <c r="I454" s="1"/>
    </row>
    <row r="455" spans="1:9" s="11" customFormat="1" x14ac:dyDescent="0.25">
      <c r="A455" s="1"/>
      <c r="B455" s="1"/>
      <c r="C455" s="1"/>
      <c r="D455" s="1"/>
      <c r="F455" s="58"/>
      <c r="H455" s="1"/>
      <c r="I455" s="1"/>
    </row>
    <row r="456" spans="1:9" s="11" customFormat="1" x14ac:dyDescent="0.25">
      <c r="A456" s="1"/>
      <c r="B456" s="1"/>
      <c r="C456" s="1"/>
      <c r="D456" s="1"/>
      <c r="F456" s="58"/>
      <c r="H456" s="1"/>
      <c r="I456" s="1"/>
    </row>
    <row r="457" spans="1:9" s="11" customFormat="1" x14ac:dyDescent="0.25">
      <c r="A457" s="1"/>
      <c r="B457" s="1"/>
      <c r="C457" s="1"/>
      <c r="D457" s="1"/>
      <c r="F457" s="58"/>
      <c r="H457" s="1"/>
      <c r="I457" s="1"/>
    </row>
    <row r="458" spans="1:9" s="11" customFormat="1" x14ac:dyDescent="0.25">
      <c r="A458" s="1"/>
      <c r="B458" s="1"/>
      <c r="C458" s="1"/>
      <c r="D458" s="1"/>
      <c r="F458" s="58"/>
      <c r="H458" s="1"/>
      <c r="I458" s="1"/>
    </row>
    <row r="459" spans="1:9" s="11" customFormat="1" x14ac:dyDescent="0.25">
      <c r="A459" s="1"/>
      <c r="B459" s="1"/>
      <c r="C459" s="1"/>
      <c r="D459" s="1"/>
      <c r="F459" s="58"/>
      <c r="H459" s="1"/>
      <c r="I459" s="1"/>
    </row>
    <row r="460" spans="1:9" s="11" customFormat="1" x14ac:dyDescent="0.25">
      <c r="A460" s="1"/>
      <c r="B460" s="1"/>
      <c r="C460" s="1"/>
      <c r="D460" s="1"/>
      <c r="F460" s="58"/>
      <c r="H460" s="1"/>
      <c r="I460" s="1"/>
    </row>
    <row r="461" spans="1:9" s="11" customFormat="1" x14ac:dyDescent="0.25">
      <c r="A461" s="1"/>
      <c r="B461" s="1"/>
      <c r="C461" s="1"/>
      <c r="D461" s="1"/>
      <c r="F461" s="58"/>
      <c r="H461" s="1"/>
      <c r="I461" s="1"/>
    </row>
    <row r="462" spans="1:9" s="11" customFormat="1" x14ac:dyDescent="0.25">
      <c r="A462" s="1"/>
      <c r="B462" s="1"/>
      <c r="C462" s="1"/>
      <c r="D462" s="1"/>
      <c r="F462" s="58"/>
      <c r="H462" s="1"/>
      <c r="I462" s="1"/>
    </row>
    <row r="463" spans="1:9" s="11" customFormat="1" x14ac:dyDescent="0.25">
      <c r="A463" s="1"/>
      <c r="B463" s="1"/>
      <c r="C463" s="1"/>
      <c r="D463" s="1"/>
      <c r="F463" s="58"/>
      <c r="H463" s="1"/>
      <c r="I463" s="1"/>
    </row>
    <row r="464" spans="1:9" s="11" customFormat="1" x14ac:dyDescent="0.25">
      <c r="A464" s="1"/>
      <c r="B464" s="1"/>
      <c r="C464" s="1"/>
      <c r="D464" s="1"/>
      <c r="F464" s="58"/>
      <c r="H464" s="1"/>
      <c r="I464" s="1"/>
    </row>
    <row r="465" spans="1:9" s="11" customFormat="1" x14ac:dyDescent="0.25">
      <c r="A465" s="1"/>
      <c r="B465" s="1"/>
      <c r="C465" s="1"/>
      <c r="D465" s="1"/>
      <c r="F465" s="58"/>
      <c r="H465" s="1"/>
      <c r="I465" s="1"/>
    </row>
    <row r="466" spans="1:9" s="11" customFormat="1" x14ac:dyDescent="0.25">
      <c r="A466" s="1"/>
      <c r="B466" s="1"/>
      <c r="C466" s="1"/>
      <c r="D466" s="1"/>
      <c r="F466" s="58"/>
      <c r="H466" s="1"/>
      <c r="I466" s="1"/>
    </row>
    <row r="467" spans="1:9" s="11" customFormat="1" x14ac:dyDescent="0.25">
      <c r="A467" s="1"/>
      <c r="B467" s="1"/>
      <c r="C467" s="1"/>
      <c r="D467" s="1"/>
      <c r="F467" s="58"/>
      <c r="H467" s="1"/>
      <c r="I467" s="1"/>
    </row>
    <row r="468" spans="1:9" s="11" customFormat="1" x14ac:dyDescent="0.25">
      <c r="A468" s="1"/>
      <c r="B468" s="1"/>
      <c r="C468" s="1"/>
      <c r="D468" s="1"/>
      <c r="F468" s="58"/>
      <c r="H468" s="1"/>
      <c r="I468" s="1"/>
    </row>
    <row r="469" spans="1:9" s="11" customFormat="1" x14ac:dyDescent="0.25">
      <c r="A469" s="1"/>
      <c r="B469" s="1"/>
      <c r="C469" s="1"/>
      <c r="D469" s="1"/>
      <c r="F469" s="58"/>
      <c r="H469" s="1"/>
      <c r="I469" s="1"/>
    </row>
    <row r="470" spans="1:9" s="11" customFormat="1" x14ac:dyDescent="0.25">
      <c r="A470" s="1"/>
      <c r="B470" s="1"/>
      <c r="C470" s="1"/>
      <c r="D470" s="1"/>
      <c r="F470" s="58"/>
      <c r="H470" s="1"/>
      <c r="I470" s="1"/>
    </row>
    <row r="471" spans="1:9" s="11" customFormat="1" x14ac:dyDescent="0.25">
      <c r="A471" s="1"/>
      <c r="B471" s="1"/>
      <c r="C471" s="1"/>
      <c r="D471" s="1"/>
      <c r="F471" s="58"/>
      <c r="H471" s="1"/>
      <c r="I471" s="1"/>
    </row>
    <row r="472" spans="1:9" s="11" customFormat="1" x14ac:dyDescent="0.25">
      <c r="A472" s="1"/>
      <c r="B472" s="1"/>
      <c r="C472" s="1"/>
      <c r="D472" s="1"/>
      <c r="F472" s="58"/>
      <c r="H472" s="1"/>
      <c r="I472" s="1"/>
    </row>
    <row r="473" spans="1:9" s="11" customFormat="1" x14ac:dyDescent="0.25">
      <c r="A473" s="1"/>
      <c r="B473" s="1"/>
      <c r="C473" s="1"/>
      <c r="D473" s="1"/>
      <c r="F473" s="58"/>
      <c r="H473" s="1"/>
      <c r="I473" s="1"/>
    </row>
    <row r="474" spans="1:9" s="11" customFormat="1" x14ac:dyDescent="0.25">
      <c r="A474" s="1"/>
      <c r="B474" s="1"/>
      <c r="C474" s="1"/>
      <c r="D474" s="1"/>
      <c r="F474" s="58"/>
      <c r="H474" s="1"/>
      <c r="I474" s="1"/>
    </row>
    <row r="475" spans="1:9" s="11" customFormat="1" x14ac:dyDescent="0.25">
      <c r="A475" s="1"/>
      <c r="B475" s="1"/>
      <c r="C475" s="1"/>
      <c r="D475" s="1"/>
      <c r="F475" s="58"/>
      <c r="H475" s="1"/>
      <c r="I475" s="1"/>
    </row>
    <row r="476" spans="1:9" s="11" customFormat="1" x14ac:dyDescent="0.25">
      <c r="A476" s="1"/>
      <c r="B476" s="1"/>
      <c r="C476" s="1"/>
      <c r="D476" s="1"/>
      <c r="F476" s="58"/>
      <c r="H476" s="1"/>
      <c r="I476" s="1"/>
    </row>
    <row r="477" spans="1:9" s="11" customFormat="1" x14ac:dyDescent="0.25">
      <c r="A477" s="1"/>
      <c r="B477" s="1"/>
      <c r="C477" s="1"/>
      <c r="D477" s="1"/>
      <c r="F477" s="58"/>
      <c r="H477" s="1"/>
      <c r="I477" s="1"/>
    </row>
    <row r="478" spans="1:9" s="11" customFormat="1" x14ac:dyDescent="0.25">
      <c r="A478" s="1"/>
      <c r="B478" s="1"/>
      <c r="C478" s="1"/>
      <c r="D478" s="1"/>
      <c r="F478" s="58"/>
      <c r="H478" s="1"/>
      <c r="I478" s="1"/>
    </row>
    <row r="479" spans="1:9" s="11" customFormat="1" x14ac:dyDescent="0.25">
      <c r="A479" s="1"/>
      <c r="B479" s="1"/>
      <c r="C479" s="1"/>
      <c r="D479" s="1"/>
      <c r="F479" s="58"/>
      <c r="H479" s="1"/>
      <c r="I479" s="1"/>
    </row>
    <row r="480" spans="1:9" s="11" customFormat="1" x14ac:dyDescent="0.25">
      <c r="A480" s="1"/>
      <c r="B480" s="1"/>
      <c r="C480" s="1"/>
      <c r="D480" s="1"/>
      <c r="F480" s="58"/>
      <c r="H480" s="1"/>
      <c r="I480" s="1"/>
    </row>
    <row r="481" spans="1:9" s="11" customFormat="1" x14ac:dyDescent="0.25">
      <c r="A481" s="1"/>
      <c r="B481" s="1"/>
      <c r="C481" s="1"/>
      <c r="D481" s="1"/>
      <c r="F481" s="58"/>
      <c r="H481" s="1"/>
      <c r="I481" s="1"/>
    </row>
    <row r="482" spans="1:9" s="11" customFormat="1" x14ac:dyDescent="0.25">
      <c r="A482" s="1"/>
      <c r="B482" s="1"/>
      <c r="C482" s="1"/>
      <c r="D482" s="1"/>
      <c r="F482" s="58"/>
      <c r="H482" s="1"/>
      <c r="I482" s="1"/>
    </row>
    <row r="483" spans="1:9" s="11" customFormat="1" x14ac:dyDescent="0.25">
      <c r="A483" s="1"/>
      <c r="B483" s="1"/>
      <c r="C483" s="1"/>
      <c r="D483" s="1"/>
      <c r="F483" s="58"/>
      <c r="H483" s="1"/>
      <c r="I483" s="1"/>
    </row>
    <row r="484" spans="1:9" s="11" customFormat="1" x14ac:dyDescent="0.25">
      <c r="A484" s="1"/>
      <c r="B484" s="1"/>
      <c r="C484" s="1"/>
      <c r="D484" s="1"/>
      <c r="F484" s="58"/>
      <c r="H484" s="1"/>
      <c r="I484" s="1"/>
    </row>
    <row r="485" spans="1:9" s="11" customFormat="1" x14ac:dyDescent="0.25">
      <c r="A485" s="1"/>
      <c r="B485" s="1"/>
      <c r="C485" s="1"/>
      <c r="D485" s="1"/>
      <c r="F485" s="58"/>
      <c r="H485" s="1"/>
      <c r="I485" s="1"/>
    </row>
    <row r="486" spans="1:9" s="11" customFormat="1" x14ac:dyDescent="0.25">
      <c r="A486" s="1"/>
      <c r="B486" s="1"/>
      <c r="C486" s="1"/>
      <c r="D486" s="1"/>
      <c r="F486" s="58"/>
      <c r="H486" s="1"/>
      <c r="I486" s="1"/>
    </row>
    <row r="487" spans="1:9" s="11" customFormat="1" x14ac:dyDescent="0.25">
      <c r="A487" s="1"/>
      <c r="B487" s="1"/>
      <c r="C487" s="1"/>
      <c r="D487" s="1"/>
      <c r="F487" s="58"/>
      <c r="H487" s="1"/>
      <c r="I487" s="1"/>
    </row>
    <row r="488" spans="1:9" s="11" customFormat="1" x14ac:dyDescent="0.25">
      <c r="A488" s="1"/>
      <c r="B488" s="1"/>
      <c r="C488" s="1"/>
      <c r="D488" s="1"/>
      <c r="F488" s="58"/>
      <c r="H488" s="1"/>
      <c r="I488" s="1"/>
    </row>
    <row r="489" spans="1:9" s="11" customFormat="1" x14ac:dyDescent="0.25">
      <c r="A489" s="1"/>
      <c r="B489" s="1"/>
      <c r="C489" s="1"/>
      <c r="D489" s="1"/>
      <c r="F489" s="58"/>
      <c r="H489" s="1"/>
      <c r="I489" s="1"/>
    </row>
    <row r="490" spans="1:9" s="11" customFormat="1" x14ac:dyDescent="0.25">
      <c r="A490" s="1"/>
      <c r="B490" s="1"/>
      <c r="C490" s="1"/>
      <c r="D490" s="1"/>
      <c r="F490" s="58"/>
      <c r="H490" s="1"/>
      <c r="I490" s="1"/>
    </row>
    <row r="491" spans="1:9" s="11" customFormat="1" x14ac:dyDescent="0.25">
      <c r="A491" s="1"/>
      <c r="B491" s="1"/>
      <c r="C491" s="1"/>
      <c r="D491" s="1"/>
      <c r="F491" s="58"/>
      <c r="H491" s="1"/>
      <c r="I491" s="1"/>
    </row>
    <row r="492" spans="1:9" s="11" customFormat="1" x14ac:dyDescent="0.25">
      <c r="A492" s="1"/>
      <c r="B492" s="1"/>
      <c r="C492" s="1"/>
      <c r="D492" s="1"/>
      <c r="F492" s="58"/>
      <c r="H492" s="1"/>
      <c r="I492" s="1"/>
    </row>
    <row r="493" spans="1:9" s="11" customFormat="1" x14ac:dyDescent="0.25">
      <c r="A493" s="1"/>
      <c r="B493" s="1"/>
      <c r="C493" s="1"/>
      <c r="D493" s="1"/>
      <c r="F493" s="58"/>
      <c r="H493" s="1"/>
      <c r="I493" s="1"/>
    </row>
    <row r="494" spans="1:9" s="11" customFormat="1" x14ac:dyDescent="0.25">
      <c r="A494" s="1"/>
      <c r="B494" s="1"/>
      <c r="C494" s="1"/>
      <c r="D494" s="1"/>
      <c r="F494" s="58"/>
      <c r="H494" s="1"/>
      <c r="I494" s="1"/>
    </row>
    <row r="495" spans="1:9" s="11" customFormat="1" x14ac:dyDescent="0.25">
      <c r="A495" s="1"/>
      <c r="B495" s="1"/>
      <c r="C495" s="1"/>
      <c r="D495" s="1"/>
      <c r="F495" s="58"/>
      <c r="H495" s="1"/>
      <c r="I495" s="1"/>
    </row>
    <row r="496" spans="1:9" s="11" customFormat="1" x14ac:dyDescent="0.25">
      <c r="A496" s="1"/>
      <c r="B496" s="1"/>
      <c r="C496" s="1"/>
      <c r="D496" s="1"/>
      <c r="F496" s="58"/>
      <c r="H496" s="1"/>
      <c r="I496" s="1"/>
    </row>
    <row r="497" spans="1:9" s="11" customFormat="1" x14ac:dyDescent="0.25">
      <c r="A497" s="1"/>
      <c r="B497" s="1"/>
      <c r="C497" s="1"/>
      <c r="D497" s="1"/>
      <c r="F497" s="58"/>
      <c r="H497" s="1"/>
      <c r="I497" s="1"/>
    </row>
    <row r="498" spans="1:9" s="11" customFormat="1" x14ac:dyDescent="0.25">
      <c r="A498" s="1"/>
      <c r="B498" s="1"/>
      <c r="C498" s="1"/>
      <c r="D498" s="1"/>
      <c r="F498" s="58"/>
      <c r="H498" s="1"/>
      <c r="I498" s="1"/>
    </row>
    <row r="499" spans="1:9" s="11" customFormat="1" x14ac:dyDescent="0.25">
      <c r="A499" s="1"/>
      <c r="B499" s="1"/>
      <c r="C499" s="1"/>
      <c r="D499" s="1"/>
      <c r="F499" s="58"/>
      <c r="H499" s="1"/>
      <c r="I499" s="1"/>
    </row>
    <row r="500" spans="1:9" s="11" customFormat="1" x14ac:dyDescent="0.25">
      <c r="A500" s="1"/>
      <c r="B500" s="1"/>
      <c r="C500" s="1"/>
      <c r="D500" s="1"/>
      <c r="F500" s="58"/>
      <c r="H500" s="1"/>
      <c r="I500" s="1"/>
    </row>
    <row r="501" spans="1:9" s="11" customFormat="1" x14ac:dyDescent="0.25">
      <c r="A501" s="1"/>
      <c r="B501" s="1"/>
      <c r="C501" s="1"/>
      <c r="D501" s="1"/>
      <c r="F501" s="58"/>
      <c r="H501" s="1"/>
      <c r="I501" s="1"/>
    </row>
    <row r="502" spans="1:9" s="11" customFormat="1" x14ac:dyDescent="0.25">
      <c r="A502" s="1"/>
      <c r="B502" s="1"/>
      <c r="C502" s="1"/>
      <c r="D502" s="1"/>
      <c r="F502" s="58"/>
      <c r="H502" s="1"/>
      <c r="I502" s="1"/>
    </row>
    <row r="503" spans="1:9" s="11" customFormat="1" x14ac:dyDescent="0.25">
      <c r="A503" s="1"/>
      <c r="B503" s="1"/>
      <c r="C503" s="1"/>
      <c r="D503" s="1"/>
      <c r="F503" s="58"/>
      <c r="H503" s="1"/>
      <c r="I503" s="1"/>
    </row>
    <row r="504" spans="1:9" s="11" customFormat="1" x14ac:dyDescent="0.25">
      <c r="A504" s="1"/>
      <c r="B504" s="1"/>
      <c r="C504" s="1"/>
      <c r="D504" s="1"/>
      <c r="F504" s="58"/>
      <c r="H504" s="1"/>
      <c r="I504" s="1"/>
    </row>
    <row r="505" spans="1:9" s="11" customFormat="1" x14ac:dyDescent="0.25">
      <c r="A505" s="1"/>
      <c r="B505" s="1"/>
      <c r="C505" s="1"/>
      <c r="D505" s="1"/>
      <c r="F505" s="58"/>
      <c r="H505" s="1"/>
      <c r="I505" s="1"/>
    </row>
    <row r="506" spans="1:9" s="11" customFormat="1" x14ac:dyDescent="0.25">
      <c r="A506" s="1"/>
      <c r="B506" s="1"/>
      <c r="C506" s="1"/>
      <c r="D506" s="1"/>
      <c r="F506" s="58"/>
      <c r="H506" s="1"/>
      <c r="I506" s="1"/>
    </row>
    <row r="507" spans="1:9" s="11" customFormat="1" x14ac:dyDescent="0.25">
      <c r="A507" s="1"/>
      <c r="B507" s="1"/>
      <c r="C507" s="1"/>
      <c r="D507" s="1"/>
      <c r="F507" s="58"/>
      <c r="H507" s="1"/>
      <c r="I507" s="1"/>
    </row>
    <row r="508" spans="1:9" s="11" customFormat="1" x14ac:dyDescent="0.25">
      <c r="A508" s="1"/>
      <c r="B508" s="1"/>
      <c r="C508" s="1"/>
      <c r="D508" s="1"/>
      <c r="F508" s="58"/>
      <c r="H508" s="1"/>
      <c r="I508" s="1"/>
    </row>
    <row r="509" spans="1:9" s="11" customFormat="1" x14ac:dyDescent="0.25">
      <c r="A509" s="1"/>
      <c r="B509" s="1"/>
      <c r="C509" s="1"/>
      <c r="D509" s="1"/>
      <c r="F509" s="58"/>
      <c r="H509" s="1"/>
      <c r="I509" s="1"/>
    </row>
    <row r="510" spans="1:9" s="11" customFormat="1" x14ac:dyDescent="0.25">
      <c r="A510" s="1"/>
      <c r="B510" s="1"/>
      <c r="C510" s="1"/>
      <c r="D510" s="1"/>
      <c r="F510" s="58"/>
      <c r="H510" s="1"/>
      <c r="I510" s="1"/>
    </row>
    <row r="511" spans="1:9" s="11" customFormat="1" x14ac:dyDescent="0.25">
      <c r="A511" s="1"/>
      <c r="B511" s="1"/>
      <c r="C511" s="1"/>
      <c r="D511" s="1"/>
      <c r="F511" s="58"/>
      <c r="H511" s="1"/>
      <c r="I511" s="1"/>
    </row>
    <row r="512" spans="1:9" s="11" customFormat="1" x14ac:dyDescent="0.25">
      <c r="A512" s="1"/>
      <c r="B512" s="1"/>
      <c r="C512" s="1"/>
      <c r="D512" s="1"/>
      <c r="F512" s="58"/>
      <c r="H512" s="1"/>
      <c r="I512" s="1"/>
    </row>
    <row r="513" spans="1:9" s="11" customFormat="1" x14ac:dyDescent="0.25">
      <c r="A513" s="1"/>
      <c r="B513" s="1"/>
      <c r="C513" s="1"/>
      <c r="D513" s="1"/>
      <c r="F513" s="58"/>
      <c r="H513" s="1"/>
      <c r="I513" s="1"/>
    </row>
    <row r="514" spans="1:9" s="11" customFormat="1" x14ac:dyDescent="0.25">
      <c r="A514" s="1"/>
      <c r="B514" s="1"/>
      <c r="C514" s="1"/>
      <c r="D514" s="1"/>
      <c r="F514" s="58"/>
      <c r="H514" s="1"/>
      <c r="I514" s="1"/>
    </row>
    <row r="515" spans="1:9" s="11" customFormat="1" x14ac:dyDescent="0.25">
      <c r="A515" s="1"/>
      <c r="B515" s="1"/>
      <c r="C515" s="1"/>
      <c r="D515" s="1"/>
      <c r="F515" s="58"/>
      <c r="H515" s="1"/>
      <c r="I515" s="1"/>
    </row>
    <row r="516" spans="1:9" s="11" customFormat="1" x14ac:dyDescent="0.25">
      <c r="A516" s="1"/>
      <c r="B516" s="1"/>
      <c r="C516" s="1"/>
      <c r="D516" s="1"/>
      <c r="F516" s="58"/>
      <c r="H516" s="1"/>
      <c r="I516" s="1"/>
    </row>
    <row r="517" spans="1:9" s="11" customFormat="1" x14ac:dyDescent="0.25">
      <c r="A517" s="1"/>
      <c r="B517" s="1"/>
      <c r="C517" s="1"/>
      <c r="D517" s="1"/>
      <c r="F517" s="58"/>
      <c r="H517" s="1"/>
      <c r="I517" s="1"/>
    </row>
    <row r="518" spans="1:9" s="11" customFormat="1" x14ac:dyDescent="0.25">
      <c r="A518" s="1"/>
      <c r="B518" s="1"/>
      <c r="C518" s="1"/>
      <c r="D518" s="1"/>
      <c r="F518" s="58"/>
      <c r="H518" s="1"/>
      <c r="I518" s="1"/>
    </row>
    <row r="519" spans="1:9" s="11" customFormat="1" x14ac:dyDescent="0.25">
      <c r="A519" s="1"/>
      <c r="B519" s="1"/>
      <c r="C519" s="1"/>
      <c r="D519" s="1"/>
      <c r="F519" s="58"/>
      <c r="H519" s="1"/>
      <c r="I519" s="1"/>
    </row>
    <row r="520" spans="1:9" s="11" customFormat="1" x14ac:dyDescent="0.25">
      <c r="A520" s="1"/>
      <c r="B520" s="1"/>
      <c r="C520" s="1"/>
      <c r="D520" s="1"/>
      <c r="F520" s="58"/>
      <c r="H520" s="1"/>
      <c r="I520" s="1"/>
    </row>
    <row r="521" spans="1:9" s="11" customFormat="1" x14ac:dyDescent="0.25">
      <c r="A521" s="1"/>
      <c r="B521" s="1"/>
      <c r="C521" s="1"/>
      <c r="D521" s="1"/>
      <c r="F521" s="58"/>
      <c r="H521" s="1"/>
      <c r="I521" s="1"/>
    </row>
    <row r="522" spans="1:9" s="11" customFormat="1" x14ac:dyDescent="0.25">
      <c r="A522" s="1"/>
      <c r="B522" s="1"/>
      <c r="C522" s="1"/>
      <c r="D522" s="1"/>
      <c r="F522" s="58"/>
      <c r="H522" s="1"/>
      <c r="I522" s="1"/>
    </row>
    <row r="523" spans="1:9" s="11" customFormat="1" x14ac:dyDescent="0.25">
      <c r="A523" s="1"/>
      <c r="B523" s="1"/>
      <c r="C523" s="1"/>
      <c r="D523" s="1"/>
      <c r="F523" s="58"/>
      <c r="H523" s="1"/>
      <c r="I523" s="1"/>
    </row>
    <row r="524" spans="1:9" s="11" customFormat="1" x14ac:dyDescent="0.25">
      <c r="A524" s="1"/>
      <c r="B524" s="1"/>
      <c r="C524" s="1"/>
      <c r="D524" s="1"/>
      <c r="F524" s="58"/>
      <c r="H524" s="1"/>
      <c r="I524" s="1"/>
    </row>
    <row r="525" spans="1:9" s="11" customFormat="1" x14ac:dyDescent="0.25">
      <c r="A525" s="1"/>
      <c r="B525" s="1"/>
      <c r="C525" s="1"/>
      <c r="D525" s="1"/>
      <c r="F525" s="58"/>
      <c r="H525" s="1"/>
      <c r="I525" s="1"/>
    </row>
    <row r="526" spans="1:9" s="11" customFormat="1" x14ac:dyDescent="0.25">
      <c r="A526" s="1"/>
      <c r="B526" s="1"/>
      <c r="C526" s="1"/>
      <c r="D526" s="1"/>
      <c r="F526" s="58"/>
      <c r="H526" s="1"/>
      <c r="I526" s="1"/>
    </row>
    <row r="527" spans="1:9" s="11" customFormat="1" x14ac:dyDescent="0.25">
      <c r="A527" s="1"/>
      <c r="B527" s="1"/>
      <c r="C527" s="1"/>
      <c r="D527" s="1"/>
      <c r="F527" s="58"/>
      <c r="H527" s="1"/>
      <c r="I527" s="1"/>
    </row>
    <row r="528" spans="1:9" s="11" customFormat="1" x14ac:dyDescent="0.25">
      <c r="A528" s="1"/>
      <c r="B528" s="1"/>
      <c r="C528" s="1"/>
      <c r="D528" s="1"/>
      <c r="F528" s="58"/>
      <c r="H528" s="1"/>
      <c r="I528" s="1"/>
    </row>
    <row r="529" spans="1:9" s="11" customFormat="1" x14ac:dyDescent="0.25">
      <c r="A529" s="1"/>
      <c r="B529" s="1"/>
      <c r="C529" s="1"/>
      <c r="D529" s="1"/>
      <c r="F529" s="58"/>
      <c r="H529" s="1"/>
      <c r="I529" s="1"/>
    </row>
    <row r="530" spans="1:9" s="11" customFormat="1" x14ac:dyDescent="0.25">
      <c r="A530" s="1"/>
      <c r="B530" s="1"/>
      <c r="C530" s="1"/>
      <c r="D530" s="1"/>
      <c r="F530" s="58"/>
      <c r="H530" s="1"/>
      <c r="I530" s="1"/>
    </row>
    <row r="531" spans="1:9" s="11" customFormat="1" x14ac:dyDescent="0.25">
      <c r="A531" s="1"/>
      <c r="B531" s="1"/>
      <c r="C531" s="1"/>
      <c r="D531" s="1"/>
      <c r="F531" s="58"/>
      <c r="H531" s="1"/>
      <c r="I531" s="1"/>
    </row>
    <row r="532" spans="1:9" s="11" customFormat="1" x14ac:dyDescent="0.25">
      <c r="A532" s="1"/>
      <c r="B532" s="1"/>
      <c r="C532" s="1"/>
      <c r="D532" s="1"/>
      <c r="F532" s="58"/>
      <c r="H532" s="1"/>
      <c r="I532" s="1"/>
    </row>
    <row r="533" spans="1:9" s="11" customFormat="1" x14ac:dyDescent="0.25">
      <c r="A533" s="1"/>
      <c r="B533" s="1"/>
      <c r="C533" s="1"/>
      <c r="D533" s="1"/>
      <c r="F533" s="58"/>
      <c r="H533" s="1"/>
      <c r="I533" s="1"/>
    </row>
    <row r="534" spans="1:9" s="11" customFormat="1" x14ac:dyDescent="0.25">
      <c r="A534" s="1"/>
      <c r="B534" s="1"/>
      <c r="C534" s="1"/>
      <c r="D534" s="1"/>
      <c r="F534" s="58"/>
      <c r="H534" s="1"/>
      <c r="I534" s="1"/>
    </row>
    <row r="535" spans="1:9" s="11" customFormat="1" x14ac:dyDescent="0.25">
      <c r="A535" s="1"/>
      <c r="B535" s="1"/>
      <c r="C535" s="1"/>
      <c r="D535" s="1"/>
      <c r="F535" s="58"/>
      <c r="H535" s="1"/>
      <c r="I535" s="1"/>
    </row>
    <row r="536" spans="1:9" s="11" customFormat="1" x14ac:dyDescent="0.25">
      <c r="A536" s="1"/>
      <c r="B536" s="1"/>
      <c r="C536" s="1"/>
      <c r="D536" s="1"/>
      <c r="F536" s="58"/>
      <c r="H536" s="1"/>
      <c r="I536" s="1"/>
    </row>
    <row r="537" spans="1:9" s="11" customFormat="1" x14ac:dyDescent="0.25">
      <c r="A537" s="1"/>
      <c r="B537" s="1"/>
      <c r="C537" s="1"/>
      <c r="D537" s="1"/>
      <c r="F537" s="58"/>
      <c r="H537" s="1"/>
      <c r="I537" s="1"/>
    </row>
    <row r="538" spans="1:9" s="11" customFormat="1" x14ac:dyDescent="0.25">
      <c r="A538" s="1"/>
      <c r="B538" s="1"/>
      <c r="C538" s="1"/>
      <c r="D538" s="1"/>
      <c r="F538" s="58"/>
      <c r="H538" s="1"/>
      <c r="I538" s="1"/>
    </row>
    <row r="539" spans="1:9" s="11" customFormat="1" x14ac:dyDescent="0.25">
      <c r="A539" s="1"/>
      <c r="B539" s="1"/>
      <c r="C539" s="1"/>
      <c r="D539" s="1"/>
      <c r="F539" s="58"/>
      <c r="H539" s="1"/>
      <c r="I539" s="1"/>
    </row>
    <row r="540" spans="1:9" s="11" customFormat="1" x14ac:dyDescent="0.25">
      <c r="A540" s="1"/>
      <c r="B540" s="1"/>
      <c r="C540" s="1"/>
      <c r="D540" s="1"/>
      <c r="F540" s="58"/>
      <c r="H540" s="1"/>
      <c r="I540" s="1"/>
    </row>
    <row r="541" spans="1:9" s="11" customFormat="1" x14ac:dyDescent="0.25">
      <c r="A541" s="1"/>
      <c r="B541" s="1"/>
      <c r="C541" s="1"/>
      <c r="D541" s="1"/>
      <c r="F541" s="58"/>
      <c r="H541" s="1"/>
      <c r="I541" s="1"/>
    </row>
    <row r="542" spans="1:9" s="11" customFormat="1" x14ac:dyDescent="0.25">
      <c r="A542" s="1"/>
      <c r="B542" s="1"/>
      <c r="C542" s="1"/>
      <c r="D542" s="1"/>
      <c r="F542" s="58"/>
      <c r="H542" s="1"/>
      <c r="I542" s="1"/>
    </row>
    <row r="543" spans="1:9" s="11" customFormat="1" x14ac:dyDescent="0.25">
      <c r="A543" s="1"/>
      <c r="B543" s="1"/>
      <c r="C543" s="1"/>
      <c r="D543" s="1"/>
      <c r="F543" s="58"/>
      <c r="H543" s="1"/>
      <c r="I543" s="1"/>
    </row>
    <row r="544" spans="1:9" s="11" customFormat="1" x14ac:dyDescent="0.25">
      <c r="A544" s="1"/>
      <c r="B544" s="1"/>
      <c r="C544" s="1"/>
      <c r="D544" s="1"/>
      <c r="F544" s="58"/>
      <c r="H544" s="1"/>
      <c r="I544" s="1"/>
    </row>
    <row r="545" spans="1:9" s="11" customFormat="1" x14ac:dyDescent="0.25">
      <c r="A545" s="1"/>
      <c r="B545" s="1"/>
      <c r="C545" s="1"/>
      <c r="D545" s="1"/>
      <c r="F545" s="58"/>
      <c r="H545" s="1"/>
      <c r="I545" s="1"/>
    </row>
    <row r="546" spans="1:9" s="11" customFormat="1" x14ac:dyDescent="0.25">
      <c r="A546" s="1"/>
      <c r="B546" s="1"/>
      <c r="C546" s="1"/>
      <c r="D546" s="1"/>
      <c r="F546" s="58"/>
      <c r="H546" s="1"/>
      <c r="I546" s="1"/>
    </row>
    <row r="547" spans="1:9" s="11" customFormat="1" x14ac:dyDescent="0.25">
      <c r="A547" s="1"/>
      <c r="B547" s="1"/>
      <c r="C547" s="1"/>
      <c r="D547" s="1"/>
      <c r="F547" s="58"/>
      <c r="H547" s="1"/>
      <c r="I547" s="1"/>
    </row>
    <row r="548" spans="1:9" s="11" customFormat="1" x14ac:dyDescent="0.25">
      <c r="A548" s="1"/>
      <c r="B548" s="1"/>
      <c r="C548" s="1"/>
      <c r="D548" s="1"/>
      <c r="F548" s="58"/>
      <c r="H548" s="1"/>
      <c r="I548" s="1"/>
    </row>
    <row r="549" spans="1:9" s="11" customFormat="1" x14ac:dyDescent="0.25">
      <c r="A549" s="1"/>
      <c r="B549" s="1"/>
      <c r="C549" s="1"/>
      <c r="D549" s="1"/>
      <c r="F549" s="58"/>
      <c r="H549" s="1"/>
      <c r="I549" s="1"/>
    </row>
    <row r="550" spans="1:9" s="11" customFormat="1" x14ac:dyDescent="0.25">
      <c r="A550" s="1"/>
      <c r="B550" s="1"/>
      <c r="C550" s="1"/>
      <c r="D550" s="1"/>
      <c r="F550" s="58"/>
      <c r="H550" s="1"/>
      <c r="I550" s="1"/>
    </row>
    <row r="551" spans="1:9" s="11" customFormat="1" x14ac:dyDescent="0.25">
      <c r="A551" s="1"/>
      <c r="B551" s="1"/>
      <c r="C551" s="1"/>
      <c r="D551" s="1"/>
      <c r="F551" s="58"/>
      <c r="H551" s="1"/>
      <c r="I551" s="1"/>
    </row>
    <row r="552" spans="1:9" s="11" customFormat="1" x14ac:dyDescent="0.25">
      <c r="A552" s="1"/>
      <c r="B552" s="1"/>
      <c r="C552" s="1"/>
      <c r="D552" s="1"/>
      <c r="F552" s="58"/>
      <c r="H552" s="1"/>
      <c r="I552" s="1"/>
    </row>
    <row r="553" spans="1:9" s="11" customFormat="1" x14ac:dyDescent="0.25">
      <c r="A553" s="1"/>
      <c r="B553" s="1"/>
      <c r="C553" s="1"/>
      <c r="D553" s="1"/>
      <c r="F553" s="58"/>
      <c r="H553" s="1"/>
      <c r="I553" s="1"/>
    </row>
    <row r="554" spans="1:9" s="11" customFormat="1" x14ac:dyDescent="0.25">
      <c r="A554" s="1"/>
      <c r="B554" s="1"/>
      <c r="C554" s="1"/>
      <c r="D554" s="1"/>
      <c r="F554" s="58"/>
      <c r="H554" s="1"/>
      <c r="I554" s="1"/>
    </row>
    <row r="555" spans="1:9" s="11" customFormat="1" x14ac:dyDescent="0.25">
      <c r="A555" s="1"/>
      <c r="B555" s="1"/>
      <c r="C555" s="1"/>
      <c r="D555" s="1"/>
      <c r="F555" s="58"/>
      <c r="H555" s="1"/>
      <c r="I555" s="1"/>
    </row>
    <row r="556" spans="1:9" s="11" customFormat="1" x14ac:dyDescent="0.25">
      <c r="A556" s="1"/>
      <c r="B556" s="1"/>
      <c r="C556" s="1"/>
      <c r="D556" s="1"/>
      <c r="F556" s="58"/>
      <c r="H556" s="1"/>
      <c r="I556" s="1"/>
    </row>
    <row r="557" spans="1:9" s="11" customFormat="1" x14ac:dyDescent="0.25">
      <c r="A557" s="1"/>
      <c r="B557" s="1"/>
      <c r="C557" s="1"/>
      <c r="D557" s="1"/>
      <c r="F557" s="58"/>
      <c r="H557" s="1"/>
      <c r="I557" s="1"/>
    </row>
    <row r="558" spans="1:9" s="11" customFormat="1" x14ac:dyDescent="0.25">
      <c r="A558" s="1"/>
      <c r="B558" s="1"/>
      <c r="C558" s="1"/>
      <c r="D558" s="1"/>
      <c r="F558" s="58"/>
      <c r="H558" s="1"/>
      <c r="I558" s="1"/>
    </row>
    <row r="559" spans="1:9" s="11" customFormat="1" x14ac:dyDescent="0.25">
      <c r="A559" s="1"/>
      <c r="B559" s="1"/>
      <c r="C559" s="1"/>
      <c r="D559" s="1"/>
      <c r="F559" s="58"/>
      <c r="H559" s="1"/>
      <c r="I559" s="1"/>
    </row>
    <row r="560" spans="1:9" s="11" customFormat="1" x14ac:dyDescent="0.25">
      <c r="A560" s="1"/>
      <c r="B560" s="1"/>
      <c r="C560" s="1"/>
      <c r="D560" s="1"/>
      <c r="F560" s="58"/>
      <c r="H560" s="1"/>
      <c r="I560" s="1"/>
    </row>
    <row r="561" spans="1:9" s="11" customFormat="1" x14ac:dyDescent="0.25">
      <c r="A561" s="1"/>
      <c r="B561" s="1"/>
      <c r="C561" s="1"/>
      <c r="D561" s="1"/>
      <c r="F561" s="58"/>
      <c r="H561" s="1"/>
      <c r="I561" s="1"/>
    </row>
    <row r="562" spans="1:9" s="11" customFormat="1" x14ac:dyDescent="0.25">
      <c r="A562" s="1"/>
      <c r="B562" s="1"/>
      <c r="C562" s="1"/>
      <c r="D562" s="1"/>
      <c r="F562" s="58"/>
      <c r="H562" s="1"/>
      <c r="I562" s="1"/>
    </row>
    <row r="563" spans="1:9" s="11" customFormat="1" x14ac:dyDescent="0.25">
      <c r="A563" s="1"/>
      <c r="B563" s="1"/>
      <c r="C563" s="1"/>
      <c r="D563" s="1"/>
      <c r="F563" s="58"/>
      <c r="H563" s="1"/>
      <c r="I563" s="1"/>
    </row>
    <row r="564" spans="1:9" s="11" customFormat="1" x14ac:dyDescent="0.25">
      <c r="A564" s="1"/>
      <c r="B564" s="1"/>
      <c r="C564" s="1"/>
      <c r="D564" s="1"/>
      <c r="F564" s="58"/>
      <c r="H564" s="1"/>
      <c r="I564" s="1"/>
    </row>
    <row r="565" spans="1:9" s="11" customFormat="1" x14ac:dyDescent="0.25">
      <c r="A565" s="1"/>
      <c r="B565" s="1"/>
      <c r="C565" s="1"/>
      <c r="D565" s="1"/>
      <c r="F565" s="58"/>
      <c r="H565" s="1"/>
      <c r="I565" s="1"/>
    </row>
    <row r="566" spans="1:9" s="11" customFormat="1" x14ac:dyDescent="0.25">
      <c r="A566" s="1"/>
      <c r="B566" s="1"/>
      <c r="C566" s="1"/>
      <c r="D566" s="1"/>
      <c r="F566" s="58"/>
      <c r="H566" s="1"/>
      <c r="I566" s="1"/>
    </row>
    <row r="567" spans="1:9" s="11" customFormat="1" x14ac:dyDescent="0.25">
      <c r="A567" s="1"/>
      <c r="B567" s="1"/>
      <c r="C567" s="1"/>
      <c r="D567" s="1"/>
      <c r="F567" s="58"/>
      <c r="H567" s="1"/>
      <c r="I567" s="1"/>
    </row>
    <row r="568" spans="1:9" s="11" customFormat="1" x14ac:dyDescent="0.25">
      <c r="A568" s="1"/>
      <c r="B568" s="1"/>
      <c r="C568" s="1"/>
      <c r="D568" s="1"/>
      <c r="F568" s="58"/>
      <c r="H568" s="1"/>
      <c r="I568" s="1"/>
    </row>
    <row r="569" spans="1:9" s="11" customFormat="1" x14ac:dyDescent="0.25">
      <c r="A569" s="1"/>
      <c r="B569" s="1"/>
      <c r="C569" s="1"/>
      <c r="D569" s="1"/>
      <c r="F569" s="58"/>
      <c r="H569" s="1"/>
      <c r="I569" s="1"/>
    </row>
    <row r="570" spans="1:9" s="11" customFormat="1" x14ac:dyDescent="0.25">
      <c r="A570" s="1"/>
      <c r="B570" s="1"/>
      <c r="C570" s="1"/>
      <c r="D570" s="1"/>
      <c r="F570" s="58"/>
      <c r="H570" s="1"/>
      <c r="I570" s="1"/>
    </row>
    <row r="571" spans="1:9" s="11" customFormat="1" x14ac:dyDescent="0.25">
      <c r="A571" s="1"/>
      <c r="B571" s="1"/>
      <c r="C571" s="1"/>
      <c r="D571" s="1"/>
      <c r="F571" s="58"/>
      <c r="H571" s="1"/>
      <c r="I571" s="1"/>
    </row>
    <row r="572" spans="1:9" s="11" customFormat="1" x14ac:dyDescent="0.25">
      <c r="A572" s="1"/>
      <c r="B572" s="1"/>
      <c r="C572" s="1"/>
      <c r="D572" s="1"/>
      <c r="F572" s="58"/>
      <c r="H572" s="1"/>
      <c r="I572" s="1"/>
    </row>
    <row r="573" spans="1:9" s="11" customFormat="1" x14ac:dyDescent="0.25">
      <c r="A573" s="1"/>
      <c r="B573" s="1"/>
      <c r="C573" s="1"/>
      <c r="D573" s="1"/>
      <c r="F573" s="58"/>
      <c r="H573" s="1"/>
      <c r="I573" s="1"/>
    </row>
    <row r="574" spans="1:9" s="11" customFormat="1" x14ac:dyDescent="0.25">
      <c r="A574" s="1"/>
      <c r="B574" s="1"/>
      <c r="C574" s="1"/>
      <c r="D574" s="1"/>
      <c r="F574" s="58"/>
      <c r="H574" s="1"/>
      <c r="I574" s="1"/>
    </row>
    <row r="575" spans="1:9" s="11" customFormat="1" x14ac:dyDescent="0.25">
      <c r="A575" s="1"/>
      <c r="B575" s="1"/>
      <c r="C575" s="1"/>
      <c r="D575" s="1"/>
      <c r="F575" s="58"/>
      <c r="H575" s="1"/>
      <c r="I575" s="1"/>
    </row>
    <row r="576" spans="1:9" s="11" customFormat="1" x14ac:dyDescent="0.25">
      <c r="A576" s="1"/>
      <c r="B576" s="1"/>
      <c r="C576" s="1"/>
      <c r="D576" s="1"/>
      <c r="F576" s="58"/>
      <c r="H576" s="1"/>
      <c r="I576" s="1"/>
    </row>
    <row r="577" spans="1:9" s="11" customFormat="1" x14ac:dyDescent="0.25">
      <c r="A577" s="1"/>
      <c r="B577" s="1"/>
      <c r="C577" s="1"/>
      <c r="D577" s="1"/>
      <c r="F577" s="58"/>
      <c r="H577" s="1"/>
      <c r="I577" s="1"/>
    </row>
    <row r="578" spans="1:9" s="11" customFormat="1" x14ac:dyDescent="0.25">
      <c r="A578" s="1"/>
      <c r="B578" s="1"/>
      <c r="C578" s="1"/>
      <c r="D578" s="1"/>
      <c r="F578" s="58"/>
      <c r="H578" s="1"/>
      <c r="I578" s="1"/>
    </row>
    <row r="579" spans="1:9" s="11" customFormat="1" x14ac:dyDescent="0.25">
      <c r="A579" s="1"/>
      <c r="B579" s="1"/>
      <c r="C579" s="1"/>
      <c r="D579" s="1"/>
      <c r="F579" s="58"/>
      <c r="H579" s="1"/>
      <c r="I579" s="1"/>
    </row>
    <row r="580" spans="1:9" s="11" customFormat="1" x14ac:dyDescent="0.25">
      <c r="A580" s="1"/>
      <c r="B580" s="1"/>
      <c r="C580" s="1"/>
      <c r="D580" s="1"/>
      <c r="F580" s="58"/>
      <c r="H580" s="1"/>
      <c r="I580" s="1"/>
    </row>
    <row r="581" spans="1:9" s="11" customFormat="1" x14ac:dyDescent="0.25">
      <c r="A581" s="1"/>
      <c r="B581" s="1"/>
      <c r="C581" s="1"/>
      <c r="D581" s="1"/>
      <c r="F581" s="58"/>
      <c r="H581" s="1"/>
      <c r="I581" s="1"/>
    </row>
    <row r="582" spans="1:9" s="11" customFormat="1" x14ac:dyDescent="0.25">
      <c r="A582" s="1"/>
      <c r="B582" s="1"/>
      <c r="C582" s="1"/>
      <c r="D582" s="1"/>
      <c r="F582" s="58"/>
      <c r="H582" s="1"/>
      <c r="I582" s="1"/>
    </row>
    <row r="583" spans="1:9" s="11" customFormat="1" x14ac:dyDescent="0.25">
      <c r="A583" s="1"/>
      <c r="B583" s="1"/>
      <c r="C583" s="1"/>
      <c r="D583" s="1"/>
      <c r="F583" s="58"/>
      <c r="H583" s="1"/>
      <c r="I583" s="1"/>
    </row>
    <row r="584" spans="1:9" s="11" customFormat="1" x14ac:dyDescent="0.25">
      <c r="A584" s="1"/>
      <c r="B584" s="1"/>
      <c r="C584" s="1"/>
      <c r="D584" s="1"/>
      <c r="F584" s="58"/>
      <c r="H584" s="1"/>
      <c r="I584" s="1"/>
    </row>
    <row r="585" spans="1:9" s="11" customFormat="1" x14ac:dyDescent="0.25">
      <c r="A585" s="1"/>
      <c r="B585" s="1"/>
      <c r="C585" s="1"/>
      <c r="D585" s="1"/>
      <c r="F585" s="58"/>
      <c r="H585" s="1"/>
      <c r="I585" s="1"/>
    </row>
    <row r="586" spans="1:9" s="11" customFormat="1" x14ac:dyDescent="0.25">
      <c r="A586" s="1"/>
      <c r="B586" s="1"/>
      <c r="C586" s="1"/>
      <c r="D586" s="1"/>
      <c r="F586" s="58"/>
      <c r="H586" s="1"/>
      <c r="I586" s="1"/>
    </row>
    <row r="587" spans="1:9" s="11" customFormat="1" x14ac:dyDescent="0.25">
      <c r="A587" s="1"/>
      <c r="B587" s="1"/>
      <c r="C587" s="1"/>
      <c r="D587" s="1"/>
      <c r="F587" s="58"/>
      <c r="H587" s="1"/>
      <c r="I587" s="1"/>
    </row>
    <row r="588" spans="1:9" s="11" customFormat="1" x14ac:dyDescent="0.25">
      <c r="A588" s="1"/>
      <c r="B588" s="1"/>
      <c r="C588" s="1"/>
      <c r="D588" s="1"/>
      <c r="F588" s="58"/>
      <c r="H588" s="1"/>
      <c r="I588" s="1"/>
    </row>
    <row r="589" spans="1:9" s="11" customFormat="1" x14ac:dyDescent="0.25">
      <c r="A589" s="1"/>
      <c r="B589" s="1"/>
      <c r="C589" s="1"/>
      <c r="D589" s="1"/>
      <c r="F589" s="58"/>
      <c r="H589" s="1"/>
      <c r="I589" s="1"/>
    </row>
    <row r="590" spans="1:9" s="11" customFormat="1" x14ac:dyDescent="0.25">
      <c r="A590" s="1"/>
      <c r="B590" s="1"/>
      <c r="C590" s="1"/>
      <c r="D590" s="1"/>
      <c r="F590" s="58"/>
      <c r="H590" s="1"/>
      <c r="I590" s="1"/>
    </row>
    <row r="591" spans="1:9" s="11" customFormat="1" x14ac:dyDescent="0.25">
      <c r="A591" s="1"/>
      <c r="B591" s="1"/>
      <c r="C591" s="1"/>
      <c r="D591" s="1"/>
      <c r="F591" s="58"/>
      <c r="H591" s="1"/>
      <c r="I591" s="1"/>
    </row>
    <row r="592" spans="1:9" s="11" customFormat="1" x14ac:dyDescent="0.25">
      <c r="A592" s="1"/>
      <c r="B592" s="1"/>
      <c r="C592" s="1"/>
      <c r="D592" s="1"/>
      <c r="F592" s="58"/>
      <c r="H592" s="1"/>
      <c r="I592" s="1"/>
    </row>
    <row r="593" spans="1:9" s="11" customFormat="1" x14ac:dyDescent="0.25">
      <c r="A593" s="1"/>
      <c r="B593" s="1"/>
      <c r="C593" s="1"/>
      <c r="D593" s="1"/>
      <c r="F593" s="58"/>
      <c r="H593" s="1"/>
      <c r="I593" s="1"/>
    </row>
    <row r="594" spans="1:9" s="11" customFormat="1" x14ac:dyDescent="0.25">
      <c r="A594" s="1"/>
      <c r="B594" s="1"/>
      <c r="C594" s="1"/>
      <c r="D594" s="1"/>
      <c r="F594" s="58"/>
      <c r="H594" s="1"/>
      <c r="I594" s="1"/>
    </row>
    <row r="595" spans="1:9" s="11" customFormat="1" x14ac:dyDescent="0.25">
      <c r="A595" s="1"/>
      <c r="B595" s="1"/>
      <c r="C595" s="1"/>
      <c r="D595" s="1"/>
      <c r="F595" s="58"/>
      <c r="H595" s="1"/>
      <c r="I595" s="1"/>
    </row>
    <row r="596" spans="1:9" s="11" customFormat="1" x14ac:dyDescent="0.25">
      <c r="A596" s="1"/>
      <c r="B596" s="1"/>
      <c r="C596" s="1"/>
      <c r="D596" s="1"/>
      <c r="F596" s="58"/>
      <c r="H596" s="1"/>
      <c r="I596" s="1"/>
    </row>
    <row r="597" spans="1:9" s="11" customFormat="1" x14ac:dyDescent="0.25">
      <c r="A597" s="1"/>
      <c r="B597" s="1"/>
      <c r="C597" s="1"/>
      <c r="D597" s="1"/>
      <c r="F597" s="58"/>
      <c r="H597" s="1"/>
      <c r="I597" s="1"/>
    </row>
    <row r="598" spans="1:9" s="11" customFormat="1" x14ac:dyDescent="0.25">
      <c r="A598" s="1"/>
      <c r="B598" s="1"/>
      <c r="C598" s="1"/>
      <c r="D598" s="1"/>
      <c r="F598" s="58"/>
      <c r="H598" s="1"/>
      <c r="I598" s="1"/>
    </row>
    <row r="599" spans="1:9" s="11" customFormat="1" x14ac:dyDescent="0.25">
      <c r="A599" s="1"/>
      <c r="B599" s="1"/>
      <c r="C599" s="1"/>
      <c r="D599" s="1"/>
      <c r="F599" s="58"/>
      <c r="H599" s="1"/>
      <c r="I599" s="1"/>
    </row>
    <row r="600" spans="1:9" s="11" customFormat="1" x14ac:dyDescent="0.25">
      <c r="A600" s="1"/>
      <c r="B600" s="1"/>
      <c r="C600" s="1"/>
      <c r="D600" s="1"/>
      <c r="F600" s="58"/>
      <c r="H600" s="1"/>
      <c r="I600" s="1"/>
    </row>
    <row r="601" spans="1:9" s="11" customFormat="1" x14ac:dyDescent="0.25">
      <c r="A601" s="1"/>
      <c r="B601" s="1"/>
      <c r="C601" s="1"/>
      <c r="D601" s="1"/>
      <c r="F601" s="58"/>
      <c r="H601" s="1"/>
      <c r="I601" s="1"/>
    </row>
    <row r="602" spans="1:9" s="11" customFormat="1" x14ac:dyDescent="0.25">
      <c r="A602" s="1"/>
      <c r="B602" s="1"/>
      <c r="C602" s="1"/>
      <c r="D602" s="1"/>
      <c r="F602" s="58"/>
      <c r="H602" s="1"/>
      <c r="I602" s="1"/>
    </row>
    <row r="603" spans="1:9" s="11" customFormat="1" x14ac:dyDescent="0.25">
      <c r="A603" s="1"/>
      <c r="B603" s="1"/>
      <c r="C603" s="1"/>
      <c r="D603" s="1"/>
      <c r="F603" s="58"/>
      <c r="H603" s="1"/>
      <c r="I603" s="1"/>
    </row>
    <row r="604" spans="1:9" s="11" customFormat="1" x14ac:dyDescent="0.25">
      <c r="A604" s="1"/>
      <c r="B604" s="1"/>
      <c r="C604" s="1"/>
      <c r="D604" s="1"/>
      <c r="F604" s="58"/>
      <c r="H604" s="1"/>
      <c r="I604" s="1"/>
    </row>
    <row r="605" spans="1:9" s="11" customFormat="1" x14ac:dyDescent="0.25">
      <c r="A605" s="1"/>
      <c r="B605" s="1"/>
      <c r="C605" s="1"/>
      <c r="D605" s="1"/>
      <c r="F605" s="58"/>
      <c r="H605" s="1"/>
      <c r="I605" s="1"/>
    </row>
    <row r="606" spans="1:9" s="11" customFormat="1" x14ac:dyDescent="0.25">
      <c r="A606" s="1"/>
      <c r="B606" s="1"/>
      <c r="C606" s="1"/>
      <c r="D606" s="1"/>
      <c r="F606" s="58"/>
      <c r="H606" s="1"/>
      <c r="I606" s="1"/>
    </row>
    <row r="607" spans="1:9" s="11" customFormat="1" x14ac:dyDescent="0.25">
      <c r="A607" s="1"/>
      <c r="B607" s="1"/>
      <c r="C607" s="1"/>
      <c r="D607" s="1"/>
      <c r="F607" s="58"/>
      <c r="H607" s="1"/>
      <c r="I607" s="1"/>
    </row>
    <row r="608" spans="1:9" s="11" customFormat="1" x14ac:dyDescent="0.25">
      <c r="A608" s="1"/>
      <c r="B608" s="1"/>
      <c r="C608" s="1"/>
      <c r="D608" s="1"/>
      <c r="F608" s="58"/>
      <c r="H608" s="1"/>
      <c r="I608" s="1"/>
    </row>
    <row r="609" spans="1:9" s="11" customFormat="1" x14ac:dyDescent="0.25">
      <c r="A609" s="1"/>
      <c r="B609" s="1"/>
      <c r="C609" s="1"/>
      <c r="D609" s="1"/>
      <c r="F609" s="58"/>
      <c r="H609" s="1"/>
      <c r="I609" s="1"/>
    </row>
    <row r="610" spans="1:9" s="11" customFormat="1" x14ac:dyDescent="0.25">
      <c r="A610" s="1"/>
      <c r="B610" s="1"/>
      <c r="C610" s="1"/>
      <c r="D610" s="1"/>
      <c r="F610" s="58"/>
      <c r="H610" s="1"/>
      <c r="I610" s="1"/>
    </row>
    <row r="611" spans="1:9" s="11" customFormat="1" x14ac:dyDescent="0.25">
      <c r="A611" s="1"/>
      <c r="B611" s="1"/>
      <c r="C611" s="1"/>
      <c r="D611" s="1"/>
      <c r="F611" s="58"/>
      <c r="H611" s="1"/>
      <c r="I611" s="1"/>
    </row>
    <row r="612" spans="1:9" s="11" customFormat="1" x14ac:dyDescent="0.25">
      <c r="A612" s="1"/>
      <c r="B612" s="1"/>
      <c r="C612" s="1"/>
      <c r="D612" s="1"/>
      <c r="F612" s="58"/>
      <c r="H612" s="1"/>
      <c r="I612" s="1"/>
    </row>
    <row r="613" spans="1:9" s="11" customFormat="1" x14ac:dyDescent="0.25">
      <c r="A613" s="1"/>
      <c r="B613" s="1"/>
      <c r="C613" s="1"/>
      <c r="D613" s="1"/>
      <c r="F613" s="58"/>
      <c r="H613" s="1"/>
      <c r="I613" s="1"/>
    </row>
    <row r="614" spans="1:9" s="11" customFormat="1" x14ac:dyDescent="0.25">
      <c r="A614" s="1"/>
      <c r="B614" s="1"/>
      <c r="C614" s="1"/>
      <c r="D614" s="1"/>
      <c r="F614" s="58"/>
      <c r="H614" s="1"/>
      <c r="I614" s="1"/>
    </row>
    <row r="615" spans="1:9" s="11" customFormat="1" x14ac:dyDescent="0.25">
      <c r="A615" s="1"/>
      <c r="B615" s="1"/>
      <c r="C615" s="1"/>
      <c r="D615" s="1"/>
      <c r="F615" s="58"/>
      <c r="H615" s="1"/>
      <c r="I615" s="1"/>
    </row>
    <row r="616" spans="1:9" s="11" customFormat="1" x14ac:dyDescent="0.25">
      <c r="A616" s="1"/>
      <c r="B616" s="1"/>
      <c r="C616" s="1"/>
      <c r="D616" s="1"/>
      <c r="F616" s="58"/>
      <c r="H616" s="1"/>
      <c r="I616" s="1"/>
    </row>
    <row r="617" spans="1:9" s="11" customFormat="1" x14ac:dyDescent="0.25">
      <c r="A617" s="1"/>
      <c r="B617" s="1"/>
      <c r="C617" s="1"/>
      <c r="D617" s="1"/>
      <c r="F617" s="58"/>
      <c r="H617" s="1"/>
      <c r="I617" s="1"/>
    </row>
    <row r="618" spans="1:9" s="11" customFormat="1" x14ac:dyDescent="0.25">
      <c r="A618" s="1"/>
      <c r="B618" s="1"/>
      <c r="C618" s="1"/>
      <c r="D618" s="1"/>
      <c r="F618" s="58"/>
      <c r="H618" s="1"/>
      <c r="I618" s="1"/>
    </row>
    <row r="619" spans="1:9" s="11" customFormat="1" x14ac:dyDescent="0.25">
      <c r="A619" s="1"/>
      <c r="B619" s="1"/>
      <c r="C619" s="1"/>
      <c r="D619" s="1"/>
      <c r="F619" s="58"/>
      <c r="H619" s="1"/>
      <c r="I619" s="1"/>
    </row>
    <row r="620" spans="1:9" s="11" customFormat="1" x14ac:dyDescent="0.25">
      <c r="A620" s="1"/>
      <c r="B620" s="1"/>
      <c r="C620" s="1"/>
      <c r="D620" s="1"/>
      <c r="F620" s="58"/>
      <c r="H620" s="1"/>
      <c r="I620" s="1"/>
    </row>
    <row r="621" spans="1:9" s="11" customFormat="1" x14ac:dyDescent="0.25">
      <c r="A621" s="1"/>
      <c r="B621" s="1"/>
      <c r="C621" s="1"/>
      <c r="D621" s="1"/>
      <c r="F621" s="58"/>
      <c r="H621" s="1"/>
      <c r="I621" s="1"/>
    </row>
    <row r="622" spans="1:9" s="11" customFormat="1" x14ac:dyDescent="0.25">
      <c r="A622" s="1"/>
      <c r="B622" s="1"/>
      <c r="C622" s="1"/>
      <c r="D622" s="1"/>
      <c r="F622" s="58"/>
      <c r="H622" s="1"/>
      <c r="I622" s="1"/>
    </row>
    <row r="623" spans="1:9" s="11" customFormat="1" x14ac:dyDescent="0.25">
      <c r="A623" s="1"/>
      <c r="B623" s="1"/>
      <c r="C623" s="1"/>
      <c r="D623" s="1"/>
      <c r="F623" s="58"/>
      <c r="H623" s="1"/>
      <c r="I623" s="1"/>
    </row>
    <row r="624" spans="1:9" s="11" customFormat="1" x14ac:dyDescent="0.25">
      <c r="A624" s="1"/>
      <c r="B624" s="1"/>
      <c r="C624" s="1"/>
      <c r="D624" s="1"/>
      <c r="F624" s="58"/>
      <c r="H624" s="1"/>
      <c r="I624" s="1"/>
    </row>
    <row r="625" spans="1:9" s="11" customFormat="1" x14ac:dyDescent="0.25">
      <c r="A625" s="1"/>
      <c r="B625" s="1"/>
      <c r="C625" s="1"/>
      <c r="D625" s="1"/>
      <c r="F625" s="58"/>
      <c r="H625" s="1"/>
      <c r="I625" s="1"/>
    </row>
    <row r="626" spans="1:9" s="11" customFormat="1" x14ac:dyDescent="0.25">
      <c r="A626" s="1"/>
      <c r="B626" s="1"/>
      <c r="C626" s="1"/>
      <c r="D626" s="1"/>
      <c r="F626" s="58"/>
      <c r="H626" s="1"/>
      <c r="I626" s="1"/>
    </row>
    <row r="627" spans="1:9" s="11" customFormat="1" x14ac:dyDescent="0.25">
      <c r="A627" s="1"/>
      <c r="B627" s="1"/>
      <c r="C627" s="1"/>
      <c r="D627" s="1"/>
      <c r="F627" s="58"/>
      <c r="H627" s="1"/>
      <c r="I627" s="1"/>
    </row>
    <row r="628" spans="1:9" s="11" customFormat="1" x14ac:dyDescent="0.25">
      <c r="A628" s="1"/>
      <c r="B628" s="1"/>
      <c r="C628" s="1"/>
      <c r="D628" s="1"/>
      <c r="F628" s="58"/>
      <c r="H628" s="1"/>
      <c r="I628" s="1"/>
    </row>
    <row r="629" spans="1:9" s="11" customFormat="1" x14ac:dyDescent="0.25">
      <c r="A629" s="1"/>
      <c r="B629" s="1"/>
      <c r="C629" s="1"/>
      <c r="D629" s="1"/>
      <c r="F629" s="58"/>
      <c r="H629" s="1"/>
      <c r="I629" s="1"/>
    </row>
    <row r="630" spans="1:9" s="11" customFormat="1" x14ac:dyDescent="0.25">
      <c r="A630" s="1"/>
      <c r="B630" s="1"/>
      <c r="C630" s="1"/>
      <c r="D630" s="1"/>
      <c r="F630" s="58"/>
      <c r="H630" s="1"/>
      <c r="I630" s="1"/>
    </row>
    <row r="631" spans="1:9" s="11" customFormat="1" x14ac:dyDescent="0.25">
      <c r="A631" s="1"/>
      <c r="B631" s="1"/>
      <c r="C631" s="1"/>
      <c r="D631" s="1"/>
      <c r="F631" s="58"/>
      <c r="H631" s="1"/>
      <c r="I631" s="1"/>
    </row>
    <row r="632" spans="1:9" s="11" customFormat="1" x14ac:dyDescent="0.25">
      <c r="A632" s="1"/>
      <c r="B632" s="1"/>
      <c r="C632" s="1"/>
      <c r="D632" s="1"/>
      <c r="F632" s="58"/>
      <c r="H632" s="1"/>
      <c r="I632" s="1"/>
    </row>
    <row r="633" spans="1:9" s="11" customFormat="1" x14ac:dyDescent="0.25">
      <c r="A633" s="1"/>
      <c r="B633" s="1"/>
      <c r="C633" s="1"/>
      <c r="D633" s="1"/>
      <c r="F633" s="58"/>
      <c r="H633" s="1"/>
      <c r="I633" s="1"/>
    </row>
    <row r="634" spans="1:9" s="11" customFormat="1" x14ac:dyDescent="0.25">
      <c r="A634" s="1"/>
      <c r="B634" s="1"/>
      <c r="C634" s="1"/>
      <c r="D634" s="1"/>
      <c r="F634" s="58"/>
      <c r="H634" s="1"/>
      <c r="I634" s="1"/>
    </row>
    <row r="635" spans="1:9" s="11" customFormat="1" x14ac:dyDescent="0.25">
      <c r="A635" s="1"/>
      <c r="B635" s="1"/>
      <c r="C635" s="1"/>
      <c r="D635" s="1"/>
      <c r="F635" s="58"/>
      <c r="H635" s="1"/>
      <c r="I635" s="1"/>
    </row>
    <row r="636" spans="1:9" s="11" customFormat="1" x14ac:dyDescent="0.25">
      <c r="A636" s="1"/>
      <c r="B636" s="1"/>
      <c r="C636" s="1"/>
      <c r="D636" s="1"/>
      <c r="F636" s="58"/>
      <c r="H636" s="1"/>
      <c r="I636" s="1"/>
    </row>
    <row r="637" spans="1:9" s="11" customFormat="1" x14ac:dyDescent="0.25">
      <c r="A637" s="1"/>
      <c r="B637" s="1"/>
      <c r="C637" s="1"/>
      <c r="D637" s="1"/>
      <c r="F637" s="58"/>
      <c r="H637" s="1"/>
      <c r="I637" s="1"/>
    </row>
    <row r="638" spans="1:9" s="11" customFormat="1" x14ac:dyDescent="0.25">
      <c r="A638" s="1"/>
      <c r="B638" s="1"/>
      <c r="C638" s="1"/>
      <c r="D638" s="1"/>
      <c r="F638" s="58"/>
      <c r="H638" s="1"/>
      <c r="I638" s="1"/>
    </row>
    <row r="639" spans="1:9" s="11" customFormat="1" x14ac:dyDescent="0.25">
      <c r="A639" s="1"/>
      <c r="B639" s="1"/>
      <c r="C639" s="1"/>
      <c r="D639" s="1"/>
      <c r="F639" s="58"/>
      <c r="H639" s="1"/>
      <c r="I639" s="1"/>
    </row>
    <row r="640" spans="1:9" s="11" customFormat="1" x14ac:dyDescent="0.25">
      <c r="A640" s="1"/>
      <c r="B640" s="1"/>
      <c r="C640" s="1"/>
      <c r="D640" s="1"/>
      <c r="F640" s="58"/>
      <c r="H640" s="1"/>
      <c r="I640" s="1"/>
    </row>
    <row r="641" spans="1:9" s="11" customFormat="1" x14ac:dyDescent="0.25">
      <c r="A641" s="1"/>
      <c r="B641" s="1"/>
      <c r="C641" s="1"/>
      <c r="D641" s="1"/>
      <c r="F641" s="58"/>
      <c r="H641" s="1"/>
      <c r="I641" s="1"/>
    </row>
    <row r="642" spans="1:9" s="11" customFormat="1" x14ac:dyDescent="0.25">
      <c r="A642" s="1"/>
      <c r="B642" s="1"/>
      <c r="C642" s="1"/>
      <c r="D642" s="1"/>
      <c r="F642" s="58"/>
      <c r="H642" s="1"/>
      <c r="I642" s="1"/>
    </row>
    <row r="643" spans="1:9" s="11" customFormat="1" x14ac:dyDescent="0.25">
      <c r="A643" s="1"/>
      <c r="B643" s="1"/>
      <c r="C643" s="1"/>
      <c r="D643" s="1"/>
      <c r="F643" s="58"/>
      <c r="H643" s="1"/>
      <c r="I643" s="1"/>
    </row>
    <row r="644" spans="1:9" s="11" customFormat="1" x14ac:dyDescent="0.25">
      <c r="A644" s="1"/>
      <c r="B644" s="1"/>
      <c r="C644" s="1"/>
      <c r="D644" s="1"/>
      <c r="F644" s="58"/>
      <c r="H644" s="1"/>
      <c r="I644" s="1"/>
    </row>
    <row r="645" spans="1:9" s="11" customFormat="1" x14ac:dyDescent="0.25">
      <c r="A645" s="1"/>
      <c r="B645" s="1"/>
      <c r="C645" s="1"/>
      <c r="D645" s="1"/>
      <c r="F645" s="58"/>
      <c r="H645" s="1"/>
      <c r="I645" s="1"/>
    </row>
    <row r="646" spans="1:9" s="11" customFormat="1" x14ac:dyDescent="0.25">
      <c r="A646" s="1"/>
      <c r="B646" s="1"/>
      <c r="C646" s="1"/>
      <c r="D646" s="1"/>
      <c r="F646" s="58"/>
      <c r="H646" s="1"/>
      <c r="I646" s="1"/>
    </row>
    <row r="647" spans="1:9" s="11" customFormat="1" x14ac:dyDescent="0.25">
      <c r="A647" s="1"/>
      <c r="B647" s="1"/>
      <c r="C647" s="1"/>
      <c r="D647" s="1"/>
      <c r="F647" s="58"/>
      <c r="H647" s="1"/>
      <c r="I647" s="1"/>
    </row>
    <row r="648" spans="1:9" s="11" customFormat="1" x14ac:dyDescent="0.25">
      <c r="A648" s="1"/>
      <c r="B648" s="1"/>
      <c r="C648" s="1"/>
      <c r="D648" s="1"/>
      <c r="F648" s="58"/>
      <c r="H648" s="1"/>
      <c r="I648" s="1"/>
    </row>
    <row r="649" spans="1:9" s="11" customFormat="1" x14ac:dyDescent="0.25">
      <c r="A649" s="1"/>
      <c r="B649" s="1"/>
      <c r="C649" s="1"/>
      <c r="D649" s="1"/>
      <c r="F649" s="58"/>
      <c r="H649" s="1"/>
      <c r="I649" s="1"/>
    </row>
    <row r="650" spans="1:9" s="11" customFormat="1" x14ac:dyDescent="0.25">
      <c r="A650" s="1"/>
      <c r="B650" s="1"/>
      <c r="C650" s="1"/>
      <c r="D650" s="1"/>
      <c r="F650" s="58"/>
      <c r="H650" s="1"/>
      <c r="I650" s="1"/>
    </row>
    <row r="651" spans="1:9" s="11" customFormat="1" x14ac:dyDescent="0.25">
      <c r="A651" s="1"/>
      <c r="B651" s="1"/>
      <c r="C651" s="1"/>
      <c r="D651" s="1"/>
      <c r="F651" s="58"/>
      <c r="H651" s="1"/>
      <c r="I651" s="1"/>
    </row>
    <row r="652" spans="1:9" s="11" customFormat="1" x14ac:dyDescent="0.25">
      <c r="A652" s="1"/>
      <c r="B652" s="1"/>
      <c r="C652" s="1"/>
      <c r="D652" s="1"/>
      <c r="F652" s="58"/>
      <c r="H652" s="1"/>
      <c r="I652" s="1"/>
    </row>
    <row r="653" spans="1:9" s="11" customFormat="1" x14ac:dyDescent="0.25">
      <c r="A653" s="1"/>
      <c r="B653" s="1"/>
      <c r="C653" s="1"/>
      <c r="D653" s="1"/>
      <c r="F653" s="58"/>
      <c r="H653" s="1"/>
      <c r="I653" s="1"/>
    </row>
    <row r="654" spans="1:9" s="11" customFormat="1" x14ac:dyDescent="0.25">
      <c r="A654" s="1"/>
      <c r="B654" s="1"/>
      <c r="C654" s="1"/>
      <c r="D654" s="1"/>
      <c r="F654" s="58"/>
      <c r="H654" s="1"/>
      <c r="I654" s="1"/>
    </row>
    <row r="655" spans="1:9" s="11" customFormat="1" x14ac:dyDescent="0.25">
      <c r="A655" s="1"/>
      <c r="B655" s="1"/>
      <c r="C655" s="1"/>
      <c r="D655" s="1"/>
      <c r="F655" s="58"/>
      <c r="H655" s="1"/>
      <c r="I655" s="1"/>
    </row>
    <row r="656" spans="1:9" s="11" customFormat="1" x14ac:dyDescent="0.25">
      <c r="A656" s="1"/>
      <c r="B656" s="1"/>
      <c r="C656" s="1"/>
      <c r="D656" s="1"/>
      <c r="F656" s="58"/>
      <c r="H656" s="1"/>
      <c r="I656" s="1"/>
    </row>
    <row r="657" spans="1:9" s="11" customFormat="1" x14ac:dyDescent="0.25">
      <c r="A657" s="1"/>
      <c r="B657" s="1"/>
      <c r="C657" s="1"/>
      <c r="D657" s="1"/>
      <c r="F657" s="58"/>
      <c r="H657" s="1"/>
      <c r="I657" s="1"/>
    </row>
    <row r="658" spans="1:9" s="11" customFormat="1" x14ac:dyDescent="0.25">
      <c r="A658" s="1"/>
      <c r="B658" s="1"/>
      <c r="C658" s="1"/>
      <c r="D658" s="1"/>
      <c r="F658" s="58"/>
      <c r="H658" s="1"/>
      <c r="I658" s="1"/>
    </row>
    <row r="659" spans="1:9" s="11" customFormat="1" x14ac:dyDescent="0.25">
      <c r="A659" s="1"/>
      <c r="B659" s="1"/>
      <c r="C659" s="1"/>
      <c r="D659" s="1"/>
      <c r="F659" s="58"/>
      <c r="H659" s="1"/>
      <c r="I659" s="1"/>
    </row>
    <row r="660" spans="1:9" s="11" customFormat="1" x14ac:dyDescent="0.25">
      <c r="A660" s="1"/>
      <c r="B660" s="1"/>
      <c r="C660" s="1"/>
      <c r="D660" s="1"/>
      <c r="F660" s="58"/>
      <c r="H660" s="1"/>
      <c r="I660" s="1"/>
    </row>
    <row r="661" spans="1:9" s="11" customFormat="1" x14ac:dyDescent="0.25">
      <c r="A661" s="1"/>
      <c r="B661" s="1"/>
      <c r="C661" s="1"/>
      <c r="D661" s="1"/>
      <c r="F661" s="58"/>
      <c r="H661" s="1"/>
      <c r="I661" s="1"/>
    </row>
    <row r="662" spans="1:9" s="11" customFormat="1" x14ac:dyDescent="0.25">
      <c r="A662" s="1"/>
      <c r="B662" s="1"/>
      <c r="C662" s="1"/>
      <c r="D662" s="1"/>
      <c r="F662" s="58"/>
      <c r="H662" s="1"/>
      <c r="I662" s="1"/>
    </row>
    <row r="663" spans="1:9" s="11" customFormat="1" x14ac:dyDescent="0.25">
      <c r="A663" s="1"/>
      <c r="B663" s="1"/>
      <c r="C663" s="1"/>
      <c r="D663" s="1"/>
      <c r="F663" s="58"/>
      <c r="H663" s="1"/>
      <c r="I663" s="1"/>
    </row>
    <row r="664" spans="1:9" s="11" customFormat="1" x14ac:dyDescent="0.25">
      <c r="A664" s="1"/>
      <c r="B664" s="1"/>
      <c r="C664" s="1"/>
      <c r="D664" s="1"/>
      <c r="F664" s="58"/>
      <c r="H664" s="1"/>
      <c r="I664" s="1"/>
    </row>
    <row r="665" spans="1:9" s="11" customFormat="1" x14ac:dyDescent="0.25">
      <c r="A665" s="1"/>
      <c r="B665" s="1"/>
      <c r="C665" s="1"/>
      <c r="D665" s="1"/>
      <c r="F665" s="58"/>
      <c r="H665" s="1"/>
      <c r="I665" s="1"/>
    </row>
    <row r="666" spans="1:9" s="11" customFormat="1" x14ac:dyDescent="0.25">
      <c r="A666" s="1"/>
      <c r="B666" s="1"/>
      <c r="C666" s="1"/>
      <c r="D666" s="1"/>
      <c r="F666" s="58"/>
      <c r="H666" s="1"/>
      <c r="I666" s="1"/>
    </row>
    <row r="667" spans="1:9" s="11" customFormat="1" x14ac:dyDescent="0.25">
      <c r="A667" s="1"/>
      <c r="B667" s="1"/>
      <c r="C667" s="1"/>
      <c r="D667" s="1"/>
      <c r="F667" s="58"/>
      <c r="H667" s="1"/>
      <c r="I667" s="1"/>
    </row>
    <row r="668" spans="1:9" s="11" customFormat="1" x14ac:dyDescent="0.25">
      <c r="A668" s="1"/>
      <c r="B668" s="1"/>
      <c r="C668" s="1"/>
      <c r="D668" s="1"/>
      <c r="F668" s="58"/>
      <c r="H668" s="1"/>
      <c r="I668" s="1"/>
    </row>
    <row r="669" spans="1:9" s="11" customFormat="1" x14ac:dyDescent="0.25">
      <c r="A669" s="1"/>
      <c r="B669" s="1"/>
      <c r="C669" s="1"/>
      <c r="D669" s="1"/>
      <c r="F669" s="58"/>
      <c r="H669" s="1"/>
      <c r="I669" s="1"/>
    </row>
    <row r="670" spans="1:9" s="11" customFormat="1" x14ac:dyDescent="0.25">
      <c r="A670" s="1"/>
      <c r="B670" s="1"/>
      <c r="C670" s="1"/>
      <c r="D670" s="1"/>
      <c r="F670" s="58"/>
      <c r="H670" s="1"/>
      <c r="I670" s="1"/>
    </row>
    <row r="671" spans="1:9" s="11" customFormat="1" x14ac:dyDescent="0.25">
      <c r="A671" s="1"/>
      <c r="B671" s="1"/>
      <c r="C671" s="1"/>
      <c r="D671" s="1"/>
      <c r="F671" s="58"/>
      <c r="H671" s="1"/>
      <c r="I671" s="1"/>
    </row>
    <row r="672" spans="1:9" s="11" customFormat="1" x14ac:dyDescent="0.25">
      <c r="A672" s="1"/>
      <c r="B672" s="1"/>
      <c r="C672" s="1"/>
      <c r="D672" s="1"/>
      <c r="F672" s="58"/>
      <c r="H672" s="1"/>
      <c r="I672" s="1"/>
    </row>
    <row r="673" spans="1:9" s="11" customFormat="1" x14ac:dyDescent="0.25">
      <c r="A673" s="1"/>
      <c r="B673" s="1"/>
      <c r="C673" s="1"/>
      <c r="D673" s="1"/>
      <c r="F673" s="58"/>
      <c r="H673" s="1"/>
      <c r="I673" s="1"/>
    </row>
    <row r="674" spans="1:9" s="11" customFormat="1" x14ac:dyDescent="0.25">
      <c r="A674" s="1"/>
      <c r="B674" s="1"/>
      <c r="C674" s="1"/>
      <c r="D674" s="1"/>
      <c r="F674" s="58"/>
      <c r="H674" s="1"/>
      <c r="I674" s="1"/>
    </row>
    <row r="675" spans="1:9" s="11" customFormat="1" x14ac:dyDescent="0.25">
      <c r="A675" s="1"/>
      <c r="B675" s="1"/>
      <c r="C675" s="1"/>
      <c r="D675" s="1"/>
      <c r="F675" s="58"/>
      <c r="H675" s="1"/>
      <c r="I675" s="1"/>
    </row>
    <row r="676" spans="1:9" s="11" customFormat="1" x14ac:dyDescent="0.25">
      <c r="A676" s="1"/>
      <c r="B676" s="1"/>
      <c r="C676" s="1"/>
      <c r="D676" s="1"/>
      <c r="F676" s="58"/>
      <c r="H676" s="1"/>
      <c r="I676" s="1"/>
    </row>
    <row r="677" spans="1:9" s="11" customFormat="1" x14ac:dyDescent="0.25">
      <c r="A677" s="1"/>
      <c r="B677" s="1"/>
      <c r="C677" s="1"/>
      <c r="D677" s="1"/>
      <c r="F677" s="58"/>
      <c r="H677" s="1"/>
      <c r="I677" s="1"/>
    </row>
    <row r="678" spans="1:9" s="11" customFormat="1" x14ac:dyDescent="0.25">
      <c r="A678" s="1"/>
      <c r="B678" s="1"/>
      <c r="C678" s="1"/>
      <c r="D678" s="1"/>
      <c r="F678" s="58"/>
      <c r="H678" s="1"/>
      <c r="I678" s="1"/>
    </row>
    <row r="679" spans="1:9" s="11" customFormat="1" x14ac:dyDescent="0.25">
      <c r="A679" s="1"/>
      <c r="B679" s="1"/>
      <c r="C679" s="1"/>
      <c r="D679" s="1"/>
      <c r="F679" s="58"/>
      <c r="H679" s="1"/>
      <c r="I679" s="1"/>
    </row>
    <row r="680" spans="1:9" s="11" customFormat="1" x14ac:dyDescent="0.25">
      <c r="A680" s="1"/>
      <c r="B680" s="1"/>
      <c r="C680" s="1"/>
      <c r="D680" s="1"/>
      <c r="F680" s="58"/>
      <c r="H680" s="1"/>
      <c r="I680" s="1"/>
    </row>
    <row r="681" spans="1:9" s="11" customFormat="1" x14ac:dyDescent="0.25">
      <c r="A681" s="1"/>
      <c r="B681" s="1"/>
      <c r="C681" s="1"/>
      <c r="D681" s="1"/>
      <c r="F681" s="58"/>
      <c r="H681" s="1"/>
      <c r="I681" s="1"/>
    </row>
    <row r="682" spans="1:9" s="11" customFormat="1" x14ac:dyDescent="0.25">
      <c r="A682" s="1"/>
      <c r="B682" s="1"/>
      <c r="C682" s="1"/>
      <c r="D682" s="1"/>
      <c r="F682" s="58"/>
      <c r="H682" s="1"/>
      <c r="I682" s="1"/>
    </row>
    <row r="683" spans="1:9" s="11" customFormat="1" x14ac:dyDescent="0.25">
      <c r="A683" s="1"/>
      <c r="B683" s="1"/>
      <c r="C683" s="1"/>
      <c r="D683" s="1"/>
      <c r="F683" s="58"/>
      <c r="H683" s="1"/>
      <c r="I683" s="1"/>
    </row>
    <row r="684" spans="1:9" s="11" customFormat="1" x14ac:dyDescent="0.25">
      <c r="A684" s="1"/>
      <c r="B684" s="1"/>
      <c r="C684" s="1"/>
      <c r="D684" s="1"/>
      <c r="F684" s="58"/>
      <c r="H684" s="1"/>
      <c r="I684" s="1"/>
    </row>
    <row r="685" spans="1:9" s="11" customFormat="1" x14ac:dyDescent="0.25">
      <c r="A685" s="1"/>
      <c r="B685" s="1"/>
      <c r="C685" s="1"/>
      <c r="D685" s="1"/>
      <c r="F685" s="58"/>
      <c r="H685" s="1"/>
      <c r="I685" s="1"/>
    </row>
    <row r="686" spans="1:9" s="11" customFormat="1" x14ac:dyDescent="0.25">
      <c r="A686" s="1"/>
      <c r="B686" s="1"/>
      <c r="C686" s="1"/>
      <c r="D686" s="1"/>
      <c r="F686" s="58"/>
      <c r="H686" s="1"/>
      <c r="I686" s="1"/>
    </row>
    <row r="687" spans="1:9" s="11" customFormat="1" x14ac:dyDescent="0.25">
      <c r="A687" s="1"/>
      <c r="B687" s="1"/>
      <c r="C687" s="1"/>
      <c r="D687" s="1"/>
      <c r="F687" s="58"/>
      <c r="H687" s="1"/>
      <c r="I687" s="1"/>
    </row>
    <row r="688" spans="1:9" s="11" customFormat="1" x14ac:dyDescent="0.25">
      <c r="A688" s="1"/>
      <c r="B688" s="1"/>
      <c r="C688" s="1"/>
      <c r="D688" s="1"/>
      <c r="F688" s="58"/>
      <c r="H688" s="1"/>
      <c r="I688" s="1"/>
    </row>
    <row r="689" spans="1:9" s="11" customFormat="1" x14ac:dyDescent="0.25">
      <c r="A689" s="1"/>
      <c r="B689" s="1"/>
      <c r="C689" s="1"/>
      <c r="D689" s="1"/>
      <c r="F689" s="58"/>
      <c r="H689" s="1"/>
      <c r="I689" s="1"/>
    </row>
    <row r="690" spans="1:9" s="11" customFormat="1" x14ac:dyDescent="0.25">
      <c r="A690" s="1"/>
      <c r="B690" s="1"/>
      <c r="C690" s="1"/>
      <c r="D690" s="1"/>
      <c r="F690" s="58"/>
      <c r="H690" s="1"/>
      <c r="I690" s="1"/>
    </row>
    <row r="691" spans="1:9" s="11" customFormat="1" x14ac:dyDescent="0.25">
      <c r="A691" s="1"/>
      <c r="B691" s="1"/>
      <c r="C691" s="1"/>
      <c r="D691" s="1"/>
      <c r="F691" s="58"/>
      <c r="H691" s="1"/>
      <c r="I691" s="1"/>
    </row>
    <row r="692" spans="1:9" s="11" customFormat="1" x14ac:dyDescent="0.25">
      <c r="A692" s="1"/>
      <c r="B692" s="1"/>
      <c r="C692" s="1"/>
      <c r="D692" s="1"/>
      <c r="F692" s="58"/>
      <c r="H692" s="1"/>
      <c r="I692" s="1"/>
    </row>
    <row r="693" spans="1:9" s="11" customFormat="1" x14ac:dyDescent="0.25">
      <c r="A693" s="1"/>
      <c r="B693" s="1"/>
      <c r="C693" s="1"/>
      <c r="D693" s="1"/>
      <c r="F693" s="58"/>
      <c r="H693" s="1"/>
      <c r="I693" s="1"/>
    </row>
    <row r="694" spans="1:9" s="11" customFormat="1" x14ac:dyDescent="0.25">
      <c r="A694" s="1"/>
      <c r="B694" s="1"/>
      <c r="C694" s="1"/>
      <c r="D694" s="1"/>
      <c r="F694" s="58"/>
      <c r="H694" s="1"/>
      <c r="I694" s="1"/>
    </row>
    <row r="695" spans="1:9" s="11" customFormat="1" x14ac:dyDescent="0.25">
      <c r="A695" s="1"/>
      <c r="B695" s="1"/>
      <c r="C695" s="1"/>
      <c r="D695" s="1"/>
      <c r="F695" s="58"/>
      <c r="H695" s="1"/>
      <c r="I695" s="1"/>
    </row>
    <row r="696" spans="1:9" s="11" customFormat="1" x14ac:dyDescent="0.25">
      <c r="A696" s="1"/>
      <c r="B696" s="1"/>
      <c r="C696" s="1"/>
      <c r="D696" s="1"/>
      <c r="F696" s="58"/>
      <c r="H696" s="1"/>
      <c r="I696" s="1"/>
    </row>
    <row r="697" spans="1:9" s="11" customFormat="1" x14ac:dyDescent="0.25">
      <c r="A697" s="1"/>
      <c r="B697" s="1"/>
      <c r="C697" s="1"/>
      <c r="D697" s="1"/>
      <c r="F697" s="58"/>
      <c r="H697" s="1"/>
      <c r="I697" s="1"/>
    </row>
    <row r="698" spans="1:9" s="11" customFormat="1" x14ac:dyDescent="0.25">
      <c r="A698" s="1"/>
      <c r="B698" s="1"/>
      <c r="C698" s="1"/>
      <c r="D698" s="1"/>
      <c r="F698" s="58"/>
      <c r="H698" s="1"/>
      <c r="I698" s="1"/>
    </row>
    <row r="699" spans="1:9" s="11" customFormat="1" x14ac:dyDescent="0.25">
      <c r="A699" s="1"/>
      <c r="B699" s="1"/>
      <c r="C699" s="1"/>
      <c r="D699" s="1"/>
      <c r="F699" s="58"/>
      <c r="H699" s="1"/>
      <c r="I699" s="1"/>
    </row>
    <row r="700" spans="1:9" s="11" customFormat="1" x14ac:dyDescent="0.25">
      <c r="A700" s="1"/>
      <c r="B700" s="1"/>
      <c r="C700" s="1"/>
      <c r="D700" s="1"/>
      <c r="F700" s="58"/>
      <c r="H700" s="1"/>
      <c r="I700" s="1"/>
    </row>
    <row r="701" spans="1:9" s="11" customFormat="1" x14ac:dyDescent="0.25">
      <c r="A701" s="1"/>
      <c r="B701" s="1"/>
      <c r="C701" s="1"/>
      <c r="D701" s="1"/>
      <c r="F701" s="58"/>
      <c r="H701" s="1"/>
      <c r="I701" s="1"/>
    </row>
    <row r="702" spans="1:9" s="11" customFormat="1" x14ac:dyDescent="0.25">
      <c r="A702" s="1"/>
      <c r="B702" s="1"/>
      <c r="C702" s="1"/>
      <c r="D702" s="1"/>
      <c r="F702" s="58"/>
      <c r="H702" s="1"/>
      <c r="I702" s="1"/>
    </row>
    <row r="703" spans="1:9" s="11" customFormat="1" x14ac:dyDescent="0.25">
      <c r="A703" s="1"/>
      <c r="B703" s="1"/>
      <c r="C703" s="1"/>
      <c r="D703" s="1"/>
      <c r="F703" s="58"/>
      <c r="H703" s="1"/>
      <c r="I703" s="1"/>
    </row>
    <row r="704" spans="1:9" s="11" customFormat="1" x14ac:dyDescent="0.25">
      <c r="A704" s="1"/>
      <c r="B704" s="1"/>
      <c r="C704" s="1"/>
      <c r="D704" s="1"/>
      <c r="F704" s="58"/>
      <c r="H704" s="1"/>
      <c r="I704" s="1"/>
    </row>
    <row r="705" spans="1:9" s="11" customFormat="1" x14ac:dyDescent="0.25">
      <c r="A705" s="1"/>
      <c r="B705" s="1"/>
      <c r="C705" s="1"/>
      <c r="D705" s="1"/>
      <c r="F705" s="58"/>
      <c r="H705" s="1"/>
      <c r="I705" s="1"/>
    </row>
    <row r="706" spans="1:9" s="11" customFormat="1" x14ac:dyDescent="0.25">
      <c r="A706" s="1"/>
      <c r="B706" s="1"/>
      <c r="C706" s="1"/>
      <c r="D706" s="1"/>
      <c r="F706" s="58"/>
      <c r="H706" s="1"/>
      <c r="I706" s="1"/>
    </row>
    <row r="707" spans="1:9" s="11" customFormat="1" x14ac:dyDescent="0.25">
      <c r="A707" s="1"/>
      <c r="B707" s="1"/>
      <c r="C707" s="1"/>
      <c r="D707" s="1"/>
      <c r="F707" s="58"/>
      <c r="H707" s="1"/>
      <c r="I707" s="1"/>
    </row>
    <row r="708" spans="1:9" s="11" customFormat="1" x14ac:dyDescent="0.25">
      <c r="A708" s="1"/>
      <c r="B708" s="1"/>
      <c r="C708" s="1"/>
      <c r="D708" s="1"/>
      <c r="F708" s="58"/>
      <c r="H708" s="1"/>
      <c r="I708" s="1"/>
    </row>
    <row r="709" spans="1:9" s="11" customFormat="1" x14ac:dyDescent="0.25">
      <c r="A709" s="1"/>
      <c r="B709" s="1"/>
      <c r="C709" s="1"/>
      <c r="D709" s="1"/>
      <c r="F709" s="58"/>
      <c r="H709" s="1"/>
      <c r="I709" s="1"/>
    </row>
    <row r="710" spans="1:9" s="11" customFormat="1" x14ac:dyDescent="0.25">
      <c r="A710" s="1"/>
      <c r="B710" s="1"/>
      <c r="C710" s="1"/>
      <c r="D710" s="1"/>
      <c r="F710" s="58"/>
      <c r="H710" s="1"/>
      <c r="I710" s="1"/>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2:H496 H16:H46">
    <cfRule type="cellIs" dxfId="173" priority="1" operator="equal">
      <formula>"NOK"</formula>
    </cfRule>
    <cfRule type="cellIs" dxfId="172" priority="2" operator="equal">
      <formula>"OK"</formula>
    </cfRule>
  </conditionalFormatting>
  <dataValidations count="1">
    <dataValidation type="list" allowBlank="1" showInputMessage="1" showErrorMessage="1" sqref="H16:H46" xr:uid="{CD8B77C6-EF20-4FFE-A59F-9579EB569AF5}">
      <formula1>"OK,NOK"</formula1>
    </dataValidation>
  </dataValidations>
  <hyperlinks>
    <hyperlink ref="D8" r:id="rId1" xr:uid="{CF6B720F-1643-4F62-9C6E-AEADD190B3E8}"/>
    <hyperlink ref="E16" r:id="rId2" xr:uid="{4A093A58-590A-488E-ACFC-80885339A997}"/>
  </hyperlinks>
  <pageMargins left="0.70866141732283472" right="0.70866141732283472" top="0.74803149606299213" bottom="0.74803149606299213" header="0.31496062992125984" footer="0.31496062992125984"/>
  <pageSetup paperSize="9" scale="79" fitToHeight="0" orientation="landscape" r:id="rId3"/>
  <headerFooter>
    <oddFooter>&amp;L&amp;A&amp;C&amp;F&amp;R&amp;P van &amp;N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64513" r:id="rId6"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68AD374-D1D4-48BA-87CC-E01F4DD44A71}">
          <x14:formula1>
            <xm:f>Lists!$A$2:$A$23</xm:f>
          </x14:formula1>
          <xm:sqref>D5:E5</xm:sqref>
        </x14:dataValidation>
        <x14:dataValidation type="list" allowBlank="1" showInputMessage="1" showErrorMessage="1" xr:uid="{88217580-8B14-4AE0-BD30-15843744B203}">
          <x14:formula1>
            <xm:f>Lists!$E$2:$E$61</xm:f>
          </x14:formula1>
          <xm:sqref>D3:E3</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8DA62-5D1C-45E8-9B84-F725B7588E4C}">
  <sheetPr codeName="Blad53">
    <tabColor rgb="FF92D050"/>
    <pageSetUpPr fitToPage="1"/>
  </sheetPr>
  <dimension ref="A1:K710"/>
  <sheetViews>
    <sheetView showGridLines="0" zoomScaleNormal="100" workbookViewId="0">
      <selection activeCell="F5" sqref="F5"/>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1:11" ht="12" customHeight="1" outlineLevel="1" thickBot="1" x14ac:dyDescent="0.3">
      <c r="A1" s="1" t="s">
        <v>317</v>
      </c>
    </row>
    <row r="2" spans="1:11" outlineLevel="1" x14ac:dyDescent="0.25">
      <c r="B2" s="113" t="s">
        <v>4</v>
      </c>
      <c r="C2" s="114"/>
      <c r="D2" s="115" t="s">
        <v>5</v>
      </c>
      <c r="E2" s="116"/>
      <c r="G2" s="59" t="s">
        <v>11</v>
      </c>
      <c r="H2" s="7">
        <f>COUNTA($E$16:$E$152)</f>
        <v>4</v>
      </c>
    </row>
    <row r="3" spans="1:11" outlineLevel="1" x14ac:dyDescent="0.25">
      <c r="B3" s="107" t="s">
        <v>7</v>
      </c>
      <c r="C3" s="108"/>
      <c r="D3" s="117" t="s">
        <v>304</v>
      </c>
      <c r="E3" s="118"/>
      <c r="G3" s="60" t="s">
        <v>2</v>
      </c>
      <c r="H3" s="8">
        <f>COUNTIF($H$16:$H$146,"OK")</f>
        <v>0</v>
      </c>
    </row>
    <row r="4" spans="1:11" outlineLevel="1" x14ac:dyDescent="0.25">
      <c r="B4" s="107" t="s">
        <v>9</v>
      </c>
      <c r="C4" s="108"/>
      <c r="D4" s="117" t="s">
        <v>10</v>
      </c>
      <c r="E4" s="118"/>
      <c r="G4" s="60" t="s">
        <v>3</v>
      </c>
      <c r="H4" s="8">
        <f>COUNTIF($H$16:$H$146,"NOK")</f>
        <v>0</v>
      </c>
    </row>
    <row r="5" spans="1:11" outlineLevel="1" x14ac:dyDescent="0.25">
      <c r="B5" s="107" t="s">
        <v>72</v>
      </c>
      <c r="C5" s="108"/>
      <c r="D5" s="109" t="s">
        <v>191</v>
      </c>
      <c r="E5" s="110"/>
      <c r="G5" s="61" t="s">
        <v>44</v>
      </c>
      <c r="H5" s="8">
        <f>H2-H3-H4</f>
        <v>4</v>
      </c>
    </row>
    <row r="6" spans="1:11" ht="15.75" outlineLevel="1" thickBot="1" x14ac:dyDescent="0.3">
      <c r="B6" s="107" t="s">
        <v>12</v>
      </c>
      <c r="C6" s="108"/>
      <c r="D6" s="111"/>
      <c r="E6" s="112"/>
      <c r="G6" s="62" t="s">
        <v>15</v>
      </c>
      <c r="H6" s="10">
        <f>($H$3+$H$4)/$H$2</f>
        <v>0</v>
      </c>
    </row>
    <row r="7" spans="1:11" ht="15.75" outlineLevel="1" thickBot="1" x14ac:dyDescent="0.3">
      <c r="B7" s="107" t="s">
        <v>45</v>
      </c>
      <c r="C7" s="108"/>
      <c r="D7" s="111"/>
      <c r="E7" s="112"/>
    </row>
    <row r="8" spans="1:11" ht="15.75" outlineLevel="1" thickBot="1" x14ac:dyDescent="0.3">
      <c r="B8" s="96" t="s">
        <v>13</v>
      </c>
      <c r="C8" s="97"/>
      <c r="D8" s="98" t="s">
        <v>14</v>
      </c>
      <c r="E8" s="99"/>
      <c r="G8" s="63" t="s">
        <v>6</v>
      </c>
      <c r="H8" s="4" t="str">
        <f>IF(H4&gt;0,"NOK",IF(H2-H3=0,"OK",""))</f>
        <v/>
      </c>
    </row>
    <row r="9" spans="1:11" ht="15.75" thickBot="1" x14ac:dyDescent="0.3"/>
    <row r="10" spans="1:11" ht="15.75" outlineLevel="1" thickBot="1" x14ac:dyDescent="0.3">
      <c r="B10" s="100" t="s">
        <v>16</v>
      </c>
      <c r="C10" s="100"/>
      <c r="D10" s="100"/>
      <c r="E10" s="100"/>
      <c r="F10" s="100"/>
    </row>
    <row r="11" spans="1:11" ht="45.75" customHeight="1" outlineLevel="1" thickBot="1" x14ac:dyDescent="0.3">
      <c r="B11" s="101" t="s">
        <v>90</v>
      </c>
      <c r="C11" s="101"/>
      <c r="D11" s="101"/>
      <c r="E11" s="101"/>
      <c r="F11" s="101"/>
      <c r="G11" s="82"/>
    </row>
    <row r="12" spans="1:11" ht="15.75" outlineLevel="1" thickBot="1" x14ac:dyDescent="0.3">
      <c r="B12" s="11"/>
      <c r="C12" s="11"/>
      <c r="D12" s="11"/>
    </row>
    <row r="13" spans="1:11" ht="15.75" thickBot="1" x14ac:dyDescent="0.3">
      <c r="B13" s="102" t="s">
        <v>46</v>
      </c>
      <c r="C13" s="103"/>
      <c r="D13" s="124" t="s">
        <v>337</v>
      </c>
      <c r="E13" s="125"/>
      <c r="F13" s="125"/>
      <c r="G13" s="125"/>
      <c r="H13" s="125"/>
      <c r="I13" s="125"/>
      <c r="J13" s="125"/>
      <c r="K13" s="126"/>
    </row>
    <row r="14" spans="1:11" ht="15.75" thickBot="1" x14ac:dyDescent="0.3"/>
    <row r="15" spans="1:11" ht="15.75" thickBot="1" x14ac:dyDescent="0.3">
      <c r="B15" s="28" t="s">
        <v>17</v>
      </c>
      <c r="C15" s="29" t="s">
        <v>18</v>
      </c>
      <c r="D15" s="30" t="s">
        <v>19</v>
      </c>
      <c r="E15" s="57" t="s">
        <v>20</v>
      </c>
      <c r="F15" s="57" t="s">
        <v>61</v>
      </c>
      <c r="G15" s="57" t="s">
        <v>21</v>
      </c>
      <c r="H15" s="30" t="s">
        <v>62</v>
      </c>
      <c r="I15" s="30" t="s">
        <v>22</v>
      </c>
      <c r="J15" s="57" t="s">
        <v>23</v>
      </c>
      <c r="K15" s="27" t="s">
        <v>24</v>
      </c>
    </row>
    <row r="16" spans="1:11" ht="45" x14ac:dyDescent="0.25">
      <c r="B16" s="31">
        <f>ROW()-15</f>
        <v>1</v>
      </c>
      <c r="C16" s="12" t="s">
        <v>25</v>
      </c>
      <c r="D16" s="13" t="s">
        <v>26</v>
      </c>
      <c r="E16" s="72" t="s">
        <v>201</v>
      </c>
      <c r="F16" s="51"/>
      <c r="G16" s="18" t="s">
        <v>203</v>
      </c>
      <c r="H16" s="32"/>
      <c r="I16" s="13"/>
      <c r="J16" s="14"/>
      <c r="K16" s="64"/>
    </row>
    <row r="17" spans="2:11" ht="30" x14ac:dyDescent="0.25">
      <c r="B17" s="31">
        <f t="shared" ref="B17:B46" si="0">ROW()-15</f>
        <v>2</v>
      </c>
      <c r="C17" s="12" t="s">
        <v>25</v>
      </c>
      <c r="D17" s="13" t="s">
        <v>26</v>
      </c>
      <c r="E17" s="14" t="s">
        <v>27</v>
      </c>
      <c r="F17" s="51"/>
      <c r="G17" s="18" t="s">
        <v>49</v>
      </c>
      <c r="H17" s="33"/>
      <c r="I17" s="17"/>
      <c r="J17" s="18"/>
      <c r="K17" s="65"/>
    </row>
    <row r="18" spans="2:11" ht="135" x14ac:dyDescent="0.25">
      <c r="B18" s="31">
        <f t="shared" si="0"/>
        <v>3</v>
      </c>
      <c r="C18" s="16" t="s">
        <v>25</v>
      </c>
      <c r="D18" s="17" t="s">
        <v>26</v>
      </c>
      <c r="E18" s="18" t="s">
        <v>29</v>
      </c>
      <c r="F18" s="52" t="s">
        <v>98</v>
      </c>
      <c r="G18" s="18" t="s">
        <v>357</v>
      </c>
      <c r="H18" s="33"/>
      <c r="I18" s="17"/>
      <c r="J18" s="18"/>
      <c r="K18" s="65" t="s">
        <v>304</v>
      </c>
    </row>
    <row r="19" spans="2:11" x14ac:dyDescent="0.25">
      <c r="B19" s="31">
        <f t="shared" si="0"/>
        <v>4</v>
      </c>
      <c r="C19" s="16" t="s">
        <v>25</v>
      </c>
      <c r="D19" s="17" t="s">
        <v>26</v>
      </c>
      <c r="E19" s="18" t="s">
        <v>29</v>
      </c>
      <c r="F19" s="52" t="s">
        <v>336</v>
      </c>
      <c r="G19" s="18" t="s">
        <v>34</v>
      </c>
      <c r="H19" s="33"/>
      <c r="I19" s="17"/>
      <c r="J19" s="18"/>
      <c r="K19" s="65"/>
    </row>
    <row r="20" spans="2:11" x14ac:dyDescent="0.25">
      <c r="B20" s="31"/>
      <c r="C20" s="16" t="s">
        <v>25</v>
      </c>
      <c r="D20" s="17" t="s">
        <v>26</v>
      </c>
      <c r="E20" s="18"/>
      <c r="F20" s="52"/>
      <c r="G20" s="83"/>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t="s">
        <v>25</v>
      </c>
      <c r="D36" s="17" t="s">
        <v>26</v>
      </c>
      <c r="E36" s="18"/>
      <c r="F36" s="52"/>
      <c r="G36" s="18"/>
      <c r="H36" s="33"/>
      <c r="I36" s="17"/>
      <c r="J36" s="18"/>
      <c r="K36" s="65"/>
    </row>
    <row r="37" spans="2:11" x14ac:dyDescent="0.25">
      <c r="B37" s="31">
        <f t="shared" si="0"/>
        <v>22</v>
      </c>
      <c r="C37" s="16" t="s">
        <v>25</v>
      </c>
      <c r="D37" s="17" t="s">
        <v>26</v>
      </c>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40"/>
      <c r="I45" s="38"/>
      <c r="J45" s="39"/>
      <c r="K45" s="66"/>
    </row>
    <row r="46" spans="2:11" ht="15.75" thickBot="1" x14ac:dyDescent="0.3">
      <c r="B46" s="42">
        <f t="shared" si="0"/>
        <v>31</v>
      </c>
      <c r="C46" s="16"/>
      <c r="D46" s="17"/>
      <c r="E46" s="18"/>
      <c r="F46" s="52"/>
      <c r="G46" s="18"/>
      <c r="H46" s="34"/>
      <c r="I46" s="20"/>
      <c r="J46" s="21"/>
      <c r="K46" s="67"/>
    </row>
    <row r="47" spans="2:11" x14ac:dyDescent="0.25">
      <c r="C47" s="16"/>
      <c r="D47" s="17"/>
      <c r="E47" s="18"/>
      <c r="F47" s="52"/>
      <c r="G47" s="18"/>
    </row>
    <row r="48" spans="2:11" x14ac:dyDescent="0.25">
      <c r="C48" s="16"/>
      <c r="D48" s="17"/>
      <c r="E48" s="18"/>
      <c r="F48" s="52"/>
      <c r="G48" s="18"/>
    </row>
    <row r="49" spans="3:7" x14ac:dyDescent="0.25">
      <c r="C49" s="16"/>
      <c r="D49" s="17"/>
      <c r="E49" s="18"/>
      <c r="F49" s="52"/>
      <c r="G49" s="18"/>
    </row>
    <row r="50" spans="3:7" x14ac:dyDescent="0.25">
      <c r="C50" s="16"/>
      <c r="D50" s="17"/>
      <c r="E50" s="18"/>
      <c r="F50" s="52"/>
      <c r="G50" s="18"/>
    </row>
    <row r="51" spans="3:7" x14ac:dyDescent="0.25">
      <c r="C51" s="37"/>
      <c r="D51" s="38"/>
      <c r="E51" s="39"/>
      <c r="F51" s="53"/>
      <c r="G51" s="39"/>
    </row>
    <row r="52" spans="3:7" ht="15.75" thickBot="1" x14ac:dyDescent="0.3">
      <c r="C52" s="19"/>
      <c r="D52" s="20"/>
      <c r="E52" s="21"/>
      <c r="F52" s="54"/>
      <c r="G52" s="21"/>
    </row>
    <row r="53" spans="3:7" x14ac:dyDescent="0.25">
      <c r="F53" s="58"/>
    </row>
    <row r="54" spans="3:7" x14ac:dyDescent="0.25">
      <c r="F54" s="58"/>
    </row>
    <row r="55" spans="3:7" x14ac:dyDescent="0.25">
      <c r="F55" s="58"/>
    </row>
    <row r="56" spans="3:7" x14ac:dyDescent="0.25">
      <c r="F56" s="58"/>
    </row>
    <row r="57" spans="3:7" x14ac:dyDescent="0.25">
      <c r="F57" s="58"/>
    </row>
    <row r="58" spans="3:7" x14ac:dyDescent="0.25">
      <c r="F58" s="58"/>
    </row>
    <row r="59" spans="3:7" x14ac:dyDescent="0.25">
      <c r="F59" s="58"/>
    </row>
    <row r="60" spans="3:7" x14ac:dyDescent="0.25">
      <c r="F60" s="58"/>
    </row>
    <row r="61" spans="3:7" x14ac:dyDescent="0.25">
      <c r="F61" s="58"/>
    </row>
    <row r="62" spans="3:7" x14ac:dyDescent="0.25">
      <c r="F62" s="58"/>
    </row>
    <row r="63" spans="3:7" x14ac:dyDescent="0.25">
      <c r="F63" s="58"/>
    </row>
    <row r="64" spans="3:7" x14ac:dyDescent="0.25">
      <c r="F64" s="58"/>
    </row>
    <row r="65" spans="1:9" x14ac:dyDescent="0.25">
      <c r="F65" s="58"/>
    </row>
    <row r="66" spans="1:9" s="11" customFormat="1" x14ac:dyDescent="0.25">
      <c r="A66" s="1"/>
      <c r="B66" s="1"/>
      <c r="C66" s="1"/>
      <c r="D66" s="1"/>
      <c r="F66" s="58"/>
      <c r="H66" s="1"/>
      <c r="I66" s="1"/>
    </row>
    <row r="67" spans="1:9" s="11" customFormat="1" x14ac:dyDescent="0.25">
      <c r="A67" s="1"/>
      <c r="B67" s="1"/>
      <c r="C67" s="1"/>
      <c r="D67" s="1"/>
      <c r="F67" s="58"/>
      <c r="H67" s="1"/>
      <c r="I67" s="1"/>
    </row>
    <row r="68" spans="1:9" s="11" customFormat="1" x14ac:dyDescent="0.25">
      <c r="A68" s="1"/>
      <c r="B68" s="1"/>
      <c r="C68" s="1"/>
      <c r="D68" s="1"/>
      <c r="F68" s="58"/>
      <c r="H68" s="1"/>
      <c r="I68" s="1"/>
    </row>
    <row r="69" spans="1:9" s="11" customFormat="1" x14ac:dyDescent="0.25">
      <c r="A69" s="1"/>
      <c r="B69" s="1"/>
      <c r="C69" s="1"/>
      <c r="D69" s="1"/>
      <c r="F69" s="58"/>
      <c r="H69" s="1"/>
      <c r="I69" s="1"/>
    </row>
    <row r="70" spans="1:9" s="11" customFormat="1" x14ac:dyDescent="0.25">
      <c r="A70" s="1"/>
      <c r="B70" s="1"/>
      <c r="C70" s="1"/>
      <c r="D70" s="1"/>
      <c r="F70" s="58"/>
      <c r="H70" s="1"/>
      <c r="I70" s="1"/>
    </row>
    <row r="71" spans="1:9" s="11" customFormat="1" x14ac:dyDescent="0.25">
      <c r="A71" s="1"/>
      <c r="B71" s="1"/>
      <c r="C71" s="1"/>
      <c r="D71" s="1"/>
      <c r="F71" s="58"/>
      <c r="H71" s="1"/>
      <c r="I71" s="1"/>
    </row>
    <row r="72" spans="1:9" s="11" customFormat="1" x14ac:dyDescent="0.25">
      <c r="A72" s="1"/>
      <c r="B72" s="1"/>
      <c r="C72" s="1"/>
      <c r="D72" s="1"/>
      <c r="F72" s="58"/>
      <c r="H72" s="1"/>
      <c r="I72" s="1"/>
    </row>
    <row r="73" spans="1:9" s="11" customFormat="1" x14ac:dyDescent="0.25">
      <c r="A73" s="1"/>
      <c r="B73" s="1"/>
      <c r="C73" s="1"/>
      <c r="D73" s="1"/>
      <c r="F73" s="58"/>
      <c r="H73" s="1"/>
      <c r="I73" s="1"/>
    </row>
    <row r="74" spans="1:9" s="11" customFormat="1" x14ac:dyDescent="0.25">
      <c r="A74" s="1"/>
      <c r="B74" s="1"/>
      <c r="C74" s="1"/>
      <c r="D74" s="1"/>
      <c r="F74" s="58"/>
      <c r="H74" s="1"/>
      <c r="I74" s="1"/>
    </row>
    <row r="75" spans="1:9" s="11" customFormat="1" x14ac:dyDescent="0.25">
      <c r="A75" s="1"/>
      <c r="B75" s="1"/>
      <c r="C75" s="1"/>
      <c r="D75" s="1"/>
      <c r="F75" s="58"/>
      <c r="H75" s="1"/>
      <c r="I75" s="1"/>
    </row>
    <row r="76" spans="1:9" s="11" customFormat="1" x14ac:dyDescent="0.25">
      <c r="A76" s="1"/>
      <c r="B76" s="1"/>
      <c r="C76" s="1"/>
      <c r="D76" s="1"/>
      <c r="F76" s="58"/>
      <c r="H76" s="1"/>
      <c r="I76" s="1"/>
    </row>
    <row r="77" spans="1:9" s="11" customFormat="1" x14ac:dyDescent="0.25">
      <c r="A77" s="1"/>
      <c r="B77" s="1"/>
      <c r="C77" s="1"/>
      <c r="D77" s="1"/>
      <c r="F77" s="58"/>
      <c r="H77" s="1"/>
      <c r="I77" s="1"/>
    </row>
    <row r="78" spans="1:9" s="11" customFormat="1" x14ac:dyDescent="0.25">
      <c r="A78" s="1"/>
      <c r="B78" s="1"/>
      <c r="C78" s="1"/>
      <c r="D78" s="1"/>
      <c r="F78" s="58"/>
      <c r="H78" s="1"/>
      <c r="I78" s="1"/>
    </row>
    <row r="79" spans="1:9" s="11" customFormat="1" x14ac:dyDescent="0.25">
      <c r="A79" s="1"/>
      <c r="B79" s="1"/>
      <c r="C79" s="1"/>
      <c r="D79" s="1"/>
      <c r="F79" s="58"/>
      <c r="H79" s="1"/>
      <c r="I79" s="1"/>
    </row>
    <row r="80" spans="1:9" s="11" customFormat="1" x14ac:dyDescent="0.25">
      <c r="A80" s="1"/>
      <c r="B80" s="1"/>
      <c r="C80" s="1"/>
      <c r="D80" s="1"/>
      <c r="F80" s="58"/>
      <c r="H80" s="1"/>
      <c r="I80" s="1"/>
    </row>
    <row r="81" spans="1:9" s="11" customFormat="1" x14ac:dyDescent="0.25">
      <c r="A81" s="1"/>
      <c r="B81" s="1"/>
      <c r="C81" s="1"/>
      <c r="D81" s="1"/>
      <c r="F81" s="58"/>
      <c r="H81" s="1"/>
      <c r="I81" s="1"/>
    </row>
    <row r="82" spans="1:9" s="11" customFormat="1" x14ac:dyDescent="0.25">
      <c r="A82" s="1"/>
      <c r="B82" s="1"/>
      <c r="C82" s="1"/>
      <c r="D82" s="1"/>
      <c r="F82" s="58"/>
      <c r="H82" s="1"/>
      <c r="I82" s="1"/>
    </row>
    <row r="83" spans="1:9" s="11" customFormat="1" x14ac:dyDescent="0.25">
      <c r="A83" s="1"/>
      <c r="B83" s="1"/>
      <c r="C83" s="1"/>
      <c r="D83" s="1"/>
      <c r="F83" s="58"/>
      <c r="H83" s="1"/>
      <c r="I83" s="1"/>
    </row>
    <row r="84" spans="1:9" s="11" customFormat="1" x14ac:dyDescent="0.25">
      <c r="A84" s="1"/>
      <c r="B84" s="1"/>
      <c r="C84" s="1"/>
      <c r="D84" s="1"/>
      <c r="F84" s="58"/>
      <c r="H84" s="1"/>
      <c r="I84" s="1"/>
    </row>
    <row r="85" spans="1:9" s="11" customFormat="1" x14ac:dyDescent="0.25">
      <c r="A85" s="1"/>
      <c r="B85" s="1"/>
      <c r="C85" s="1"/>
      <c r="D85" s="1"/>
      <c r="F85" s="58"/>
      <c r="H85" s="1"/>
      <c r="I85" s="1"/>
    </row>
    <row r="86" spans="1:9" s="11" customFormat="1" x14ac:dyDescent="0.25">
      <c r="A86" s="1"/>
      <c r="B86" s="1"/>
      <c r="C86" s="1"/>
      <c r="D86" s="1"/>
      <c r="F86" s="58"/>
      <c r="H86" s="1"/>
      <c r="I86" s="1"/>
    </row>
    <row r="87" spans="1:9" s="11" customFormat="1" x14ac:dyDescent="0.25">
      <c r="A87" s="1"/>
      <c r="B87" s="1"/>
      <c r="C87" s="1"/>
      <c r="D87" s="1"/>
      <c r="F87" s="58"/>
      <c r="H87" s="1"/>
      <c r="I87" s="1"/>
    </row>
    <row r="88" spans="1:9" s="11" customFormat="1" x14ac:dyDescent="0.25">
      <c r="A88" s="1"/>
      <c r="B88" s="1"/>
      <c r="C88" s="1"/>
      <c r="D88" s="1"/>
      <c r="F88" s="58"/>
      <c r="H88" s="1"/>
      <c r="I88" s="1"/>
    </row>
    <row r="89" spans="1:9" s="11" customFormat="1" x14ac:dyDescent="0.25">
      <c r="A89" s="1"/>
      <c r="B89" s="1"/>
      <c r="C89" s="1"/>
      <c r="D89" s="1"/>
      <c r="F89" s="58"/>
      <c r="H89" s="1"/>
      <c r="I89" s="1"/>
    </row>
    <row r="90" spans="1:9" s="11" customFormat="1" x14ac:dyDescent="0.25">
      <c r="A90" s="1"/>
      <c r="B90" s="1"/>
      <c r="C90" s="1"/>
      <c r="D90" s="1"/>
      <c r="F90" s="58"/>
      <c r="H90" s="1"/>
      <c r="I90" s="1"/>
    </row>
    <row r="91" spans="1:9" s="11" customFormat="1" x14ac:dyDescent="0.25">
      <c r="A91" s="1"/>
      <c r="B91" s="1"/>
      <c r="C91" s="1"/>
      <c r="D91" s="1"/>
      <c r="F91" s="58"/>
      <c r="H91" s="1"/>
      <c r="I91" s="1"/>
    </row>
    <row r="92" spans="1:9" s="11" customFormat="1" x14ac:dyDescent="0.25">
      <c r="A92" s="1"/>
      <c r="B92" s="1"/>
      <c r="C92" s="1"/>
      <c r="D92" s="1"/>
      <c r="F92" s="58"/>
      <c r="H92" s="1"/>
      <c r="I92" s="1"/>
    </row>
    <row r="93" spans="1:9" s="11" customFormat="1" x14ac:dyDescent="0.25">
      <c r="A93" s="1"/>
      <c r="B93" s="1"/>
      <c r="C93" s="1"/>
      <c r="D93" s="1"/>
      <c r="F93" s="58"/>
      <c r="H93" s="1"/>
      <c r="I93" s="1"/>
    </row>
    <row r="94" spans="1:9" s="11" customFormat="1" x14ac:dyDescent="0.25">
      <c r="A94" s="1"/>
      <c r="B94" s="1"/>
      <c r="C94" s="1"/>
      <c r="D94" s="1"/>
      <c r="F94" s="58"/>
      <c r="H94" s="1"/>
      <c r="I94" s="1"/>
    </row>
    <row r="95" spans="1:9" s="11" customFormat="1" x14ac:dyDescent="0.25">
      <c r="A95" s="1"/>
      <c r="B95" s="1"/>
      <c r="C95" s="1"/>
      <c r="D95" s="1"/>
      <c r="F95" s="58"/>
      <c r="H95" s="1"/>
      <c r="I95" s="1"/>
    </row>
    <row r="96" spans="1:9" s="11" customFormat="1" x14ac:dyDescent="0.25">
      <c r="A96" s="1"/>
      <c r="B96" s="1"/>
      <c r="C96" s="1"/>
      <c r="D96" s="1"/>
      <c r="F96" s="58"/>
      <c r="H96" s="1"/>
      <c r="I96" s="1"/>
    </row>
    <row r="97" spans="1:9" s="11" customFormat="1" x14ac:dyDescent="0.25">
      <c r="A97" s="1"/>
      <c r="B97" s="1"/>
      <c r="C97" s="1"/>
      <c r="D97" s="1"/>
      <c r="F97" s="58"/>
      <c r="H97" s="1"/>
      <c r="I97" s="1"/>
    </row>
    <row r="98" spans="1:9" s="11" customFormat="1" x14ac:dyDescent="0.25">
      <c r="A98" s="1"/>
      <c r="B98" s="1"/>
      <c r="C98" s="1"/>
      <c r="D98" s="1"/>
      <c r="F98" s="58"/>
      <c r="H98" s="1"/>
      <c r="I98" s="1"/>
    </row>
    <row r="99" spans="1:9" s="11" customFormat="1" x14ac:dyDescent="0.25">
      <c r="A99" s="1"/>
      <c r="B99" s="1"/>
      <c r="C99" s="1"/>
      <c r="D99" s="1"/>
      <c r="F99" s="58"/>
      <c r="H99" s="1"/>
      <c r="I99" s="1"/>
    </row>
    <row r="100" spans="1:9" s="11" customFormat="1" x14ac:dyDescent="0.25">
      <c r="A100" s="1"/>
      <c r="B100" s="1"/>
      <c r="C100" s="1"/>
      <c r="D100" s="1"/>
      <c r="F100" s="58"/>
      <c r="H100" s="1"/>
      <c r="I100" s="1"/>
    </row>
    <row r="101" spans="1:9" s="11" customFormat="1" x14ac:dyDescent="0.25">
      <c r="A101" s="1"/>
      <c r="B101" s="1"/>
      <c r="C101" s="1"/>
      <c r="D101" s="1"/>
      <c r="F101" s="58"/>
      <c r="H101" s="1"/>
      <c r="I101" s="1"/>
    </row>
    <row r="102" spans="1:9" s="11" customFormat="1" x14ac:dyDescent="0.25">
      <c r="A102" s="1"/>
      <c r="B102" s="1"/>
      <c r="C102" s="1"/>
      <c r="D102" s="1"/>
      <c r="F102" s="58"/>
      <c r="H102" s="1"/>
      <c r="I102" s="1"/>
    </row>
    <row r="103" spans="1:9" s="11" customFormat="1" x14ac:dyDescent="0.25">
      <c r="A103" s="1"/>
      <c r="B103" s="1"/>
      <c r="C103" s="1"/>
      <c r="D103" s="1"/>
      <c r="F103" s="58"/>
      <c r="H103" s="1"/>
      <c r="I103" s="1"/>
    </row>
    <row r="104" spans="1:9" s="11" customFormat="1" x14ac:dyDescent="0.25">
      <c r="A104" s="1"/>
      <c r="B104" s="1"/>
      <c r="C104" s="1"/>
      <c r="D104" s="1"/>
      <c r="F104" s="58"/>
      <c r="H104" s="1"/>
      <c r="I104" s="1"/>
    </row>
    <row r="105" spans="1:9" s="11" customFormat="1" x14ac:dyDescent="0.25">
      <c r="A105" s="1"/>
      <c r="B105" s="1"/>
      <c r="C105" s="1"/>
      <c r="D105" s="1"/>
      <c r="F105" s="58"/>
      <c r="H105" s="1"/>
      <c r="I105" s="1"/>
    </row>
    <row r="106" spans="1:9" s="11" customFormat="1" x14ac:dyDescent="0.25">
      <c r="A106" s="1"/>
      <c r="B106" s="1"/>
      <c r="C106" s="1"/>
      <c r="D106" s="1"/>
      <c r="F106" s="58"/>
      <c r="H106" s="1"/>
      <c r="I106" s="1"/>
    </row>
    <row r="107" spans="1:9" s="11" customFormat="1" x14ac:dyDescent="0.25">
      <c r="A107" s="1"/>
      <c r="B107" s="1"/>
      <c r="C107" s="1"/>
      <c r="D107" s="1"/>
      <c r="F107" s="58"/>
      <c r="H107" s="1"/>
      <c r="I107" s="1"/>
    </row>
    <row r="108" spans="1:9" s="11" customFormat="1" x14ac:dyDescent="0.25">
      <c r="A108" s="1"/>
      <c r="B108" s="1"/>
      <c r="C108" s="1"/>
      <c r="D108" s="1"/>
      <c r="F108" s="58"/>
      <c r="H108" s="1"/>
      <c r="I108" s="1"/>
    </row>
    <row r="109" spans="1:9" s="11" customFormat="1" x14ac:dyDescent="0.25">
      <c r="A109" s="1"/>
      <c r="B109" s="1"/>
      <c r="C109" s="1"/>
      <c r="D109" s="1"/>
      <c r="F109" s="58"/>
      <c r="H109" s="1"/>
      <c r="I109" s="1"/>
    </row>
    <row r="110" spans="1:9" s="11" customFormat="1" x14ac:dyDescent="0.25">
      <c r="A110" s="1"/>
      <c r="B110" s="1"/>
      <c r="C110" s="1"/>
      <c r="D110" s="1"/>
      <c r="F110" s="58"/>
      <c r="H110" s="1"/>
      <c r="I110" s="1"/>
    </row>
    <row r="111" spans="1:9" s="11" customFormat="1" x14ac:dyDescent="0.25">
      <c r="A111" s="1"/>
      <c r="B111" s="1"/>
      <c r="C111" s="1"/>
      <c r="D111" s="1"/>
      <c r="F111" s="58"/>
      <c r="H111" s="1"/>
      <c r="I111" s="1"/>
    </row>
    <row r="112" spans="1:9" s="11" customFormat="1" x14ac:dyDescent="0.25">
      <c r="A112" s="1"/>
      <c r="B112" s="1"/>
      <c r="C112" s="1"/>
      <c r="D112" s="1"/>
      <c r="F112" s="58"/>
      <c r="H112" s="1"/>
      <c r="I112" s="1"/>
    </row>
    <row r="113" spans="1:9" s="11" customFormat="1" x14ac:dyDescent="0.25">
      <c r="A113" s="1"/>
      <c r="B113" s="1"/>
      <c r="C113" s="1"/>
      <c r="D113" s="1"/>
      <c r="F113" s="58"/>
      <c r="H113" s="1"/>
      <c r="I113" s="1"/>
    </row>
    <row r="114" spans="1:9" s="11" customFormat="1" x14ac:dyDescent="0.25">
      <c r="A114" s="1"/>
      <c r="B114" s="1"/>
      <c r="C114" s="1"/>
      <c r="D114" s="1"/>
      <c r="F114" s="58"/>
      <c r="H114" s="1"/>
      <c r="I114" s="1"/>
    </row>
    <row r="115" spans="1:9" s="11" customFormat="1" x14ac:dyDescent="0.25">
      <c r="A115" s="1"/>
      <c r="B115" s="1"/>
      <c r="C115" s="1"/>
      <c r="D115" s="1"/>
      <c r="F115" s="58"/>
      <c r="H115" s="1"/>
      <c r="I115" s="1"/>
    </row>
    <row r="116" spans="1:9" s="11" customFormat="1" x14ac:dyDescent="0.25">
      <c r="A116" s="1"/>
      <c r="B116" s="1"/>
      <c r="C116" s="1"/>
      <c r="D116" s="1"/>
      <c r="F116" s="58"/>
      <c r="H116" s="1"/>
      <c r="I116" s="1"/>
    </row>
    <row r="117" spans="1:9" s="11" customFormat="1" x14ac:dyDescent="0.25">
      <c r="A117" s="1"/>
      <c r="B117" s="1"/>
      <c r="C117" s="1"/>
      <c r="D117" s="1"/>
      <c r="F117" s="58"/>
      <c r="H117" s="1"/>
      <c r="I117" s="1"/>
    </row>
    <row r="118" spans="1:9" s="11" customFormat="1" x14ac:dyDescent="0.25">
      <c r="A118" s="1"/>
      <c r="B118" s="1"/>
      <c r="C118" s="1"/>
      <c r="D118" s="1"/>
      <c r="F118" s="58"/>
      <c r="H118" s="1"/>
      <c r="I118" s="1"/>
    </row>
    <row r="119" spans="1:9" s="11" customFormat="1" x14ac:dyDescent="0.25">
      <c r="A119" s="1"/>
      <c r="B119" s="1"/>
      <c r="C119" s="1"/>
      <c r="D119" s="1"/>
      <c r="F119" s="58"/>
      <c r="H119" s="1"/>
      <c r="I119" s="1"/>
    </row>
    <row r="120" spans="1:9" s="11" customFormat="1" x14ac:dyDescent="0.25">
      <c r="A120" s="1"/>
      <c r="B120" s="1"/>
      <c r="C120" s="1"/>
      <c r="D120" s="1"/>
      <c r="F120" s="58"/>
      <c r="H120" s="1"/>
      <c r="I120" s="1"/>
    </row>
    <row r="121" spans="1:9" s="11" customFormat="1" x14ac:dyDescent="0.25">
      <c r="A121" s="1"/>
      <c r="B121" s="1"/>
      <c r="C121" s="1"/>
      <c r="D121" s="1"/>
      <c r="F121" s="58"/>
      <c r="H121" s="1"/>
      <c r="I121" s="1"/>
    </row>
    <row r="122" spans="1:9" s="11" customFormat="1" x14ac:dyDescent="0.25">
      <c r="A122" s="1"/>
      <c r="B122" s="1"/>
      <c r="C122" s="1"/>
      <c r="D122" s="1"/>
      <c r="F122" s="58"/>
      <c r="H122" s="1"/>
      <c r="I122" s="1"/>
    </row>
    <row r="123" spans="1:9" s="11" customFormat="1" x14ac:dyDescent="0.25">
      <c r="A123" s="1"/>
      <c r="B123" s="1"/>
      <c r="C123" s="1"/>
      <c r="D123" s="1"/>
      <c r="F123" s="58"/>
      <c r="H123" s="1"/>
      <c r="I123" s="1"/>
    </row>
    <row r="124" spans="1:9" s="11" customFormat="1" x14ac:dyDescent="0.25">
      <c r="A124" s="1"/>
      <c r="B124" s="1"/>
      <c r="C124" s="1"/>
      <c r="D124" s="1"/>
      <c r="F124" s="58"/>
      <c r="H124" s="1"/>
      <c r="I124" s="1"/>
    </row>
    <row r="125" spans="1:9" s="11" customFormat="1" x14ac:dyDescent="0.25">
      <c r="A125" s="1"/>
      <c r="B125" s="1"/>
      <c r="C125" s="1"/>
      <c r="D125" s="1"/>
      <c r="F125" s="58"/>
      <c r="H125" s="1"/>
      <c r="I125" s="1"/>
    </row>
    <row r="126" spans="1:9" s="11" customFormat="1" x14ac:dyDescent="0.25">
      <c r="A126" s="1"/>
      <c r="B126" s="1"/>
      <c r="C126" s="1"/>
      <c r="D126" s="1"/>
      <c r="F126" s="58"/>
      <c r="H126" s="1"/>
      <c r="I126" s="1"/>
    </row>
    <row r="127" spans="1:9" s="11" customFormat="1" x14ac:dyDescent="0.25">
      <c r="A127" s="1"/>
      <c r="B127" s="1"/>
      <c r="C127" s="1"/>
      <c r="D127" s="1"/>
      <c r="F127" s="58"/>
      <c r="H127" s="1"/>
      <c r="I127" s="1"/>
    </row>
    <row r="128" spans="1:9" s="11" customFormat="1" x14ac:dyDescent="0.25">
      <c r="A128" s="1"/>
      <c r="B128" s="1"/>
      <c r="C128" s="1"/>
      <c r="D128" s="1"/>
      <c r="F128" s="58"/>
      <c r="H128" s="1"/>
      <c r="I128" s="1"/>
    </row>
    <row r="129" spans="1:9" s="11" customFormat="1" x14ac:dyDescent="0.25">
      <c r="A129" s="1"/>
      <c r="B129" s="1"/>
      <c r="C129" s="1"/>
      <c r="D129" s="1"/>
      <c r="F129" s="58"/>
      <c r="H129" s="1"/>
      <c r="I129" s="1"/>
    </row>
    <row r="130" spans="1:9" s="11" customFormat="1" x14ac:dyDescent="0.25">
      <c r="A130" s="1"/>
      <c r="B130" s="1"/>
      <c r="C130" s="1"/>
      <c r="D130" s="1"/>
      <c r="F130" s="58"/>
      <c r="H130" s="1"/>
      <c r="I130" s="1"/>
    </row>
    <row r="131" spans="1:9" s="11" customFormat="1" x14ac:dyDescent="0.25">
      <c r="A131" s="1"/>
      <c r="B131" s="1"/>
      <c r="C131" s="1"/>
      <c r="D131" s="1"/>
      <c r="F131" s="58"/>
      <c r="H131" s="1"/>
      <c r="I131" s="1"/>
    </row>
    <row r="132" spans="1:9" s="11" customFormat="1" x14ac:dyDescent="0.25">
      <c r="A132" s="1"/>
      <c r="B132" s="1"/>
      <c r="C132" s="1"/>
      <c r="D132" s="1"/>
      <c r="F132" s="58"/>
      <c r="H132" s="1"/>
      <c r="I132" s="1"/>
    </row>
    <row r="133" spans="1:9" s="11" customFormat="1" x14ac:dyDescent="0.25">
      <c r="A133" s="1"/>
      <c r="B133" s="1"/>
      <c r="C133" s="1"/>
      <c r="D133" s="1"/>
      <c r="F133" s="58"/>
      <c r="H133" s="1"/>
      <c r="I133" s="1"/>
    </row>
    <row r="134" spans="1:9" s="11" customFormat="1" x14ac:dyDescent="0.25">
      <c r="A134" s="1"/>
      <c r="B134" s="1"/>
      <c r="C134" s="1"/>
      <c r="D134" s="1"/>
      <c r="F134" s="58"/>
      <c r="H134" s="1"/>
      <c r="I134" s="1"/>
    </row>
    <row r="135" spans="1:9" s="11" customFormat="1" x14ac:dyDescent="0.25">
      <c r="A135" s="1"/>
      <c r="B135" s="1"/>
      <c r="C135" s="1"/>
      <c r="D135" s="1"/>
      <c r="F135" s="58"/>
      <c r="H135" s="1"/>
      <c r="I135" s="1"/>
    </row>
    <row r="136" spans="1:9" s="11" customFormat="1" x14ac:dyDescent="0.25">
      <c r="A136" s="1"/>
      <c r="B136" s="1"/>
      <c r="C136" s="1"/>
      <c r="D136" s="1"/>
      <c r="F136" s="58"/>
      <c r="H136" s="1"/>
      <c r="I136" s="1"/>
    </row>
    <row r="137" spans="1:9" s="11" customFormat="1" x14ac:dyDescent="0.25">
      <c r="A137" s="1"/>
      <c r="B137" s="1"/>
      <c r="C137" s="1"/>
      <c r="D137" s="1"/>
      <c r="F137" s="58"/>
      <c r="H137" s="1"/>
      <c r="I137" s="1"/>
    </row>
    <row r="138" spans="1:9" s="11" customFormat="1" x14ac:dyDescent="0.25">
      <c r="A138" s="1"/>
      <c r="B138" s="1"/>
      <c r="C138" s="1"/>
      <c r="D138" s="1"/>
      <c r="F138" s="58"/>
      <c r="H138" s="1"/>
      <c r="I138" s="1"/>
    </row>
    <row r="139" spans="1:9" s="11" customFormat="1" x14ac:dyDescent="0.25">
      <c r="A139" s="1"/>
      <c r="B139" s="1"/>
      <c r="C139" s="1"/>
      <c r="D139" s="1"/>
      <c r="F139" s="58"/>
      <c r="H139" s="1"/>
      <c r="I139" s="1"/>
    </row>
    <row r="140" spans="1:9" s="11" customFormat="1" x14ac:dyDescent="0.25">
      <c r="A140" s="1"/>
      <c r="B140" s="1"/>
      <c r="C140" s="1"/>
      <c r="D140" s="1"/>
      <c r="F140" s="58"/>
      <c r="H140" s="1"/>
      <c r="I140" s="1"/>
    </row>
    <row r="141" spans="1:9" s="11" customFormat="1" x14ac:dyDescent="0.25">
      <c r="A141" s="1"/>
      <c r="B141" s="1"/>
      <c r="C141" s="1"/>
      <c r="D141" s="1"/>
      <c r="F141" s="58"/>
      <c r="H141" s="1"/>
      <c r="I141" s="1"/>
    </row>
    <row r="142" spans="1:9" s="11" customFormat="1" x14ac:dyDescent="0.25">
      <c r="A142" s="1"/>
      <c r="B142" s="1"/>
      <c r="C142" s="1"/>
      <c r="D142" s="1"/>
      <c r="F142" s="58"/>
      <c r="H142" s="1"/>
      <c r="I142" s="1"/>
    </row>
    <row r="143" spans="1:9" s="11" customFormat="1" x14ac:dyDescent="0.25">
      <c r="A143" s="1"/>
      <c r="B143" s="1"/>
      <c r="C143" s="1"/>
      <c r="D143" s="1"/>
      <c r="F143" s="58"/>
      <c r="H143" s="1"/>
      <c r="I143" s="1"/>
    </row>
    <row r="144" spans="1:9" s="11" customFormat="1" x14ac:dyDescent="0.25">
      <c r="A144" s="1"/>
      <c r="B144" s="1"/>
      <c r="C144" s="1"/>
      <c r="D144" s="1"/>
      <c r="F144" s="58"/>
      <c r="H144" s="1"/>
      <c r="I144" s="1"/>
    </row>
    <row r="145" spans="1:9" s="11" customFormat="1" x14ac:dyDescent="0.25">
      <c r="A145" s="1"/>
      <c r="B145" s="1"/>
      <c r="C145" s="1"/>
      <c r="D145" s="1"/>
      <c r="F145" s="58"/>
      <c r="H145" s="1"/>
      <c r="I145" s="1"/>
    </row>
    <row r="146" spans="1:9" s="11" customFormat="1" x14ac:dyDescent="0.25">
      <c r="A146" s="1"/>
      <c r="B146" s="1"/>
      <c r="C146" s="1"/>
      <c r="D146" s="1"/>
      <c r="F146" s="58"/>
      <c r="H146" s="1"/>
      <c r="I146" s="1"/>
    </row>
    <row r="147" spans="1:9" s="11" customFormat="1" x14ac:dyDescent="0.25">
      <c r="A147" s="1"/>
      <c r="B147" s="1"/>
      <c r="C147" s="1"/>
      <c r="D147" s="1"/>
      <c r="F147" s="58"/>
      <c r="H147" s="1"/>
      <c r="I147" s="1"/>
    </row>
    <row r="148" spans="1:9" s="11" customFormat="1" x14ac:dyDescent="0.25">
      <c r="A148" s="1"/>
      <c r="B148" s="1"/>
      <c r="C148" s="1"/>
      <c r="D148" s="1"/>
      <c r="F148" s="58"/>
      <c r="H148" s="1"/>
      <c r="I148" s="1"/>
    </row>
    <row r="149" spans="1:9" s="11" customFormat="1" x14ac:dyDescent="0.25">
      <c r="A149" s="1"/>
      <c r="B149" s="1"/>
      <c r="C149" s="1"/>
      <c r="D149" s="1"/>
      <c r="F149" s="58"/>
      <c r="H149" s="1"/>
      <c r="I149" s="1"/>
    </row>
    <row r="150" spans="1:9" s="11" customFormat="1" x14ac:dyDescent="0.25">
      <c r="A150" s="1"/>
      <c r="B150" s="1"/>
      <c r="C150" s="1"/>
      <c r="D150" s="1"/>
      <c r="F150" s="58"/>
      <c r="H150" s="1"/>
      <c r="I150" s="1"/>
    </row>
    <row r="151" spans="1:9" s="11" customFormat="1" x14ac:dyDescent="0.25">
      <c r="A151" s="1"/>
      <c r="B151" s="1"/>
      <c r="C151" s="1"/>
      <c r="D151" s="1"/>
      <c r="F151" s="58"/>
      <c r="H151" s="1"/>
      <c r="I151" s="1"/>
    </row>
    <row r="152" spans="1:9" s="11" customFormat="1" x14ac:dyDescent="0.25">
      <c r="A152" s="1"/>
      <c r="B152" s="1"/>
      <c r="C152" s="1"/>
      <c r="D152" s="1"/>
      <c r="F152" s="58"/>
      <c r="H152" s="1"/>
      <c r="I152" s="1"/>
    </row>
    <row r="153" spans="1:9" s="11" customFormat="1" x14ac:dyDescent="0.25">
      <c r="A153" s="1"/>
      <c r="B153" s="1"/>
      <c r="C153" s="1"/>
      <c r="D153" s="1"/>
      <c r="F153" s="58"/>
      <c r="H153" s="1"/>
      <c r="I153" s="1"/>
    </row>
    <row r="154" spans="1:9" s="11" customFormat="1" x14ac:dyDescent="0.25">
      <c r="A154" s="1"/>
      <c r="B154" s="1"/>
      <c r="C154" s="1"/>
      <c r="D154" s="1"/>
      <c r="F154" s="58"/>
      <c r="H154" s="1"/>
      <c r="I154" s="1"/>
    </row>
    <row r="155" spans="1:9" s="11" customFormat="1" x14ac:dyDescent="0.25">
      <c r="A155" s="1"/>
      <c r="B155" s="1"/>
      <c r="C155" s="1"/>
      <c r="D155" s="1"/>
      <c r="F155" s="58"/>
      <c r="H155" s="1"/>
      <c r="I155" s="1"/>
    </row>
    <row r="156" spans="1:9" s="11" customFormat="1" x14ac:dyDescent="0.25">
      <c r="A156" s="1"/>
      <c r="B156" s="1"/>
      <c r="C156" s="1"/>
      <c r="D156" s="1"/>
      <c r="F156" s="58"/>
      <c r="H156" s="1"/>
      <c r="I156" s="1"/>
    </row>
    <row r="157" spans="1:9" s="11" customFormat="1" x14ac:dyDescent="0.25">
      <c r="A157" s="1"/>
      <c r="B157" s="1"/>
      <c r="C157" s="1"/>
      <c r="D157" s="1"/>
      <c r="F157" s="58"/>
      <c r="H157" s="1"/>
      <c r="I157" s="1"/>
    </row>
    <row r="158" spans="1:9" s="11" customFormat="1" x14ac:dyDescent="0.25">
      <c r="A158" s="1"/>
      <c r="B158" s="1"/>
      <c r="C158" s="1"/>
      <c r="D158" s="1"/>
      <c r="F158" s="58"/>
      <c r="H158" s="1"/>
      <c r="I158" s="1"/>
    </row>
    <row r="159" spans="1:9" s="11" customFormat="1" x14ac:dyDescent="0.25">
      <c r="A159" s="1"/>
      <c r="B159" s="1"/>
      <c r="C159" s="1"/>
      <c r="D159" s="1"/>
      <c r="F159" s="58"/>
      <c r="H159" s="1"/>
      <c r="I159" s="1"/>
    </row>
    <row r="160" spans="1:9" s="11" customFormat="1" x14ac:dyDescent="0.25">
      <c r="A160" s="1"/>
      <c r="B160" s="1"/>
      <c r="C160" s="1"/>
      <c r="D160" s="1"/>
      <c r="F160" s="58"/>
      <c r="H160" s="1"/>
      <c r="I160" s="1"/>
    </row>
    <row r="161" spans="1:9" s="11" customFormat="1" x14ac:dyDescent="0.25">
      <c r="A161" s="1"/>
      <c r="B161" s="1"/>
      <c r="C161" s="1"/>
      <c r="D161" s="1"/>
      <c r="F161" s="58"/>
      <c r="H161" s="1"/>
      <c r="I161" s="1"/>
    </row>
    <row r="162" spans="1:9" s="11" customFormat="1" x14ac:dyDescent="0.25">
      <c r="A162" s="1"/>
      <c r="B162" s="1"/>
      <c r="C162" s="1"/>
      <c r="D162" s="1"/>
      <c r="F162" s="58"/>
      <c r="H162" s="1"/>
      <c r="I162" s="1"/>
    </row>
    <row r="163" spans="1:9" s="11" customFormat="1" x14ac:dyDescent="0.25">
      <c r="A163" s="1"/>
      <c r="B163" s="1"/>
      <c r="C163" s="1"/>
      <c r="D163" s="1"/>
      <c r="F163" s="58"/>
      <c r="H163" s="1"/>
      <c r="I163" s="1"/>
    </row>
    <row r="164" spans="1:9" s="11" customFormat="1" x14ac:dyDescent="0.25">
      <c r="A164" s="1"/>
      <c r="B164" s="1"/>
      <c r="C164" s="1"/>
      <c r="D164" s="1"/>
      <c r="F164" s="58"/>
      <c r="H164" s="1"/>
      <c r="I164" s="1"/>
    </row>
    <row r="165" spans="1:9" s="11" customFormat="1" x14ac:dyDescent="0.25">
      <c r="A165" s="1"/>
      <c r="B165" s="1"/>
      <c r="C165" s="1"/>
      <c r="D165" s="1"/>
      <c r="F165" s="58"/>
      <c r="H165" s="1"/>
      <c r="I165" s="1"/>
    </row>
    <row r="166" spans="1:9" s="11" customFormat="1" x14ac:dyDescent="0.25">
      <c r="A166" s="1"/>
      <c r="B166" s="1"/>
      <c r="C166" s="1"/>
      <c r="D166" s="1"/>
      <c r="F166" s="58"/>
      <c r="H166" s="1"/>
      <c r="I166" s="1"/>
    </row>
    <row r="167" spans="1:9" s="11" customFormat="1" x14ac:dyDescent="0.25">
      <c r="A167" s="1"/>
      <c r="B167" s="1"/>
      <c r="C167" s="1"/>
      <c r="D167" s="1"/>
      <c r="F167" s="58"/>
      <c r="H167" s="1"/>
      <c r="I167" s="1"/>
    </row>
    <row r="168" spans="1:9" s="11" customFormat="1" x14ac:dyDescent="0.25">
      <c r="A168" s="1"/>
      <c r="B168" s="1"/>
      <c r="C168" s="1"/>
      <c r="D168" s="1"/>
      <c r="F168" s="58"/>
      <c r="H168" s="1"/>
      <c r="I168" s="1"/>
    </row>
    <row r="169" spans="1:9" s="11" customFormat="1" x14ac:dyDescent="0.25">
      <c r="A169" s="1"/>
      <c r="B169" s="1"/>
      <c r="C169" s="1"/>
      <c r="D169" s="1"/>
      <c r="F169" s="58"/>
      <c r="H169" s="1"/>
      <c r="I169" s="1"/>
    </row>
    <row r="170" spans="1:9" s="11" customFormat="1" x14ac:dyDescent="0.25">
      <c r="A170" s="1"/>
      <c r="B170" s="1"/>
      <c r="C170" s="1"/>
      <c r="D170" s="1"/>
      <c r="F170" s="58"/>
      <c r="H170" s="1"/>
      <c r="I170" s="1"/>
    </row>
    <row r="171" spans="1:9" s="11" customFormat="1" x14ac:dyDescent="0.25">
      <c r="A171" s="1"/>
      <c r="B171" s="1"/>
      <c r="C171" s="1"/>
      <c r="D171" s="1"/>
      <c r="F171" s="58"/>
      <c r="H171" s="1"/>
      <c r="I171" s="1"/>
    </row>
    <row r="172" spans="1:9" s="11" customFormat="1" x14ac:dyDescent="0.25">
      <c r="A172" s="1"/>
      <c r="B172" s="1"/>
      <c r="C172" s="1"/>
      <c r="D172" s="1"/>
      <c r="F172" s="58"/>
      <c r="H172" s="1"/>
      <c r="I172" s="1"/>
    </row>
    <row r="173" spans="1:9" s="11" customFormat="1" x14ac:dyDescent="0.25">
      <c r="A173" s="1"/>
      <c r="B173" s="1"/>
      <c r="C173" s="1"/>
      <c r="D173" s="1"/>
      <c r="F173" s="58"/>
      <c r="H173" s="1"/>
      <c r="I173" s="1"/>
    </row>
    <row r="174" spans="1:9" s="11" customFormat="1" x14ac:dyDescent="0.25">
      <c r="A174" s="1"/>
      <c r="B174" s="1"/>
      <c r="C174" s="1"/>
      <c r="D174" s="1"/>
      <c r="F174" s="58"/>
      <c r="H174" s="1"/>
      <c r="I174" s="1"/>
    </row>
    <row r="175" spans="1:9" s="11" customFormat="1" x14ac:dyDescent="0.25">
      <c r="A175" s="1"/>
      <c r="B175" s="1"/>
      <c r="C175" s="1"/>
      <c r="D175" s="1"/>
      <c r="F175" s="58"/>
      <c r="H175" s="1"/>
      <c r="I175" s="1"/>
    </row>
    <row r="176" spans="1:9" s="11" customFormat="1" x14ac:dyDescent="0.25">
      <c r="A176" s="1"/>
      <c r="B176" s="1"/>
      <c r="C176" s="1"/>
      <c r="D176" s="1"/>
      <c r="F176" s="58"/>
      <c r="H176" s="1"/>
      <c r="I176" s="1"/>
    </row>
    <row r="177" spans="1:9" s="11" customFormat="1" x14ac:dyDescent="0.25">
      <c r="A177" s="1"/>
      <c r="B177" s="1"/>
      <c r="C177" s="1"/>
      <c r="D177" s="1"/>
      <c r="F177" s="58"/>
      <c r="H177" s="1"/>
      <c r="I177" s="1"/>
    </row>
    <row r="178" spans="1:9" s="11" customFormat="1" x14ac:dyDescent="0.25">
      <c r="A178" s="1"/>
      <c r="B178" s="1"/>
      <c r="C178" s="1"/>
      <c r="D178" s="1"/>
      <c r="F178" s="58"/>
      <c r="H178" s="1"/>
      <c r="I178" s="1"/>
    </row>
    <row r="179" spans="1:9" s="11" customFormat="1" x14ac:dyDescent="0.25">
      <c r="A179" s="1"/>
      <c r="B179" s="1"/>
      <c r="C179" s="1"/>
      <c r="D179" s="1"/>
      <c r="F179" s="58"/>
      <c r="H179" s="1"/>
      <c r="I179" s="1"/>
    </row>
    <row r="180" spans="1:9" s="11" customFormat="1" x14ac:dyDescent="0.25">
      <c r="A180" s="1"/>
      <c r="B180" s="1"/>
      <c r="C180" s="1"/>
      <c r="D180" s="1"/>
      <c r="F180" s="58"/>
      <c r="H180" s="1"/>
      <c r="I180" s="1"/>
    </row>
    <row r="181" spans="1:9" s="11" customFormat="1" x14ac:dyDescent="0.25">
      <c r="A181" s="1"/>
      <c r="B181" s="1"/>
      <c r="C181" s="1"/>
      <c r="D181" s="1"/>
      <c r="F181" s="58"/>
      <c r="H181" s="1"/>
      <c r="I181" s="1"/>
    </row>
    <row r="182" spans="1:9" s="11" customFormat="1" x14ac:dyDescent="0.25">
      <c r="A182" s="1"/>
      <c r="B182" s="1"/>
      <c r="C182" s="1"/>
      <c r="D182" s="1"/>
      <c r="F182" s="58"/>
      <c r="H182" s="1"/>
      <c r="I182" s="1"/>
    </row>
    <row r="183" spans="1:9" s="11" customFormat="1" x14ac:dyDescent="0.25">
      <c r="A183" s="1"/>
      <c r="B183" s="1"/>
      <c r="C183" s="1"/>
      <c r="D183" s="1"/>
      <c r="F183" s="58"/>
      <c r="H183" s="1"/>
      <c r="I183" s="1"/>
    </row>
    <row r="184" spans="1:9" s="11" customFormat="1" x14ac:dyDescent="0.25">
      <c r="A184" s="1"/>
      <c r="B184" s="1"/>
      <c r="C184" s="1"/>
      <c r="D184" s="1"/>
      <c r="F184" s="58"/>
      <c r="H184" s="1"/>
      <c r="I184" s="1"/>
    </row>
    <row r="185" spans="1:9" s="11" customFormat="1" x14ac:dyDescent="0.25">
      <c r="A185" s="1"/>
      <c r="B185" s="1"/>
      <c r="C185" s="1"/>
      <c r="D185" s="1"/>
      <c r="F185" s="58"/>
      <c r="H185" s="1"/>
      <c r="I185" s="1"/>
    </row>
    <row r="186" spans="1:9" s="11" customFormat="1" x14ac:dyDescent="0.25">
      <c r="A186" s="1"/>
      <c r="B186" s="1"/>
      <c r="C186" s="1"/>
      <c r="D186" s="1"/>
      <c r="F186" s="58"/>
      <c r="H186" s="1"/>
      <c r="I186" s="1"/>
    </row>
    <row r="187" spans="1:9" s="11" customFormat="1" x14ac:dyDescent="0.25">
      <c r="A187" s="1"/>
      <c r="B187" s="1"/>
      <c r="C187" s="1"/>
      <c r="D187" s="1"/>
      <c r="F187" s="58"/>
      <c r="H187" s="1"/>
      <c r="I187" s="1"/>
    </row>
    <row r="188" spans="1:9" s="11" customFormat="1" x14ac:dyDescent="0.25">
      <c r="A188" s="1"/>
      <c r="B188" s="1"/>
      <c r="C188" s="1"/>
      <c r="D188" s="1"/>
      <c r="F188" s="58"/>
      <c r="H188" s="1"/>
      <c r="I188" s="1"/>
    </row>
    <row r="189" spans="1:9" s="11" customFormat="1" x14ac:dyDescent="0.25">
      <c r="A189" s="1"/>
      <c r="B189" s="1"/>
      <c r="C189" s="1"/>
      <c r="D189" s="1"/>
      <c r="F189" s="58"/>
      <c r="H189" s="1"/>
      <c r="I189" s="1"/>
    </row>
    <row r="190" spans="1:9" s="11" customFormat="1" x14ac:dyDescent="0.25">
      <c r="A190" s="1"/>
      <c r="B190" s="1"/>
      <c r="C190" s="1"/>
      <c r="D190" s="1"/>
      <c r="F190" s="58"/>
      <c r="H190" s="1"/>
      <c r="I190" s="1"/>
    </row>
    <row r="191" spans="1:9" s="11" customFormat="1" x14ac:dyDescent="0.25">
      <c r="A191" s="1"/>
      <c r="B191" s="1"/>
      <c r="C191" s="1"/>
      <c r="D191" s="1"/>
      <c r="F191" s="58"/>
      <c r="H191" s="1"/>
      <c r="I191" s="1"/>
    </row>
    <row r="192" spans="1:9" s="11" customFormat="1" x14ac:dyDescent="0.25">
      <c r="A192" s="1"/>
      <c r="B192" s="1"/>
      <c r="C192" s="1"/>
      <c r="D192" s="1"/>
      <c r="F192" s="58"/>
      <c r="H192" s="1"/>
      <c r="I192" s="1"/>
    </row>
    <row r="193" spans="1:9" s="11" customFormat="1" x14ac:dyDescent="0.25">
      <c r="A193" s="1"/>
      <c r="B193" s="1"/>
      <c r="C193" s="1"/>
      <c r="D193" s="1"/>
      <c r="F193" s="58"/>
      <c r="H193" s="1"/>
      <c r="I193" s="1"/>
    </row>
    <row r="194" spans="1:9" s="11" customFormat="1" x14ac:dyDescent="0.25">
      <c r="A194" s="1"/>
      <c r="B194" s="1"/>
      <c r="C194" s="1"/>
      <c r="D194" s="1"/>
      <c r="F194" s="58"/>
      <c r="H194" s="1"/>
      <c r="I194" s="1"/>
    </row>
    <row r="195" spans="1:9" s="11" customFormat="1" x14ac:dyDescent="0.25">
      <c r="A195" s="1"/>
      <c r="B195" s="1"/>
      <c r="C195" s="1"/>
      <c r="D195" s="1"/>
      <c r="F195" s="58"/>
      <c r="H195" s="1"/>
      <c r="I195" s="1"/>
    </row>
    <row r="196" spans="1:9" s="11" customFormat="1" x14ac:dyDescent="0.25">
      <c r="A196" s="1"/>
      <c r="B196" s="1"/>
      <c r="C196" s="1"/>
      <c r="D196" s="1"/>
      <c r="F196" s="58"/>
      <c r="H196" s="1"/>
      <c r="I196" s="1"/>
    </row>
    <row r="197" spans="1:9" s="11" customFormat="1" x14ac:dyDescent="0.25">
      <c r="A197" s="1"/>
      <c r="B197" s="1"/>
      <c r="C197" s="1"/>
      <c r="D197" s="1"/>
      <c r="F197" s="58"/>
      <c r="H197" s="1"/>
      <c r="I197" s="1"/>
    </row>
    <row r="198" spans="1:9" s="11" customFormat="1" x14ac:dyDescent="0.25">
      <c r="A198" s="1"/>
      <c r="B198" s="1"/>
      <c r="C198" s="1"/>
      <c r="D198" s="1"/>
      <c r="F198" s="58"/>
      <c r="H198" s="1"/>
      <c r="I198" s="1"/>
    </row>
    <row r="199" spans="1:9" s="11" customFormat="1" x14ac:dyDescent="0.25">
      <c r="A199" s="1"/>
      <c r="B199" s="1"/>
      <c r="C199" s="1"/>
      <c r="D199" s="1"/>
      <c r="F199" s="58"/>
      <c r="H199" s="1"/>
      <c r="I199" s="1"/>
    </row>
    <row r="200" spans="1:9" s="11" customFormat="1" x14ac:dyDescent="0.25">
      <c r="A200" s="1"/>
      <c r="B200" s="1"/>
      <c r="C200" s="1"/>
      <c r="D200" s="1"/>
      <c r="F200" s="58"/>
      <c r="H200" s="1"/>
      <c r="I200" s="1"/>
    </row>
    <row r="201" spans="1:9" s="11" customFormat="1" x14ac:dyDescent="0.25">
      <c r="A201" s="1"/>
      <c r="B201" s="1"/>
      <c r="C201" s="1"/>
      <c r="D201" s="1"/>
      <c r="F201" s="58"/>
      <c r="H201" s="1"/>
      <c r="I201" s="1"/>
    </row>
    <row r="202" spans="1:9" s="11" customFormat="1" x14ac:dyDescent="0.25">
      <c r="A202" s="1"/>
      <c r="B202" s="1"/>
      <c r="C202" s="1"/>
      <c r="D202" s="1"/>
      <c r="F202" s="58"/>
      <c r="H202" s="1"/>
      <c r="I202" s="1"/>
    </row>
    <row r="203" spans="1:9" s="11" customFormat="1" x14ac:dyDescent="0.25">
      <c r="A203" s="1"/>
      <c r="B203" s="1"/>
      <c r="C203" s="1"/>
      <c r="D203" s="1"/>
      <c r="F203" s="58"/>
      <c r="H203" s="1"/>
      <c r="I203" s="1"/>
    </row>
    <row r="204" spans="1:9" s="11" customFormat="1" x14ac:dyDescent="0.25">
      <c r="A204" s="1"/>
      <c r="B204" s="1"/>
      <c r="C204" s="1"/>
      <c r="D204" s="1"/>
      <c r="F204" s="58"/>
      <c r="H204" s="1"/>
      <c r="I204" s="1"/>
    </row>
    <row r="205" spans="1:9" s="11" customFormat="1" x14ac:dyDescent="0.25">
      <c r="A205" s="1"/>
      <c r="B205" s="1"/>
      <c r="C205" s="1"/>
      <c r="D205" s="1"/>
      <c r="F205" s="58"/>
      <c r="H205" s="1"/>
      <c r="I205" s="1"/>
    </row>
    <row r="206" spans="1:9" s="11" customFormat="1" x14ac:dyDescent="0.25">
      <c r="A206" s="1"/>
      <c r="B206" s="1"/>
      <c r="C206" s="1"/>
      <c r="D206" s="1"/>
      <c r="F206" s="58"/>
      <c r="H206" s="1"/>
      <c r="I206" s="1"/>
    </row>
    <row r="207" spans="1:9" s="11" customFormat="1" x14ac:dyDescent="0.25">
      <c r="A207" s="1"/>
      <c r="B207" s="1"/>
      <c r="C207" s="1"/>
      <c r="D207" s="1"/>
      <c r="F207" s="58"/>
      <c r="H207" s="1"/>
      <c r="I207" s="1"/>
    </row>
    <row r="208" spans="1:9" s="11" customFormat="1" x14ac:dyDescent="0.25">
      <c r="A208" s="1"/>
      <c r="B208" s="1"/>
      <c r="C208" s="1"/>
      <c r="D208" s="1"/>
      <c r="F208" s="58"/>
      <c r="H208" s="1"/>
      <c r="I208" s="1"/>
    </row>
    <row r="209" spans="1:9" s="11" customFormat="1" x14ac:dyDescent="0.25">
      <c r="A209" s="1"/>
      <c r="B209" s="1"/>
      <c r="C209" s="1"/>
      <c r="D209" s="1"/>
      <c r="F209" s="58"/>
      <c r="H209" s="1"/>
      <c r="I209" s="1"/>
    </row>
    <row r="210" spans="1:9" s="11" customFormat="1" x14ac:dyDescent="0.25">
      <c r="A210" s="1"/>
      <c r="B210" s="1"/>
      <c r="C210" s="1"/>
      <c r="D210" s="1"/>
      <c r="F210" s="58"/>
      <c r="H210" s="1"/>
      <c r="I210" s="1"/>
    </row>
    <row r="211" spans="1:9" s="11" customFormat="1" x14ac:dyDescent="0.25">
      <c r="A211" s="1"/>
      <c r="B211" s="1"/>
      <c r="C211" s="1"/>
      <c r="D211" s="1"/>
      <c r="F211" s="58"/>
      <c r="H211" s="1"/>
      <c r="I211" s="1"/>
    </row>
    <row r="212" spans="1:9" s="11" customFormat="1" x14ac:dyDescent="0.25">
      <c r="A212" s="1"/>
      <c r="B212" s="1"/>
      <c r="C212" s="1"/>
      <c r="D212" s="1"/>
      <c r="F212" s="58"/>
      <c r="H212" s="1"/>
      <c r="I212" s="1"/>
    </row>
    <row r="213" spans="1:9" s="11" customFormat="1" x14ac:dyDescent="0.25">
      <c r="A213" s="1"/>
      <c r="B213" s="1"/>
      <c r="C213" s="1"/>
      <c r="D213" s="1"/>
      <c r="F213" s="58"/>
      <c r="H213" s="1"/>
      <c r="I213" s="1"/>
    </row>
    <row r="214" spans="1:9" s="11" customFormat="1" x14ac:dyDescent="0.25">
      <c r="A214" s="1"/>
      <c r="B214" s="1"/>
      <c r="C214" s="1"/>
      <c r="D214" s="1"/>
      <c r="F214" s="58"/>
      <c r="H214" s="1"/>
      <c r="I214" s="1"/>
    </row>
    <row r="215" spans="1:9" s="11" customFormat="1" x14ac:dyDescent="0.25">
      <c r="A215" s="1"/>
      <c r="B215" s="1"/>
      <c r="C215" s="1"/>
      <c r="D215" s="1"/>
      <c r="F215" s="58"/>
      <c r="H215" s="1"/>
      <c r="I215" s="1"/>
    </row>
    <row r="216" spans="1:9" s="11" customFormat="1" x14ac:dyDescent="0.25">
      <c r="A216" s="1"/>
      <c r="B216" s="1"/>
      <c r="C216" s="1"/>
      <c r="D216" s="1"/>
      <c r="F216" s="58"/>
      <c r="H216" s="1"/>
      <c r="I216" s="1"/>
    </row>
    <row r="217" spans="1:9" s="11" customFormat="1" x14ac:dyDescent="0.25">
      <c r="A217" s="1"/>
      <c r="B217" s="1"/>
      <c r="C217" s="1"/>
      <c r="D217" s="1"/>
      <c r="F217" s="58"/>
      <c r="H217" s="1"/>
      <c r="I217" s="1"/>
    </row>
    <row r="218" spans="1:9" s="11" customFormat="1" x14ac:dyDescent="0.25">
      <c r="A218" s="1"/>
      <c r="B218" s="1"/>
      <c r="C218" s="1"/>
      <c r="D218" s="1"/>
      <c r="F218" s="58"/>
      <c r="H218" s="1"/>
      <c r="I218" s="1"/>
    </row>
    <row r="219" spans="1:9" s="11" customFormat="1" x14ac:dyDescent="0.25">
      <c r="A219" s="1"/>
      <c r="B219" s="1"/>
      <c r="C219" s="1"/>
      <c r="D219" s="1"/>
      <c r="F219" s="58"/>
      <c r="H219" s="1"/>
      <c r="I219" s="1"/>
    </row>
    <row r="220" spans="1:9" s="11" customFormat="1" x14ac:dyDescent="0.25">
      <c r="A220" s="1"/>
      <c r="B220" s="1"/>
      <c r="C220" s="1"/>
      <c r="D220" s="1"/>
      <c r="F220" s="58"/>
      <c r="H220" s="1"/>
      <c r="I220" s="1"/>
    </row>
    <row r="221" spans="1:9" s="11" customFormat="1" x14ac:dyDescent="0.25">
      <c r="A221" s="1"/>
      <c r="B221" s="1"/>
      <c r="C221" s="1"/>
      <c r="D221" s="1"/>
      <c r="F221" s="58"/>
      <c r="H221" s="1"/>
      <c r="I221" s="1"/>
    </row>
    <row r="222" spans="1:9" s="11" customFormat="1" x14ac:dyDescent="0.25">
      <c r="A222" s="1"/>
      <c r="B222" s="1"/>
      <c r="C222" s="1"/>
      <c r="D222" s="1"/>
      <c r="F222" s="58"/>
      <c r="H222" s="1"/>
      <c r="I222" s="1"/>
    </row>
    <row r="223" spans="1:9" s="11" customFormat="1" x14ac:dyDescent="0.25">
      <c r="A223" s="1"/>
      <c r="B223" s="1"/>
      <c r="C223" s="1"/>
      <c r="D223" s="1"/>
      <c r="F223" s="58"/>
      <c r="H223" s="1"/>
      <c r="I223" s="1"/>
    </row>
    <row r="224" spans="1:9" s="11" customFormat="1" x14ac:dyDescent="0.25">
      <c r="A224" s="1"/>
      <c r="B224" s="1"/>
      <c r="C224" s="1"/>
      <c r="D224" s="1"/>
      <c r="F224" s="58"/>
      <c r="H224" s="1"/>
      <c r="I224" s="1"/>
    </row>
    <row r="225" spans="1:9" s="11" customFormat="1" x14ac:dyDescent="0.25">
      <c r="A225" s="1"/>
      <c r="B225" s="1"/>
      <c r="C225" s="1"/>
      <c r="D225" s="1"/>
      <c r="F225" s="58"/>
      <c r="H225" s="1"/>
      <c r="I225" s="1"/>
    </row>
    <row r="226" spans="1:9" s="11" customFormat="1" x14ac:dyDescent="0.25">
      <c r="A226" s="1"/>
      <c r="B226" s="1"/>
      <c r="C226" s="1"/>
      <c r="D226" s="1"/>
      <c r="F226" s="58"/>
      <c r="H226" s="1"/>
      <c r="I226" s="1"/>
    </row>
    <row r="227" spans="1:9" s="11" customFormat="1" x14ac:dyDescent="0.25">
      <c r="A227" s="1"/>
      <c r="B227" s="1"/>
      <c r="C227" s="1"/>
      <c r="D227" s="1"/>
      <c r="F227" s="58"/>
      <c r="H227" s="1"/>
      <c r="I227" s="1"/>
    </row>
    <row r="228" spans="1:9" s="11" customFormat="1" x14ac:dyDescent="0.25">
      <c r="A228" s="1"/>
      <c r="B228" s="1"/>
      <c r="C228" s="1"/>
      <c r="D228" s="1"/>
      <c r="F228" s="58"/>
      <c r="H228" s="1"/>
      <c r="I228" s="1"/>
    </row>
    <row r="229" spans="1:9" s="11" customFormat="1" x14ac:dyDescent="0.25">
      <c r="A229" s="1"/>
      <c r="B229" s="1"/>
      <c r="C229" s="1"/>
      <c r="D229" s="1"/>
      <c r="F229" s="58"/>
      <c r="H229" s="1"/>
      <c r="I229" s="1"/>
    </row>
    <row r="230" spans="1:9" s="11" customFormat="1" x14ac:dyDescent="0.25">
      <c r="A230" s="1"/>
      <c r="B230" s="1"/>
      <c r="C230" s="1"/>
      <c r="D230" s="1"/>
      <c r="F230" s="58"/>
      <c r="H230" s="1"/>
      <c r="I230" s="1"/>
    </row>
    <row r="231" spans="1:9" s="11" customFormat="1" x14ac:dyDescent="0.25">
      <c r="A231" s="1"/>
      <c r="B231" s="1"/>
      <c r="C231" s="1"/>
      <c r="D231" s="1"/>
      <c r="F231" s="58"/>
      <c r="H231" s="1"/>
      <c r="I231" s="1"/>
    </row>
    <row r="232" spans="1:9" s="11" customFormat="1" x14ac:dyDescent="0.25">
      <c r="A232" s="1"/>
      <c r="B232" s="1"/>
      <c r="C232" s="1"/>
      <c r="D232" s="1"/>
      <c r="F232" s="58"/>
      <c r="H232" s="1"/>
      <c r="I232" s="1"/>
    </row>
    <row r="233" spans="1:9" s="11" customFormat="1" x14ac:dyDescent="0.25">
      <c r="A233" s="1"/>
      <c r="B233" s="1"/>
      <c r="C233" s="1"/>
      <c r="D233" s="1"/>
      <c r="F233" s="58"/>
      <c r="H233" s="1"/>
      <c r="I233" s="1"/>
    </row>
    <row r="234" spans="1:9" s="11" customFormat="1" x14ac:dyDescent="0.25">
      <c r="A234" s="1"/>
      <c r="B234" s="1"/>
      <c r="C234" s="1"/>
      <c r="D234" s="1"/>
      <c r="F234" s="58"/>
      <c r="H234" s="1"/>
      <c r="I234" s="1"/>
    </row>
    <row r="235" spans="1:9" s="11" customFormat="1" x14ac:dyDescent="0.25">
      <c r="A235" s="1"/>
      <c r="B235" s="1"/>
      <c r="C235" s="1"/>
      <c r="D235" s="1"/>
      <c r="F235" s="58"/>
      <c r="H235" s="1"/>
      <c r="I235" s="1"/>
    </row>
    <row r="236" spans="1:9" s="11" customFormat="1" x14ac:dyDescent="0.25">
      <c r="A236" s="1"/>
      <c r="B236" s="1"/>
      <c r="C236" s="1"/>
      <c r="D236" s="1"/>
      <c r="F236" s="58"/>
      <c r="H236" s="1"/>
      <c r="I236" s="1"/>
    </row>
    <row r="237" spans="1:9" s="11" customFormat="1" x14ac:dyDescent="0.25">
      <c r="A237" s="1"/>
      <c r="B237" s="1"/>
      <c r="C237" s="1"/>
      <c r="D237" s="1"/>
      <c r="F237" s="58"/>
      <c r="H237" s="1"/>
      <c r="I237" s="1"/>
    </row>
    <row r="238" spans="1:9" s="11" customFormat="1" x14ac:dyDescent="0.25">
      <c r="A238" s="1"/>
      <c r="B238" s="1"/>
      <c r="C238" s="1"/>
      <c r="D238" s="1"/>
      <c r="F238" s="58"/>
      <c r="H238" s="1"/>
      <c r="I238" s="1"/>
    </row>
    <row r="239" spans="1:9" s="11" customFormat="1" x14ac:dyDescent="0.25">
      <c r="A239" s="1"/>
      <c r="B239" s="1"/>
      <c r="C239" s="1"/>
      <c r="D239" s="1"/>
      <c r="F239" s="58"/>
      <c r="H239" s="1"/>
      <c r="I239" s="1"/>
    </row>
    <row r="240" spans="1:9" s="11" customFormat="1" x14ac:dyDescent="0.25">
      <c r="A240" s="1"/>
      <c r="B240" s="1"/>
      <c r="C240" s="1"/>
      <c r="D240" s="1"/>
      <c r="F240" s="58"/>
      <c r="H240" s="1"/>
      <c r="I240" s="1"/>
    </row>
    <row r="241" spans="1:9" s="11" customFormat="1" x14ac:dyDescent="0.25">
      <c r="A241" s="1"/>
      <c r="B241" s="1"/>
      <c r="C241" s="1"/>
      <c r="D241" s="1"/>
      <c r="F241" s="58"/>
      <c r="H241" s="1"/>
      <c r="I241" s="1"/>
    </row>
    <row r="242" spans="1:9" s="11" customFormat="1" x14ac:dyDescent="0.25">
      <c r="A242" s="1"/>
      <c r="B242" s="1"/>
      <c r="C242" s="1"/>
      <c r="D242" s="1"/>
      <c r="F242" s="58"/>
      <c r="H242" s="1"/>
      <c r="I242" s="1"/>
    </row>
    <row r="243" spans="1:9" s="11" customFormat="1" x14ac:dyDescent="0.25">
      <c r="A243" s="1"/>
      <c r="B243" s="1"/>
      <c r="C243" s="1"/>
      <c r="D243" s="1"/>
      <c r="F243" s="58"/>
      <c r="H243" s="1"/>
      <c r="I243" s="1"/>
    </row>
    <row r="244" spans="1:9" s="11" customFormat="1" x14ac:dyDescent="0.25">
      <c r="A244" s="1"/>
      <c r="B244" s="1"/>
      <c r="C244" s="1"/>
      <c r="D244" s="1"/>
      <c r="F244" s="58"/>
      <c r="H244" s="1"/>
      <c r="I244" s="1"/>
    </row>
    <row r="245" spans="1:9" s="11" customFormat="1" x14ac:dyDescent="0.25">
      <c r="A245" s="1"/>
      <c r="B245" s="1"/>
      <c r="C245" s="1"/>
      <c r="D245" s="1"/>
      <c r="F245" s="58"/>
      <c r="H245" s="1"/>
      <c r="I245" s="1"/>
    </row>
    <row r="246" spans="1:9" s="11" customFormat="1" x14ac:dyDescent="0.25">
      <c r="A246" s="1"/>
      <c r="B246" s="1"/>
      <c r="C246" s="1"/>
      <c r="D246" s="1"/>
      <c r="F246" s="58"/>
      <c r="H246" s="1"/>
      <c r="I246" s="1"/>
    </row>
    <row r="247" spans="1:9" s="11" customFormat="1" x14ac:dyDescent="0.25">
      <c r="A247" s="1"/>
      <c r="B247" s="1"/>
      <c r="C247" s="1"/>
      <c r="D247" s="1"/>
      <c r="F247" s="58"/>
      <c r="H247" s="1"/>
      <c r="I247" s="1"/>
    </row>
    <row r="248" spans="1:9" s="11" customFormat="1" x14ac:dyDescent="0.25">
      <c r="A248" s="1"/>
      <c r="B248" s="1"/>
      <c r="C248" s="1"/>
      <c r="D248" s="1"/>
      <c r="F248" s="58"/>
      <c r="H248" s="1"/>
      <c r="I248" s="1"/>
    </row>
    <row r="249" spans="1:9" s="11" customFormat="1" x14ac:dyDescent="0.25">
      <c r="A249" s="1"/>
      <c r="B249" s="1"/>
      <c r="C249" s="1"/>
      <c r="D249" s="1"/>
      <c r="F249" s="58"/>
      <c r="H249" s="1"/>
      <c r="I249" s="1"/>
    </row>
    <row r="250" spans="1:9" s="11" customFormat="1" x14ac:dyDescent="0.25">
      <c r="A250" s="1"/>
      <c r="B250" s="1"/>
      <c r="C250" s="1"/>
      <c r="D250" s="1"/>
      <c r="F250" s="58"/>
      <c r="H250" s="1"/>
      <c r="I250" s="1"/>
    </row>
    <row r="251" spans="1:9" s="11" customFormat="1" x14ac:dyDescent="0.25">
      <c r="A251" s="1"/>
      <c r="B251" s="1"/>
      <c r="C251" s="1"/>
      <c r="D251" s="1"/>
      <c r="F251" s="58"/>
      <c r="H251" s="1"/>
      <c r="I251" s="1"/>
    </row>
    <row r="252" spans="1:9" s="11" customFormat="1" x14ac:dyDescent="0.25">
      <c r="A252" s="1"/>
      <c r="B252" s="1"/>
      <c r="C252" s="1"/>
      <c r="D252" s="1"/>
      <c r="F252" s="58"/>
      <c r="H252" s="1"/>
      <c r="I252" s="1"/>
    </row>
    <row r="253" spans="1:9" s="11" customFormat="1" x14ac:dyDescent="0.25">
      <c r="A253" s="1"/>
      <c r="B253" s="1"/>
      <c r="C253" s="1"/>
      <c r="D253" s="1"/>
      <c r="F253" s="58"/>
      <c r="H253" s="1"/>
      <c r="I253" s="1"/>
    </row>
    <row r="254" spans="1:9" s="11" customFormat="1" x14ac:dyDescent="0.25">
      <c r="A254" s="1"/>
      <c r="B254" s="1"/>
      <c r="C254" s="1"/>
      <c r="D254" s="1"/>
      <c r="F254" s="58"/>
      <c r="H254" s="1"/>
      <c r="I254" s="1"/>
    </row>
    <row r="255" spans="1:9" s="11" customFormat="1" x14ac:dyDescent="0.25">
      <c r="A255" s="1"/>
      <c r="B255" s="1"/>
      <c r="C255" s="1"/>
      <c r="D255" s="1"/>
      <c r="F255" s="58"/>
      <c r="H255" s="1"/>
      <c r="I255" s="1"/>
    </row>
    <row r="256" spans="1:9" s="11" customFormat="1" x14ac:dyDescent="0.25">
      <c r="A256" s="1"/>
      <c r="B256" s="1"/>
      <c r="C256" s="1"/>
      <c r="D256" s="1"/>
      <c r="F256" s="58"/>
      <c r="H256" s="1"/>
      <c r="I256" s="1"/>
    </row>
    <row r="257" spans="1:9" s="11" customFormat="1" x14ac:dyDescent="0.25">
      <c r="A257" s="1"/>
      <c r="B257" s="1"/>
      <c r="C257" s="1"/>
      <c r="D257" s="1"/>
      <c r="F257" s="58"/>
      <c r="H257" s="1"/>
      <c r="I257" s="1"/>
    </row>
    <row r="258" spans="1:9" s="11" customFormat="1" x14ac:dyDescent="0.25">
      <c r="A258" s="1"/>
      <c r="B258" s="1"/>
      <c r="C258" s="1"/>
      <c r="D258" s="1"/>
      <c r="F258" s="58"/>
      <c r="H258" s="1"/>
      <c r="I258" s="1"/>
    </row>
    <row r="259" spans="1:9" s="11" customFormat="1" x14ac:dyDescent="0.25">
      <c r="A259" s="1"/>
      <c r="B259" s="1"/>
      <c r="C259" s="1"/>
      <c r="D259" s="1"/>
      <c r="F259" s="58"/>
      <c r="H259" s="1"/>
      <c r="I259" s="1"/>
    </row>
    <row r="260" spans="1:9" s="11" customFormat="1" x14ac:dyDescent="0.25">
      <c r="A260" s="1"/>
      <c r="B260" s="1"/>
      <c r="C260" s="1"/>
      <c r="D260" s="1"/>
      <c r="F260" s="58"/>
      <c r="H260" s="1"/>
      <c r="I260" s="1"/>
    </row>
    <row r="261" spans="1:9" s="11" customFormat="1" x14ac:dyDescent="0.25">
      <c r="A261" s="1"/>
      <c r="B261" s="1"/>
      <c r="C261" s="1"/>
      <c r="D261" s="1"/>
      <c r="F261" s="58"/>
      <c r="H261" s="1"/>
      <c r="I261" s="1"/>
    </row>
    <row r="262" spans="1:9" s="11" customFormat="1" x14ac:dyDescent="0.25">
      <c r="A262" s="1"/>
      <c r="B262" s="1"/>
      <c r="C262" s="1"/>
      <c r="D262" s="1"/>
      <c r="F262" s="58"/>
      <c r="H262" s="1"/>
      <c r="I262" s="1"/>
    </row>
    <row r="263" spans="1:9" s="11" customFormat="1" x14ac:dyDescent="0.25">
      <c r="A263" s="1"/>
      <c r="B263" s="1"/>
      <c r="C263" s="1"/>
      <c r="D263" s="1"/>
      <c r="F263" s="58"/>
      <c r="H263" s="1"/>
      <c r="I263" s="1"/>
    </row>
    <row r="264" spans="1:9" s="11" customFormat="1" x14ac:dyDescent="0.25">
      <c r="A264" s="1"/>
      <c r="B264" s="1"/>
      <c r="C264" s="1"/>
      <c r="D264" s="1"/>
      <c r="F264" s="58"/>
      <c r="H264" s="1"/>
      <c r="I264" s="1"/>
    </row>
    <row r="265" spans="1:9" s="11" customFormat="1" x14ac:dyDescent="0.25">
      <c r="A265" s="1"/>
      <c r="B265" s="1"/>
      <c r="C265" s="1"/>
      <c r="D265" s="1"/>
      <c r="F265" s="58"/>
      <c r="H265" s="1"/>
      <c r="I265" s="1"/>
    </row>
    <row r="266" spans="1:9" s="11" customFormat="1" x14ac:dyDescent="0.25">
      <c r="A266" s="1"/>
      <c r="B266" s="1"/>
      <c r="C266" s="1"/>
      <c r="D266" s="1"/>
      <c r="F266" s="58"/>
      <c r="H266" s="1"/>
      <c r="I266" s="1"/>
    </row>
    <row r="267" spans="1:9" s="11" customFormat="1" x14ac:dyDescent="0.25">
      <c r="A267" s="1"/>
      <c r="B267" s="1"/>
      <c r="C267" s="1"/>
      <c r="D267" s="1"/>
      <c r="F267" s="58"/>
      <c r="H267" s="1"/>
      <c r="I267" s="1"/>
    </row>
    <row r="268" spans="1:9" s="11" customFormat="1" x14ac:dyDescent="0.25">
      <c r="A268" s="1"/>
      <c r="B268" s="1"/>
      <c r="C268" s="1"/>
      <c r="D268" s="1"/>
      <c r="F268" s="58"/>
      <c r="H268" s="1"/>
      <c r="I268" s="1"/>
    </row>
    <row r="269" spans="1:9" s="11" customFormat="1" x14ac:dyDescent="0.25">
      <c r="A269" s="1"/>
      <c r="B269" s="1"/>
      <c r="C269" s="1"/>
      <c r="D269" s="1"/>
      <c r="F269" s="58"/>
      <c r="H269" s="1"/>
      <c r="I269" s="1"/>
    </row>
    <row r="270" spans="1:9" s="11" customFormat="1" x14ac:dyDescent="0.25">
      <c r="A270" s="1"/>
      <c r="B270" s="1"/>
      <c r="C270" s="1"/>
      <c r="D270" s="1"/>
      <c r="F270" s="58"/>
      <c r="H270" s="1"/>
      <c r="I270" s="1"/>
    </row>
    <row r="271" spans="1:9" s="11" customFormat="1" x14ac:dyDescent="0.25">
      <c r="A271" s="1"/>
      <c r="B271" s="1"/>
      <c r="C271" s="1"/>
      <c r="D271" s="1"/>
      <c r="F271" s="58"/>
      <c r="H271" s="1"/>
      <c r="I271" s="1"/>
    </row>
    <row r="272" spans="1:9" s="11" customFormat="1" x14ac:dyDescent="0.25">
      <c r="A272" s="1"/>
      <c r="B272" s="1"/>
      <c r="C272" s="1"/>
      <c r="D272" s="1"/>
      <c r="F272" s="58"/>
      <c r="H272" s="1"/>
      <c r="I272" s="1"/>
    </row>
    <row r="273" spans="1:9" s="11" customFormat="1" x14ac:dyDescent="0.25">
      <c r="A273" s="1"/>
      <c r="B273" s="1"/>
      <c r="C273" s="1"/>
      <c r="D273" s="1"/>
      <c r="F273" s="58"/>
      <c r="H273" s="1"/>
      <c r="I273" s="1"/>
    </row>
    <row r="274" spans="1:9" s="11" customFormat="1" x14ac:dyDescent="0.25">
      <c r="A274" s="1"/>
      <c r="B274" s="1"/>
      <c r="C274" s="1"/>
      <c r="D274" s="1"/>
      <c r="F274" s="58"/>
      <c r="H274" s="1"/>
      <c r="I274" s="1"/>
    </row>
    <row r="275" spans="1:9" s="11" customFormat="1" x14ac:dyDescent="0.25">
      <c r="A275" s="1"/>
      <c r="B275" s="1"/>
      <c r="C275" s="1"/>
      <c r="D275" s="1"/>
      <c r="F275" s="58"/>
      <c r="H275" s="1"/>
      <c r="I275" s="1"/>
    </row>
    <row r="276" spans="1:9" s="11" customFormat="1" x14ac:dyDescent="0.25">
      <c r="A276" s="1"/>
      <c r="B276" s="1"/>
      <c r="C276" s="1"/>
      <c r="D276" s="1"/>
      <c r="F276" s="58"/>
      <c r="H276" s="1"/>
      <c r="I276" s="1"/>
    </row>
    <row r="277" spans="1:9" s="11" customFormat="1" x14ac:dyDescent="0.25">
      <c r="A277" s="1"/>
      <c r="B277" s="1"/>
      <c r="C277" s="1"/>
      <c r="D277" s="1"/>
      <c r="F277" s="58"/>
      <c r="H277" s="1"/>
      <c r="I277" s="1"/>
    </row>
    <row r="278" spans="1:9" s="11" customFormat="1" x14ac:dyDescent="0.25">
      <c r="A278" s="1"/>
      <c r="B278" s="1"/>
      <c r="C278" s="1"/>
      <c r="D278" s="1"/>
      <c r="F278" s="58"/>
      <c r="H278" s="1"/>
      <c r="I278" s="1"/>
    </row>
    <row r="279" spans="1:9" s="11" customFormat="1" x14ac:dyDescent="0.25">
      <c r="A279" s="1"/>
      <c r="B279" s="1"/>
      <c r="C279" s="1"/>
      <c r="D279" s="1"/>
      <c r="F279" s="58"/>
      <c r="H279" s="1"/>
      <c r="I279" s="1"/>
    </row>
    <row r="280" spans="1:9" s="11" customFormat="1" x14ac:dyDescent="0.25">
      <c r="A280" s="1"/>
      <c r="B280" s="1"/>
      <c r="C280" s="1"/>
      <c r="D280" s="1"/>
      <c r="F280" s="58"/>
      <c r="H280" s="1"/>
      <c r="I280" s="1"/>
    </row>
    <row r="281" spans="1:9" s="11" customFormat="1" x14ac:dyDescent="0.25">
      <c r="A281" s="1"/>
      <c r="B281" s="1"/>
      <c r="C281" s="1"/>
      <c r="D281" s="1"/>
      <c r="F281" s="58"/>
      <c r="H281" s="1"/>
      <c r="I281" s="1"/>
    </row>
    <row r="282" spans="1:9" s="11" customFormat="1" x14ac:dyDescent="0.25">
      <c r="A282" s="1"/>
      <c r="B282" s="1"/>
      <c r="C282" s="1"/>
      <c r="D282" s="1"/>
      <c r="F282" s="58"/>
      <c r="H282" s="1"/>
      <c r="I282" s="1"/>
    </row>
    <row r="283" spans="1:9" s="11" customFormat="1" x14ac:dyDescent="0.25">
      <c r="A283" s="1"/>
      <c r="B283" s="1"/>
      <c r="C283" s="1"/>
      <c r="D283" s="1"/>
      <c r="F283" s="58"/>
      <c r="H283" s="1"/>
      <c r="I283" s="1"/>
    </row>
    <row r="284" spans="1:9" s="11" customFormat="1" x14ac:dyDescent="0.25">
      <c r="A284" s="1"/>
      <c r="B284" s="1"/>
      <c r="C284" s="1"/>
      <c r="D284" s="1"/>
      <c r="F284" s="58"/>
      <c r="H284" s="1"/>
      <c r="I284" s="1"/>
    </row>
    <row r="285" spans="1:9" s="11" customFormat="1" x14ac:dyDescent="0.25">
      <c r="A285" s="1"/>
      <c r="B285" s="1"/>
      <c r="C285" s="1"/>
      <c r="D285" s="1"/>
      <c r="F285" s="58"/>
      <c r="H285" s="1"/>
      <c r="I285" s="1"/>
    </row>
    <row r="286" spans="1:9" s="11" customFormat="1" x14ac:dyDescent="0.25">
      <c r="A286" s="1"/>
      <c r="B286" s="1"/>
      <c r="C286" s="1"/>
      <c r="D286" s="1"/>
      <c r="F286" s="58"/>
      <c r="H286" s="1"/>
      <c r="I286" s="1"/>
    </row>
    <row r="287" spans="1:9" s="11" customFormat="1" x14ac:dyDescent="0.25">
      <c r="A287" s="1"/>
      <c r="B287" s="1"/>
      <c r="C287" s="1"/>
      <c r="D287" s="1"/>
      <c r="F287" s="58"/>
      <c r="H287" s="1"/>
      <c r="I287" s="1"/>
    </row>
    <row r="288" spans="1:9" s="11" customFormat="1" x14ac:dyDescent="0.25">
      <c r="A288" s="1"/>
      <c r="B288" s="1"/>
      <c r="C288" s="1"/>
      <c r="D288" s="1"/>
      <c r="F288" s="58"/>
      <c r="H288" s="1"/>
      <c r="I288" s="1"/>
    </row>
    <row r="289" spans="1:9" s="11" customFormat="1" x14ac:dyDescent="0.25">
      <c r="A289" s="1"/>
      <c r="B289" s="1"/>
      <c r="C289" s="1"/>
      <c r="D289" s="1"/>
      <c r="F289" s="58"/>
      <c r="H289" s="1"/>
      <c r="I289" s="1"/>
    </row>
    <row r="290" spans="1:9" s="11" customFormat="1" x14ac:dyDescent="0.25">
      <c r="A290" s="1"/>
      <c r="B290" s="1"/>
      <c r="C290" s="1"/>
      <c r="D290" s="1"/>
      <c r="F290" s="58"/>
      <c r="H290" s="1"/>
      <c r="I290" s="1"/>
    </row>
    <row r="291" spans="1:9" s="11" customFormat="1" x14ac:dyDescent="0.25">
      <c r="A291" s="1"/>
      <c r="B291" s="1"/>
      <c r="C291" s="1"/>
      <c r="D291" s="1"/>
      <c r="F291" s="58"/>
      <c r="H291" s="1"/>
      <c r="I291" s="1"/>
    </row>
    <row r="292" spans="1:9" s="11" customFormat="1" x14ac:dyDescent="0.25">
      <c r="A292" s="1"/>
      <c r="B292" s="1"/>
      <c r="C292" s="1"/>
      <c r="D292" s="1"/>
      <c r="F292" s="58"/>
      <c r="H292" s="1"/>
      <c r="I292" s="1"/>
    </row>
    <row r="293" spans="1:9" s="11" customFormat="1" x14ac:dyDescent="0.25">
      <c r="A293" s="1"/>
      <c r="B293" s="1"/>
      <c r="C293" s="1"/>
      <c r="D293" s="1"/>
      <c r="F293" s="58"/>
      <c r="H293" s="1"/>
      <c r="I293" s="1"/>
    </row>
    <row r="294" spans="1:9" s="11" customFormat="1" x14ac:dyDescent="0.25">
      <c r="A294" s="1"/>
      <c r="B294" s="1"/>
      <c r="C294" s="1"/>
      <c r="D294" s="1"/>
      <c r="F294" s="58"/>
      <c r="H294" s="1"/>
      <c r="I294" s="1"/>
    </row>
    <row r="295" spans="1:9" s="11" customFormat="1" x14ac:dyDescent="0.25">
      <c r="A295" s="1"/>
      <c r="B295" s="1"/>
      <c r="C295" s="1"/>
      <c r="D295" s="1"/>
      <c r="F295" s="58"/>
      <c r="H295" s="1"/>
      <c r="I295" s="1"/>
    </row>
    <row r="296" spans="1:9" s="11" customFormat="1" x14ac:dyDescent="0.25">
      <c r="A296" s="1"/>
      <c r="B296" s="1"/>
      <c r="C296" s="1"/>
      <c r="D296" s="1"/>
      <c r="F296" s="58"/>
      <c r="H296" s="1"/>
      <c r="I296" s="1"/>
    </row>
    <row r="297" spans="1:9" s="11" customFormat="1" x14ac:dyDescent="0.25">
      <c r="A297" s="1"/>
      <c r="B297" s="1"/>
      <c r="C297" s="1"/>
      <c r="D297" s="1"/>
      <c r="F297" s="58"/>
      <c r="H297" s="1"/>
      <c r="I297" s="1"/>
    </row>
    <row r="298" spans="1:9" s="11" customFormat="1" x14ac:dyDescent="0.25">
      <c r="A298" s="1"/>
      <c r="B298" s="1"/>
      <c r="C298" s="1"/>
      <c r="D298" s="1"/>
      <c r="F298" s="58"/>
      <c r="H298" s="1"/>
      <c r="I298" s="1"/>
    </row>
    <row r="299" spans="1:9" s="11" customFormat="1" x14ac:dyDescent="0.25">
      <c r="A299" s="1"/>
      <c r="B299" s="1"/>
      <c r="C299" s="1"/>
      <c r="D299" s="1"/>
      <c r="F299" s="58"/>
      <c r="H299" s="1"/>
      <c r="I299" s="1"/>
    </row>
    <row r="300" spans="1:9" s="11" customFormat="1" x14ac:dyDescent="0.25">
      <c r="A300" s="1"/>
      <c r="B300" s="1"/>
      <c r="C300" s="1"/>
      <c r="D300" s="1"/>
      <c r="F300" s="58"/>
      <c r="H300" s="1"/>
      <c r="I300" s="1"/>
    </row>
    <row r="301" spans="1:9" s="11" customFormat="1" x14ac:dyDescent="0.25">
      <c r="A301" s="1"/>
      <c r="B301" s="1"/>
      <c r="C301" s="1"/>
      <c r="D301" s="1"/>
      <c r="F301" s="58"/>
      <c r="H301" s="1"/>
      <c r="I301" s="1"/>
    </row>
    <row r="302" spans="1:9" s="11" customFormat="1" x14ac:dyDescent="0.25">
      <c r="A302" s="1"/>
      <c r="B302" s="1"/>
      <c r="C302" s="1"/>
      <c r="D302" s="1"/>
      <c r="F302" s="58"/>
      <c r="H302" s="1"/>
      <c r="I302" s="1"/>
    </row>
    <row r="303" spans="1:9" s="11" customFormat="1" x14ac:dyDescent="0.25">
      <c r="A303" s="1"/>
      <c r="B303" s="1"/>
      <c r="C303" s="1"/>
      <c r="D303" s="1"/>
      <c r="F303" s="58"/>
      <c r="H303" s="1"/>
      <c r="I303" s="1"/>
    </row>
    <row r="304" spans="1:9" s="11" customFormat="1" x14ac:dyDescent="0.25">
      <c r="A304" s="1"/>
      <c r="B304" s="1"/>
      <c r="C304" s="1"/>
      <c r="D304" s="1"/>
      <c r="F304" s="58"/>
      <c r="H304" s="1"/>
      <c r="I304" s="1"/>
    </row>
    <row r="305" spans="1:9" s="11" customFormat="1" x14ac:dyDescent="0.25">
      <c r="A305" s="1"/>
      <c r="B305" s="1"/>
      <c r="C305" s="1"/>
      <c r="D305" s="1"/>
      <c r="F305" s="58"/>
      <c r="H305" s="1"/>
      <c r="I305" s="1"/>
    </row>
    <row r="306" spans="1:9" s="11" customFormat="1" x14ac:dyDescent="0.25">
      <c r="A306" s="1"/>
      <c r="B306" s="1"/>
      <c r="C306" s="1"/>
      <c r="D306" s="1"/>
      <c r="F306" s="58"/>
      <c r="H306" s="1"/>
      <c r="I306" s="1"/>
    </row>
    <row r="307" spans="1:9" s="11" customFormat="1" x14ac:dyDescent="0.25">
      <c r="A307" s="1"/>
      <c r="B307" s="1"/>
      <c r="C307" s="1"/>
      <c r="D307" s="1"/>
      <c r="F307" s="58"/>
      <c r="H307" s="1"/>
      <c r="I307" s="1"/>
    </row>
    <row r="308" spans="1:9" s="11" customFormat="1" x14ac:dyDescent="0.25">
      <c r="A308" s="1"/>
      <c r="B308" s="1"/>
      <c r="C308" s="1"/>
      <c r="D308" s="1"/>
      <c r="F308" s="58"/>
      <c r="H308" s="1"/>
      <c r="I308" s="1"/>
    </row>
    <row r="309" spans="1:9" s="11" customFormat="1" x14ac:dyDescent="0.25">
      <c r="A309" s="1"/>
      <c r="B309" s="1"/>
      <c r="C309" s="1"/>
      <c r="D309" s="1"/>
      <c r="F309" s="58"/>
      <c r="H309" s="1"/>
      <c r="I309" s="1"/>
    </row>
    <row r="310" spans="1:9" s="11" customFormat="1" x14ac:dyDescent="0.25">
      <c r="A310" s="1"/>
      <c r="B310" s="1"/>
      <c r="C310" s="1"/>
      <c r="D310" s="1"/>
      <c r="F310" s="58"/>
      <c r="H310" s="1"/>
      <c r="I310" s="1"/>
    </row>
    <row r="311" spans="1:9" s="11" customFormat="1" x14ac:dyDescent="0.25">
      <c r="A311" s="1"/>
      <c r="B311" s="1"/>
      <c r="C311" s="1"/>
      <c r="D311" s="1"/>
      <c r="F311" s="58"/>
      <c r="H311" s="1"/>
      <c r="I311" s="1"/>
    </row>
    <row r="312" spans="1:9" s="11" customFormat="1" x14ac:dyDescent="0.25">
      <c r="A312" s="1"/>
      <c r="B312" s="1"/>
      <c r="C312" s="1"/>
      <c r="D312" s="1"/>
      <c r="F312" s="58"/>
      <c r="H312" s="1"/>
      <c r="I312" s="1"/>
    </row>
    <row r="313" spans="1:9" s="11" customFormat="1" x14ac:dyDescent="0.25">
      <c r="A313" s="1"/>
      <c r="B313" s="1"/>
      <c r="C313" s="1"/>
      <c r="D313" s="1"/>
      <c r="F313" s="58"/>
      <c r="H313" s="1"/>
      <c r="I313" s="1"/>
    </row>
    <row r="314" spans="1:9" s="11" customFormat="1" x14ac:dyDescent="0.25">
      <c r="A314" s="1"/>
      <c r="B314" s="1"/>
      <c r="C314" s="1"/>
      <c r="D314" s="1"/>
      <c r="F314" s="58"/>
      <c r="H314" s="1"/>
      <c r="I314" s="1"/>
    </row>
    <row r="315" spans="1:9" s="11" customFormat="1" x14ac:dyDescent="0.25">
      <c r="A315" s="1"/>
      <c r="B315" s="1"/>
      <c r="C315" s="1"/>
      <c r="D315" s="1"/>
      <c r="F315" s="58"/>
      <c r="H315" s="1"/>
      <c r="I315" s="1"/>
    </row>
    <row r="316" spans="1:9" s="11" customFormat="1" x14ac:dyDescent="0.25">
      <c r="A316" s="1"/>
      <c r="B316" s="1"/>
      <c r="C316" s="1"/>
      <c r="D316" s="1"/>
      <c r="F316" s="58"/>
      <c r="H316" s="1"/>
      <c r="I316" s="1"/>
    </row>
    <row r="317" spans="1:9" s="11" customFormat="1" x14ac:dyDescent="0.25">
      <c r="A317" s="1"/>
      <c r="B317" s="1"/>
      <c r="C317" s="1"/>
      <c r="D317" s="1"/>
      <c r="F317" s="58"/>
      <c r="H317" s="1"/>
      <c r="I317" s="1"/>
    </row>
    <row r="318" spans="1:9" s="11" customFormat="1" x14ac:dyDescent="0.25">
      <c r="A318" s="1"/>
      <c r="B318" s="1"/>
      <c r="C318" s="1"/>
      <c r="D318" s="1"/>
      <c r="F318" s="58"/>
      <c r="H318" s="1"/>
      <c r="I318" s="1"/>
    </row>
    <row r="319" spans="1:9" s="11" customFormat="1" x14ac:dyDescent="0.25">
      <c r="A319" s="1"/>
      <c r="B319" s="1"/>
      <c r="C319" s="1"/>
      <c r="D319" s="1"/>
      <c r="F319" s="58"/>
      <c r="H319" s="1"/>
      <c r="I319" s="1"/>
    </row>
    <row r="320" spans="1:9" s="11" customFormat="1" x14ac:dyDescent="0.25">
      <c r="A320" s="1"/>
      <c r="B320" s="1"/>
      <c r="C320" s="1"/>
      <c r="D320" s="1"/>
      <c r="F320" s="58"/>
      <c r="H320" s="1"/>
      <c r="I320" s="1"/>
    </row>
    <row r="321" spans="1:9" s="11" customFormat="1" x14ac:dyDescent="0.25">
      <c r="A321" s="1"/>
      <c r="B321" s="1"/>
      <c r="C321" s="1"/>
      <c r="D321" s="1"/>
      <c r="F321" s="58"/>
      <c r="H321" s="1"/>
      <c r="I321" s="1"/>
    </row>
    <row r="322" spans="1:9" s="11" customFormat="1" x14ac:dyDescent="0.25">
      <c r="A322" s="1"/>
      <c r="B322" s="1"/>
      <c r="C322" s="1"/>
      <c r="D322" s="1"/>
      <c r="F322" s="58"/>
      <c r="H322" s="1"/>
      <c r="I322" s="1"/>
    </row>
    <row r="323" spans="1:9" s="11" customFormat="1" x14ac:dyDescent="0.25">
      <c r="A323" s="1"/>
      <c r="B323" s="1"/>
      <c r="C323" s="1"/>
      <c r="D323" s="1"/>
      <c r="F323" s="58"/>
      <c r="H323" s="1"/>
      <c r="I323" s="1"/>
    </row>
    <row r="324" spans="1:9" s="11" customFormat="1" x14ac:dyDescent="0.25">
      <c r="A324" s="1"/>
      <c r="B324" s="1"/>
      <c r="C324" s="1"/>
      <c r="D324" s="1"/>
      <c r="F324" s="58"/>
      <c r="H324" s="1"/>
      <c r="I324" s="1"/>
    </row>
    <row r="325" spans="1:9" s="11" customFormat="1" x14ac:dyDescent="0.25">
      <c r="A325" s="1"/>
      <c r="B325" s="1"/>
      <c r="C325" s="1"/>
      <c r="D325" s="1"/>
      <c r="F325" s="58"/>
      <c r="H325" s="1"/>
      <c r="I325" s="1"/>
    </row>
    <row r="326" spans="1:9" s="11" customFormat="1" x14ac:dyDescent="0.25">
      <c r="A326" s="1"/>
      <c r="B326" s="1"/>
      <c r="C326" s="1"/>
      <c r="D326" s="1"/>
      <c r="F326" s="58"/>
      <c r="H326" s="1"/>
      <c r="I326" s="1"/>
    </row>
    <row r="327" spans="1:9" s="11" customFormat="1" x14ac:dyDescent="0.25">
      <c r="A327" s="1"/>
      <c r="B327" s="1"/>
      <c r="C327" s="1"/>
      <c r="D327" s="1"/>
      <c r="F327" s="58"/>
      <c r="H327" s="1"/>
      <c r="I327" s="1"/>
    </row>
    <row r="328" spans="1:9" s="11" customFormat="1" x14ac:dyDescent="0.25">
      <c r="A328" s="1"/>
      <c r="B328" s="1"/>
      <c r="C328" s="1"/>
      <c r="D328" s="1"/>
      <c r="F328" s="58"/>
      <c r="H328" s="1"/>
      <c r="I328" s="1"/>
    </row>
    <row r="329" spans="1:9" s="11" customFormat="1" x14ac:dyDescent="0.25">
      <c r="A329" s="1"/>
      <c r="B329" s="1"/>
      <c r="C329" s="1"/>
      <c r="D329" s="1"/>
      <c r="F329" s="58"/>
      <c r="H329" s="1"/>
      <c r="I329" s="1"/>
    </row>
    <row r="330" spans="1:9" s="11" customFormat="1" x14ac:dyDescent="0.25">
      <c r="A330" s="1"/>
      <c r="B330" s="1"/>
      <c r="C330" s="1"/>
      <c r="D330" s="1"/>
      <c r="F330" s="58"/>
      <c r="H330" s="1"/>
      <c r="I330" s="1"/>
    </row>
    <row r="331" spans="1:9" s="11" customFormat="1" x14ac:dyDescent="0.25">
      <c r="A331" s="1"/>
      <c r="B331" s="1"/>
      <c r="C331" s="1"/>
      <c r="D331" s="1"/>
      <c r="F331" s="58"/>
      <c r="H331" s="1"/>
      <c r="I331" s="1"/>
    </row>
    <row r="332" spans="1:9" s="11" customFormat="1" x14ac:dyDescent="0.25">
      <c r="A332" s="1"/>
      <c r="B332" s="1"/>
      <c r="C332" s="1"/>
      <c r="D332" s="1"/>
      <c r="F332" s="58"/>
      <c r="H332" s="1"/>
      <c r="I332" s="1"/>
    </row>
    <row r="333" spans="1:9" s="11" customFormat="1" x14ac:dyDescent="0.25">
      <c r="A333" s="1"/>
      <c r="B333" s="1"/>
      <c r="C333" s="1"/>
      <c r="D333" s="1"/>
      <c r="F333" s="58"/>
      <c r="H333" s="1"/>
      <c r="I333" s="1"/>
    </row>
    <row r="334" spans="1:9" s="11" customFormat="1" x14ac:dyDescent="0.25">
      <c r="A334" s="1"/>
      <c r="B334" s="1"/>
      <c r="C334" s="1"/>
      <c r="D334" s="1"/>
      <c r="F334" s="58"/>
      <c r="H334" s="1"/>
      <c r="I334" s="1"/>
    </row>
    <row r="335" spans="1:9" s="11" customFormat="1" x14ac:dyDescent="0.25">
      <c r="A335" s="1"/>
      <c r="B335" s="1"/>
      <c r="C335" s="1"/>
      <c r="D335" s="1"/>
      <c r="F335" s="58"/>
      <c r="H335" s="1"/>
      <c r="I335" s="1"/>
    </row>
    <row r="336" spans="1:9" s="11" customFormat="1" x14ac:dyDescent="0.25">
      <c r="A336" s="1"/>
      <c r="B336" s="1"/>
      <c r="C336" s="1"/>
      <c r="D336" s="1"/>
      <c r="F336" s="58"/>
      <c r="H336" s="1"/>
      <c r="I336" s="1"/>
    </row>
    <row r="337" spans="1:9" s="11" customFormat="1" x14ac:dyDescent="0.25">
      <c r="A337" s="1"/>
      <c r="B337" s="1"/>
      <c r="C337" s="1"/>
      <c r="D337" s="1"/>
      <c r="F337" s="58"/>
      <c r="H337" s="1"/>
      <c r="I337" s="1"/>
    </row>
    <row r="338" spans="1:9" s="11" customFormat="1" x14ac:dyDescent="0.25">
      <c r="A338" s="1"/>
      <c r="B338" s="1"/>
      <c r="C338" s="1"/>
      <c r="D338" s="1"/>
      <c r="F338" s="58"/>
      <c r="H338" s="1"/>
      <c r="I338" s="1"/>
    </row>
    <row r="339" spans="1:9" s="11" customFormat="1" x14ac:dyDescent="0.25">
      <c r="A339" s="1"/>
      <c r="B339" s="1"/>
      <c r="C339" s="1"/>
      <c r="D339" s="1"/>
      <c r="F339" s="58"/>
      <c r="H339" s="1"/>
      <c r="I339" s="1"/>
    </row>
    <row r="340" spans="1:9" s="11" customFormat="1" x14ac:dyDescent="0.25">
      <c r="A340" s="1"/>
      <c r="B340" s="1"/>
      <c r="C340" s="1"/>
      <c r="D340" s="1"/>
      <c r="F340" s="58"/>
      <c r="H340" s="1"/>
      <c r="I340" s="1"/>
    </row>
    <row r="341" spans="1:9" s="11" customFormat="1" x14ac:dyDescent="0.25">
      <c r="A341" s="1"/>
      <c r="B341" s="1"/>
      <c r="C341" s="1"/>
      <c r="D341" s="1"/>
      <c r="F341" s="58"/>
      <c r="H341" s="1"/>
      <c r="I341" s="1"/>
    </row>
    <row r="342" spans="1:9" s="11" customFormat="1" x14ac:dyDescent="0.25">
      <c r="A342" s="1"/>
      <c r="B342" s="1"/>
      <c r="C342" s="1"/>
      <c r="D342" s="1"/>
      <c r="F342" s="58"/>
      <c r="H342" s="1"/>
      <c r="I342" s="1"/>
    </row>
    <row r="343" spans="1:9" s="11" customFormat="1" x14ac:dyDescent="0.25">
      <c r="A343" s="1"/>
      <c r="B343" s="1"/>
      <c r="C343" s="1"/>
      <c r="D343" s="1"/>
      <c r="F343" s="58"/>
      <c r="H343" s="1"/>
      <c r="I343" s="1"/>
    </row>
    <row r="344" spans="1:9" s="11" customFormat="1" x14ac:dyDescent="0.25">
      <c r="A344" s="1"/>
      <c r="B344" s="1"/>
      <c r="C344" s="1"/>
      <c r="D344" s="1"/>
      <c r="F344" s="58"/>
      <c r="H344" s="1"/>
      <c r="I344" s="1"/>
    </row>
    <row r="345" spans="1:9" s="11" customFormat="1" x14ac:dyDescent="0.25">
      <c r="A345" s="1"/>
      <c r="B345" s="1"/>
      <c r="C345" s="1"/>
      <c r="D345" s="1"/>
      <c r="F345" s="58"/>
      <c r="H345" s="1"/>
      <c r="I345" s="1"/>
    </row>
    <row r="346" spans="1:9" s="11" customFormat="1" x14ac:dyDescent="0.25">
      <c r="A346" s="1"/>
      <c r="B346" s="1"/>
      <c r="C346" s="1"/>
      <c r="D346" s="1"/>
      <c r="F346" s="58"/>
      <c r="H346" s="1"/>
      <c r="I346" s="1"/>
    </row>
    <row r="347" spans="1:9" s="11" customFormat="1" x14ac:dyDescent="0.25">
      <c r="A347" s="1"/>
      <c r="B347" s="1"/>
      <c r="C347" s="1"/>
      <c r="D347" s="1"/>
      <c r="F347" s="58"/>
      <c r="H347" s="1"/>
      <c r="I347" s="1"/>
    </row>
    <row r="348" spans="1:9" s="11" customFormat="1" x14ac:dyDescent="0.25">
      <c r="A348" s="1"/>
      <c r="B348" s="1"/>
      <c r="C348" s="1"/>
      <c r="D348" s="1"/>
      <c r="F348" s="58"/>
      <c r="H348" s="1"/>
      <c r="I348" s="1"/>
    </row>
    <row r="349" spans="1:9" s="11" customFormat="1" x14ac:dyDescent="0.25">
      <c r="A349" s="1"/>
      <c r="B349" s="1"/>
      <c r="C349" s="1"/>
      <c r="D349" s="1"/>
      <c r="F349" s="58"/>
      <c r="H349" s="1"/>
      <c r="I349" s="1"/>
    </row>
    <row r="350" spans="1:9" s="11" customFormat="1" x14ac:dyDescent="0.25">
      <c r="A350" s="1"/>
      <c r="B350" s="1"/>
      <c r="C350" s="1"/>
      <c r="D350" s="1"/>
      <c r="F350" s="58"/>
      <c r="H350" s="1"/>
      <c r="I350" s="1"/>
    </row>
    <row r="351" spans="1:9" s="11" customFormat="1" x14ac:dyDescent="0.25">
      <c r="A351" s="1"/>
      <c r="B351" s="1"/>
      <c r="C351" s="1"/>
      <c r="D351" s="1"/>
      <c r="F351" s="58"/>
      <c r="H351" s="1"/>
      <c r="I351" s="1"/>
    </row>
    <row r="352" spans="1:9" s="11" customFormat="1" x14ac:dyDescent="0.25">
      <c r="A352" s="1"/>
      <c r="B352" s="1"/>
      <c r="C352" s="1"/>
      <c r="D352" s="1"/>
      <c r="F352" s="58"/>
      <c r="H352" s="1"/>
      <c r="I352" s="1"/>
    </row>
    <row r="353" spans="1:9" s="11" customFormat="1" x14ac:dyDescent="0.25">
      <c r="A353" s="1"/>
      <c r="B353" s="1"/>
      <c r="C353" s="1"/>
      <c r="D353" s="1"/>
      <c r="F353" s="58"/>
      <c r="H353" s="1"/>
      <c r="I353" s="1"/>
    </row>
    <row r="354" spans="1:9" s="11" customFormat="1" x14ac:dyDescent="0.25">
      <c r="A354" s="1"/>
      <c r="B354" s="1"/>
      <c r="C354" s="1"/>
      <c r="D354" s="1"/>
      <c r="F354" s="58"/>
      <c r="H354" s="1"/>
      <c r="I354" s="1"/>
    </row>
    <row r="355" spans="1:9" s="11" customFormat="1" x14ac:dyDescent="0.25">
      <c r="A355" s="1"/>
      <c r="B355" s="1"/>
      <c r="C355" s="1"/>
      <c r="D355" s="1"/>
      <c r="F355" s="58"/>
      <c r="H355" s="1"/>
      <c r="I355" s="1"/>
    </row>
    <row r="356" spans="1:9" s="11" customFormat="1" x14ac:dyDescent="0.25">
      <c r="A356" s="1"/>
      <c r="B356" s="1"/>
      <c r="C356" s="1"/>
      <c r="D356" s="1"/>
      <c r="F356" s="58"/>
      <c r="H356" s="1"/>
      <c r="I356" s="1"/>
    </row>
    <row r="357" spans="1:9" s="11" customFormat="1" x14ac:dyDescent="0.25">
      <c r="A357" s="1"/>
      <c r="B357" s="1"/>
      <c r="C357" s="1"/>
      <c r="D357" s="1"/>
      <c r="F357" s="58"/>
      <c r="H357" s="1"/>
      <c r="I357" s="1"/>
    </row>
    <row r="358" spans="1:9" s="11" customFormat="1" x14ac:dyDescent="0.25">
      <c r="A358" s="1"/>
      <c r="B358" s="1"/>
      <c r="C358" s="1"/>
      <c r="D358" s="1"/>
      <c r="F358" s="58"/>
      <c r="H358" s="1"/>
      <c r="I358" s="1"/>
    </row>
    <row r="359" spans="1:9" s="11" customFormat="1" x14ac:dyDescent="0.25">
      <c r="A359" s="1"/>
      <c r="B359" s="1"/>
      <c r="C359" s="1"/>
      <c r="D359" s="1"/>
      <c r="F359" s="58"/>
      <c r="H359" s="1"/>
      <c r="I359" s="1"/>
    </row>
    <row r="360" spans="1:9" s="11" customFormat="1" x14ac:dyDescent="0.25">
      <c r="A360" s="1"/>
      <c r="B360" s="1"/>
      <c r="C360" s="1"/>
      <c r="D360" s="1"/>
      <c r="F360" s="58"/>
      <c r="H360" s="1"/>
      <c r="I360" s="1"/>
    </row>
    <row r="361" spans="1:9" s="11" customFormat="1" x14ac:dyDescent="0.25">
      <c r="A361" s="1"/>
      <c r="B361" s="1"/>
      <c r="C361" s="1"/>
      <c r="D361" s="1"/>
      <c r="F361" s="58"/>
      <c r="H361" s="1"/>
      <c r="I361" s="1"/>
    </row>
    <row r="362" spans="1:9" s="11" customFormat="1" x14ac:dyDescent="0.25">
      <c r="A362" s="1"/>
      <c r="B362" s="1"/>
      <c r="C362" s="1"/>
      <c r="D362" s="1"/>
      <c r="F362" s="58"/>
      <c r="H362" s="1"/>
      <c r="I362" s="1"/>
    </row>
    <row r="363" spans="1:9" s="11" customFormat="1" x14ac:dyDescent="0.25">
      <c r="A363" s="1"/>
      <c r="B363" s="1"/>
      <c r="C363" s="1"/>
      <c r="D363" s="1"/>
      <c r="F363" s="58"/>
      <c r="H363" s="1"/>
      <c r="I363" s="1"/>
    </row>
    <row r="364" spans="1:9" s="11" customFormat="1" x14ac:dyDescent="0.25">
      <c r="A364" s="1"/>
      <c r="B364" s="1"/>
      <c r="C364" s="1"/>
      <c r="D364" s="1"/>
      <c r="F364" s="58"/>
      <c r="H364" s="1"/>
      <c r="I364" s="1"/>
    </row>
    <row r="365" spans="1:9" s="11" customFormat="1" x14ac:dyDescent="0.25">
      <c r="A365" s="1"/>
      <c r="B365" s="1"/>
      <c r="C365" s="1"/>
      <c r="D365" s="1"/>
      <c r="F365" s="58"/>
      <c r="H365" s="1"/>
      <c r="I365" s="1"/>
    </row>
    <row r="366" spans="1:9" s="11" customFormat="1" x14ac:dyDescent="0.25">
      <c r="A366" s="1"/>
      <c r="B366" s="1"/>
      <c r="C366" s="1"/>
      <c r="D366" s="1"/>
      <c r="F366" s="58"/>
      <c r="H366" s="1"/>
      <c r="I366" s="1"/>
    </row>
    <row r="367" spans="1:9" s="11" customFormat="1" x14ac:dyDescent="0.25">
      <c r="A367" s="1"/>
      <c r="B367" s="1"/>
      <c r="C367" s="1"/>
      <c r="D367" s="1"/>
      <c r="F367" s="58"/>
      <c r="H367" s="1"/>
      <c r="I367" s="1"/>
    </row>
    <row r="368" spans="1:9" s="11" customFormat="1" x14ac:dyDescent="0.25">
      <c r="A368" s="1"/>
      <c r="B368" s="1"/>
      <c r="C368" s="1"/>
      <c r="D368" s="1"/>
      <c r="F368" s="58"/>
      <c r="H368" s="1"/>
      <c r="I368" s="1"/>
    </row>
    <row r="369" spans="1:9" s="11" customFormat="1" x14ac:dyDescent="0.25">
      <c r="A369" s="1"/>
      <c r="B369" s="1"/>
      <c r="C369" s="1"/>
      <c r="D369" s="1"/>
      <c r="F369" s="58"/>
      <c r="H369" s="1"/>
      <c r="I369" s="1"/>
    </row>
    <row r="370" spans="1:9" s="11" customFormat="1" x14ac:dyDescent="0.25">
      <c r="A370" s="1"/>
      <c r="B370" s="1"/>
      <c r="C370" s="1"/>
      <c r="D370" s="1"/>
      <c r="F370" s="58"/>
      <c r="H370" s="1"/>
      <c r="I370" s="1"/>
    </row>
    <row r="371" spans="1:9" s="11" customFormat="1" x14ac:dyDescent="0.25">
      <c r="A371" s="1"/>
      <c r="B371" s="1"/>
      <c r="C371" s="1"/>
      <c r="D371" s="1"/>
      <c r="F371" s="58"/>
      <c r="H371" s="1"/>
      <c r="I371" s="1"/>
    </row>
    <row r="372" spans="1:9" s="11" customFormat="1" x14ac:dyDescent="0.25">
      <c r="A372" s="1"/>
      <c r="B372" s="1"/>
      <c r="C372" s="1"/>
      <c r="D372" s="1"/>
      <c r="F372" s="58"/>
      <c r="H372" s="1"/>
      <c r="I372" s="1"/>
    </row>
    <row r="373" spans="1:9" s="11" customFormat="1" x14ac:dyDescent="0.25">
      <c r="A373" s="1"/>
      <c r="B373" s="1"/>
      <c r="C373" s="1"/>
      <c r="D373" s="1"/>
      <c r="F373" s="58"/>
      <c r="H373" s="1"/>
      <c r="I373" s="1"/>
    </row>
    <row r="374" spans="1:9" s="11" customFormat="1" x14ac:dyDescent="0.25">
      <c r="A374" s="1"/>
      <c r="B374" s="1"/>
      <c r="C374" s="1"/>
      <c r="D374" s="1"/>
      <c r="F374" s="58"/>
      <c r="H374" s="1"/>
      <c r="I374" s="1"/>
    </row>
    <row r="375" spans="1:9" s="11" customFormat="1" x14ac:dyDescent="0.25">
      <c r="A375" s="1"/>
      <c r="B375" s="1"/>
      <c r="C375" s="1"/>
      <c r="D375" s="1"/>
      <c r="F375" s="58"/>
      <c r="H375" s="1"/>
      <c r="I375" s="1"/>
    </row>
    <row r="376" spans="1:9" s="11" customFormat="1" x14ac:dyDescent="0.25">
      <c r="A376" s="1"/>
      <c r="B376" s="1"/>
      <c r="C376" s="1"/>
      <c r="D376" s="1"/>
      <c r="F376" s="58"/>
      <c r="H376" s="1"/>
      <c r="I376" s="1"/>
    </row>
    <row r="377" spans="1:9" s="11" customFormat="1" x14ac:dyDescent="0.25">
      <c r="A377" s="1"/>
      <c r="B377" s="1"/>
      <c r="C377" s="1"/>
      <c r="D377" s="1"/>
      <c r="F377" s="58"/>
      <c r="H377" s="1"/>
      <c r="I377" s="1"/>
    </row>
    <row r="378" spans="1:9" s="11" customFormat="1" x14ac:dyDescent="0.25">
      <c r="A378" s="1"/>
      <c r="B378" s="1"/>
      <c r="C378" s="1"/>
      <c r="D378" s="1"/>
      <c r="F378" s="58"/>
      <c r="H378" s="1"/>
      <c r="I378" s="1"/>
    </row>
    <row r="379" spans="1:9" s="11" customFormat="1" x14ac:dyDescent="0.25">
      <c r="A379" s="1"/>
      <c r="B379" s="1"/>
      <c r="C379" s="1"/>
      <c r="D379" s="1"/>
      <c r="F379" s="58"/>
      <c r="H379" s="1"/>
      <c r="I379" s="1"/>
    </row>
    <row r="380" spans="1:9" s="11" customFormat="1" x14ac:dyDescent="0.25">
      <c r="A380" s="1"/>
      <c r="B380" s="1"/>
      <c r="C380" s="1"/>
      <c r="D380" s="1"/>
      <c r="F380" s="58"/>
      <c r="H380" s="1"/>
      <c r="I380" s="1"/>
    </row>
    <row r="381" spans="1:9" s="11" customFormat="1" x14ac:dyDescent="0.25">
      <c r="A381" s="1"/>
      <c r="B381" s="1"/>
      <c r="C381" s="1"/>
      <c r="D381" s="1"/>
      <c r="F381" s="58"/>
      <c r="H381" s="1"/>
      <c r="I381" s="1"/>
    </row>
    <row r="382" spans="1:9" s="11" customFormat="1" x14ac:dyDescent="0.25">
      <c r="A382" s="1"/>
      <c r="B382" s="1"/>
      <c r="C382" s="1"/>
      <c r="D382" s="1"/>
      <c r="F382" s="58"/>
      <c r="H382" s="1"/>
      <c r="I382" s="1"/>
    </row>
    <row r="383" spans="1:9" s="11" customFormat="1" x14ac:dyDescent="0.25">
      <c r="A383" s="1"/>
      <c r="B383" s="1"/>
      <c r="C383" s="1"/>
      <c r="D383" s="1"/>
      <c r="F383" s="58"/>
      <c r="H383" s="1"/>
      <c r="I383" s="1"/>
    </row>
    <row r="384" spans="1:9" s="11" customFormat="1" x14ac:dyDescent="0.25">
      <c r="A384" s="1"/>
      <c r="B384" s="1"/>
      <c r="C384" s="1"/>
      <c r="D384" s="1"/>
      <c r="F384" s="58"/>
      <c r="H384" s="1"/>
      <c r="I384" s="1"/>
    </row>
    <row r="385" spans="1:9" s="11" customFormat="1" x14ac:dyDescent="0.25">
      <c r="A385" s="1"/>
      <c r="B385" s="1"/>
      <c r="C385" s="1"/>
      <c r="D385" s="1"/>
      <c r="F385" s="58"/>
      <c r="H385" s="1"/>
      <c r="I385" s="1"/>
    </row>
    <row r="386" spans="1:9" s="11" customFormat="1" x14ac:dyDescent="0.25">
      <c r="A386" s="1"/>
      <c r="B386" s="1"/>
      <c r="C386" s="1"/>
      <c r="D386" s="1"/>
      <c r="F386" s="58"/>
      <c r="H386" s="1"/>
      <c r="I386" s="1"/>
    </row>
    <row r="387" spans="1:9" s="11" customFormat="1" x14ac:dyDescent="0.25">
      <c r="A387" s="1"/>
      <c r="B387" s="1"/>
      <c r="C387" s="1"/>
      <c r="D387" s="1"/>
      <c r="F387" s="58"/>
      <c r="H387" s="1"/>
      <c r="I387" s="1"/>
    </row>
    <row r="388" spans="1:9" s="11" customFormat="1" x14ac:dyDescent="0.25">
      <c r="A388" s="1"/>
      <c r="B388" s="1"/>
      <c r="C388" s="1"/>
      <c r="D388" s="1"/>
      <c r="F388" s="58"/>
      <c r="H388" s="1"/>
      <c r="I388" s="1"/>
    </row>
    <row r="389" spans="1:9" s="11" customFormat="1" x14ac:dyDescent="0.25">
      <c r="A389" s="1"/>
      <c r="B389" s="1"/>
      <c r="C389" s="1"/>
      <c r="D389" s="1"/>
      <c r="F389" s="58"/>
      <c r="H389" s="1"/>
      <c r="I389" s="1"/>
    </row>
    <row r="390" spans="1:9" s="11" customFormat="1" x14ac:dyDescent="0.25">
      <c r="A390" s="1"/>
      <c r="B390" s="1"/>
      <c r="C390" s="1"/>
      <c r="D390" s="1"/>
      <c r="F390" s="58"/>
      <c r="H390" s="1"/>
      <c r="I390" s="1"/>
    </row>
    <row r="391" spans="1:9" s="11" customFormat="1" x14ac:dyDescent="0.25">
      <c r="A391" s="1"/>
      <c r="B391" s="1"/>
      <c r="C391" s="1"/>
      <c r="D391" s="1"/>
      <c r="F391" s="58"/>
      <c r="H391" s="1"/>
      <c r="I391" s="1"/>
    </row>
    <row r="392" spans="1:9" s="11" customFormat="1" x14ac:dyDescent="0.25">
      <c r="A392" s="1"/>
      <c r="B392" s="1"/>
      <c r="C392" s="1"/>
      <c r="D392" s="1"/>
      <c r="F392" s="58"/>
      <c r="H392" s="1"/>
      <c r="I392" s="1"/>
    </row>
    <row r="393" spans="1:9" s="11" customFormat="1" x14ac:dyDescent="0.25">
      <c r="A393" s="1"/>
      <c r="B393" s="1"/>
      <c r="C393" s="1"/>
      <c r="D393" s="1"/>
      <c r="F393" s="58"/>
      <c r="H393" s="1"/>
      <c r="I393" s="1"/>
    </row>
    <row r="394" spans="1:9" s="11" customFormat="1" x14ac:dyDescent="0.25">
      <c r="A394" s="1"/>
      <c r="B394" s="1"/>
      <c r="C394" s="1"/>
      <c r="D394" s="1"/>
      <c r="F394" s="58"/>
      <c r="H394" s="1"/>
      <c r="I394" s="1"/>
    </row>
    <row r="395" spans="1:9" s="11" customFormat="1" x14ac:dyDescent="0.25">
      <c r="A395" s="1"/>
      <c r="B395" s="1"/>
      <c r="C395" s="1"/>
      <c r="D395" s="1"/>
      <c r="F395" s="58"/>
      <c r="H395" s="1"/>
      <c r="I395" s="1"/>
    </row>
    <row r="396" spans="1:9" s="11" customFormat="1" x14ac:dyDescent="0.25">
      <c r="A396" s="1"/>
      <c r="B396" s="1"/>
      <c r="C396" s="1"/>
      <c r="D396" s="1"/>
      <c r="F396" s="58"/>
      <c r="H396" s="1"/>
      <c r="I396" s="1"/>
    </row>
    <row r="397" spans="1:9" s="11" customFormat="1" x14ac:dyDescent="0.25">
      <c r="A397" s="1"/>
      <c r="B397" s="1"/>
      <c r="C397" s="1"/>
      <c r="D397" s="1"/>
      <c r="F397" s="58"/>
      <c r="H397" s="1"/>
      <c r="I397" s="1"/>
    </row>
    <row r="398" spans="1:9" s="11" customFormat="1" x14ac:dyDescent="0.25">
      <c r="A398" s="1"/>
      <c r="B398" s="1"/>
      <c r="C398" s="1"/>
      <c r="D398" s="1"/>
      <c r="F398" s="58"/>
      <c r="H398" s="1"/>
      <c r="I398" s="1"/>
    </row>
    <row r="399" spans="1:9" s="11" customFormat="1" x14ac:dyDescent="0.25">
      <c r="A399" s="1"/>
      <c r="B399" s="1"/>
      <c r="C399" s="1"/>
      <c r="D399" s="1"/>
      <c r="F399" s="58"/>
      <c r="H399" s="1"/>
      <c r="I399" s="1"/>
    </row>
    <row r="400" spans="1:9" s="11" customFormat="1" x14ac:dyDescent="0.25">
      <c r="A400" s="1"/>
      <c r="B400" s="1"/>
      <c r="C400" s="1"/>
      <c r="D400" s="1"/>
      <c r="F400" s="58"/>
      <c r="H400" s="1"/>
      <c r="I400" s="1"/>
    </row>
    <row r="401" spans="1:9" s="11" customFormat="1" x14ac:dyDescent="0.25">
      <c r="A401" s="1"/>
      <c r="B401" s="1"/>
      <c r="C401" s="1"/>
      <c r="D401" s="1"/>
      <c r="F401" s="58"/>
      <c r="H401" s="1"/>
      <c r="I401" s="1"/>
    </row>
    <row r="402" spans="1:9" s="11" customFormat="1" x14ac:dyDescent="0.25">
      <c r="A402" s="1"/>
      <c r="B402" s="1"/>
      <c r="C402" s="1"/>
      <c r="D402" s="1"/>
      <c r="F402" s="58"/>
      <c r="H402" s="1"/>
      <c r="I402" s="1"/>
    </row>
    <row r="403" spans="1:9" s="11" customFormat="1" x14ac:dyDescent="0.25">
      <c r="A403" s="1"/>
      <c r="B403" s="1"/>
      <c r="C403" s="1"/>
      <c r="D403" s="1"/>
      <c r="F403" s="58"/>
      <c r="H403" s="1"/>
      <c r="I403" s="1"/>
    </row>
    <row r="404" spans="1:9" s="11" customFormat="1" x14ac:dyDescent="0.25">
      <c r="A404" s="1"/>
      <c r="B404" s="1"/>
      <c r="C404" s="1"/>
      <c r="D404" s="1"/>
      <c r="F404" s="58"/>
      <c r="H404" s="1"/>
      <c r="I404" s="1"/>
    </row>
    <row r="405" spans="1:9" s="11" customFormat="1" x14ac:dyDescent="0.25">
      <c r="A405" s="1"/>
      <c r="B405" s="1"/>
      <c r="C405" s="1"/>
      <c r="D405" s="1"/>
      <c r="F405" s="58"/>
      <c r="H405" s="1"/>
      <c r="I405" s="1"/>
    </row>
    <row r="406" spans="1:9" s="11" customFormat="1" x14ac:dyDescent="0.25">
      <c r="A406" s="1"/>
      <c r="B406" s="1"/>
      <c r="C406" s="1"/>
      <c r="D406" s="1"/>
      <c r="F406" s="58"/>
      <c r="H406" s="1"/>
      <c r="I406" s="1"/>
    </row>
    <row r="407" spans="1:9" s="11" customFormat="1" x14ac:dyDescent="0.25">
      <c r="A407" s="1"/>
      <c r="B407" s="1"/>
      <c r="C407" s="1"/>
      <c r="D407" s="1"/>
      <c r="F407" s="58"/>
      <c r="H407" s="1"/>
      <c r="I407" s="1"/>
    </row>
    <row r="408" spans="1:9" s="11" customFormat="1" x14ac:dyDescent="0.25">
      <c r="A408" s="1"/>
      <c r="B408" s="1"/>
      <c r="C408" s="1"/>
      <c r="D408" s="1"/>
      <c r="F408" s="58"/>
      <c r="H408" s="1"/>
      <c r="I408" s="1"/>
    </row>
    <row r="409" spans="1:9" s="11" customFormat="1" x14ac:dyDescent="0.25">
      <c r="A409" s="1"/>
      <c r="B409" s="1"/>
      <c r="C409" s="1"/>
      <c r="D409" s="1"/>
      <c r="F409" s="58"/>
      <c r="H409" s="1"/>
      <c r="I409" s="1"/>
    </row>
    <row r="410" spans="1:9" s="11" customFormat="1" x14ac:dyDescent="0.25">
      <c r="A410" s="1"/>
      <c r="B410" s="1"/>
      <c r="C410" s="1"/>
      <c r="D410" s="1"/>
      <c r="F410" s="58"/>
      <c r="H410" s="1"/>
      <c r="I410" s="1"/>
    </row>
    <row r="411" spans="1:9" s="11" customFormat="1" x14ac:dyDescent="0.25">
      <c r="A411" s="1"/>
      <c r="B411" s="1"/>
      <c r="C411" s="1"/>
      <c r="D411" s="1"/>
      <c r="F411" s="58"/>
      <c r="H411" s="1"/>
      <c r="I411" s="1"/>
    </row>
    <row r="412" spans="1:9" s="11" customFormat="1" x14ac:dyDescent="0.25">
      <c r="A412" s="1"/>
      <c r="B412" s="1"/>
      <c r="C412" s="1"/>
      <c r="D412" s="1"/>
      <c r="F412" s="58"/>
      <c r="H412" s="1"/>
      <c r="I412" s="1"/>
    </row>
    <row r="413" spans="1:9" s="11" customFormat="1" x14ac:dyDescent="0.25">
      <c r="A413" s="1"/>
      <c r="B413" s="1"/>
      <c r="C413" s="1"/>
      <c r="D413" s="1"/>
      <c r="F413" s="58"/>
      <c r="H413" s="1"/>
      <c r="I413" s="1"/>
    </row>
    <row r="414" spans="1:9" s="11" customFormat="1" x14ac:dyDescent="0.25">
      <c r="A414" s="1"/>
      <c r="B414" s="1"/>
      <c r="C414" s="1"/>
      <c r="D414" s="1"/>
      <c r="F414" s="58"/>
      <c r="H414" s="1"/>
      <c r="I414" s="1"/>
    </row>
    <row r="415" spans="1:9" s="11" customFormat="1" x14ac:dyDescent="0.25">
      <c r="A415" s="1"/>
      <c r="B415" s="1"/>
      <c r="C415" s="1"/>
      <c r="D415" s="1"/>
      <c r="F415" s="58"/>
      <c r="H415" s="1"/>
      <c r="I415" s="1"/>
    </row>
    <row r="416" spans="1:9" s="11" customFormat="1" x14ac:dyDescent="0.25">
      <c r="A416" s="1"/>
      <c r="B416" s="1"/>
      <c r="C416" s="1"/>
      <c r="D416" s="1"/>
      <c r="F416" s="58"/>
      <c r="H416" s="1"/>
      <c r="I416" s="1"/>
    </row>
    <row r="417" spans="1:9" s="11" customFormat="1" x14ac:dyDescent="0.25">
      <c r="A417" s="1"/>
      <c r="B417" s="1"/>
      <c r="C417" s="1"/>
      <c r="D417" s="1"/>
      <c r="F417" s="58"/>
      <c r="H417" s="1"/>
      <c r="I417" s="1"/>
    </row>
    <row r="418" spans="1:9" s="11" customFormat="1" x14ac:dyDescent="0.25">
      <c r="A418" s="1"/>
      <c r="B418" s="1"/>
      <c r="C418" s="1"/>
      <c r="D418" s="1"/>
      <c r="F418" s="58"/>
      <c r="H418" s="1"/>
      <c r="I418" s="1"/>
    </row>
    <row r="419" spans="1:9" s="11" customFormat="1" x14ac:dyDescent="0.25">
      <c r="A419" s="1"/>
      <c r="B419" s="1"/>
      <c r="C419" s="1"/>
      <c r="D419" s="1"/>
      <c r="F419" s="58"/>
      <c r="H419" s="1"/>
      <c r="I419" s="1"/>
    </row>
    <row r="420" spans="1:9" s="11" customFormat="1" x14ac:dyDescent="0.25">
      <c r="A420" s="1"/>
      <c r="B420" s="1"/>
      <c r="C420" s="1"/>
      <c r="D420" s="1"/>
      <c r="F420" s="58"/>
      <c r="H420" s="1"/>
      <c r="I420" s="1"/>
    </row>
    <row r="421" spans="1:9" s="11" customFormat="1" x14ac:dyDescent="0.25">
      <c r="A421" s="1"/>
      <c r="B421" s="1"/>
      <c r="C421" s="1"/>
      <c r="D421" s="1"/>
      <c r="F421" s="58"/>
      <c r="H421" s="1"/>
      <c r="I421" s="1"/>
    </row>
    <row r="422" spans="1:9" s="11" customFormat="1" x14ac:dyDescent="0.25">
      <c r="A422" s="1"/>
      <c r="B422" s="1"/>
      <c r="C422" s="1"/>
      <c r="D422" s="1"/>
      <c r="F422" s="58"/>
      <c r="H422" s="1"/>
      <c r="I422" s="1"/>
    </row>
    <row r="423" spans="1:9" s="11" customFormat="1" x14ac:dyDescent="0.25">
      <c r="A423" s="1"/>
      <c r="B423" s="1"/>
      <c r="C423" s="1"/>
      <c r="D423" s="1"/>
      <c r="F423" s="58"/>
      <c r="H423" s="1"/>
      <c r="I423" s="1"/>
    </row>
    <row r="424" spans="1:9" s="11" customFormat="1" x14ac:dyDescent="0.25">
      <c r="A424" s="1"/>
      <c r="B424" s="1"/>
      <c r="C424" s="1"/>
      <c r="D424" s="1"/>
      <c r="F424" s="58"/>
      <c r="H424" s="1"/>
      <c r="I424" s="1"/>
    </row>
    <row r="425" spans="1:9" s="11" customFormat="1" x14ac:dyDescent="0.25">
      <c r="A425" s="1"/>
      <c r="B425" s="1"/>
      <c r="C425" s="1"/>
      <c r="D425" s="1"/>
      <c r="F425" s="58"/>
      <c r="H425" s="1"/>
      <c r="I425" s="1"/>
    </row>
    <row r="426" spans="1:9" s="11" customFormat="1" x14ac:dyDescent="0.25">
      <c r="A426" s="1"/>
      <c r="B426" s="1"/>
      <c r="C426" s="1"/>
      <c r="D426" s="1"/>
      <c r="F426" s="58"/>
      <c r="H426" s="1"/>
      <c r="I426" s="1"/>
    </row>
    <row r="427" spans="1:9" s="11" customFormat="1" x14ac:dyDescent="0.25">
      <c r="A427" s="1"/>
      <c r="B427" s="1"/>
      <c r="C427" s="1"/>
      <c r="D427" s="1"/>
      <c r="F427" s="58"/>
      <c r="H427" s="1"/>
      <c r="I427" s="1"/>
    </row>
    <row r="428" spans="1:9" s="11" customFormat="1" x14ac:dyDescent="0.25">
      <c r="A428" s="1"/>
      <c r="B428" s="1"/>
      <c r="C428" s="1"/>
      <c r="D428" s="1"/>
      <c r="F428" s="58"/>
      <c r="H428" s="1"/>
      <c r="I428" s="1"/>
    </row>
    <row r="429" spans="1:9" s="11" customFormat="1" x14ac:dyDescent="0.25">
      <c r="A429" s="1"/>
      <c r="B429" s="1"/>
      <c r="C429" s="1"/>
      <c r="D429" s="1"/>
      <c r="F429" s="58"/>
      <c r="H429" s="1"/>
      <c r="I429" s="1"/>
    </row>
    <row r="430" spans="1:9" s="11" customFormat="1" x14ac:dyDescent="0.25">
      <c r="A430" s="1"/>
      <c r="B430" s="1"/>
      <c r="C430" s="1"/>
      <c r="D430" s="1"/>
      <c r="F430" s="58"/>
      <c r="H430" s="1"/>
      <c r="I430" s="1"/>
    </row>
    <row r="431" spans="1:9" s="11" customFormat="1" x14ac:dyDescent="0.25">
      <c r="A431" s="1"/>
      <c r="B431" s="1"/>
      <c r="C431" s="1"/>
      <c r="D431" s="1"/>
      <c r="F431" s="58"/>
      <c r="H431" s="1"/>
      <c r="I431" s="1"/>
    </row>
    <row r="432" spans="1:9" s="11" customFormat="1" x14ac:dyDescent="0.25">
      <c r="A432" s="1"/>
      <c r="B432" s="1"/>
      <c r="C432" s="1"/>
      <c r="D432" s="1"/>
      <c r="F432" s="58"/>
      <c r="H432" s="1"/>
      <c r="I432" s="1"/>
    </row>
    <row r="433" spans="1:9" s="11" customFormat="1" x14ac:dyDescent="0.25">
      <c r="A433" s="1"/>
      <c r="B433" s="1"/>
      <c r="C433" s="1"/>
      <c r="D433" s="1"/>
      <c r="F433" s="58"/>
      <c r="H433" s="1"/>
      <c r="I433" s="1"/>
    </row>
    <row r="434" spans="1:9" s="11" customFormat="1" x14ac:dyDescent="0.25">
      <c r="A434" s="1"/>
      <c r="B434" s="1"/>
      <c r="C434" s="1"/>
      <c r="D434" s="1"/>
      <c r="F434" s="58"/>
      <c r="H434" s="1"/>
      <c r="I434" s="1"/>
    </row>
    <row r="435" spans="1:9" s="11" customFormat="1" x14ac:dyDescent="0.25">
      <c r="A435" s="1"/>
      <c r="B435" s="1"/>
      <c r="C435" s="1"/>
      <c r="D435" s="1"/>
      <c r="F435" s="58"/>
      <c r="H435" s="1"/>
      <c r="I435" s="1"/>
    </row>
    <row r="436" spans="1:9" s="11" customFormat="1" x14ac:dyDescent="0.25">
      <c r="A436" s="1"/>
      <c r="B436" s="1"/>
      <c r="C436" s="1"/>
      <c r="D436" s="1"/>
      <c r="F436" s="58"/>
      <c r="H436" s="1"/>
      <c r="I436" s="1"/>
    </row>
    <row r="437" spans="1:9" s="11" customFormat="1" x14ac:dyDescent="0.25">
      <c r="A437" s="1"/>
      <c r="B437" s="1"/>
      <c r="C437" s="1"/>
      <c r="D437" s="1"/>
      <c r="F437" s="58"/>
      <c r="H437" s="1"/>
      <c r="I437" s="1"/>
    </row>
    <row r="438" spans="1:9" s="11" customFormat="1" x14ac:dyDescent="0.25">
      <c r="A438" s="1"/>
      <c r="B438" s="1"/>
      <c r="C438" s="1"/>
      <c r="D438" s="1"/>
      <c r="F438" s="58"/>
      <c r="H438" s="1"/>
      <c r="I438" s="1"/>
    </row>
    <row r="439" spans="1:9" s="11" customFormat="1" x14ac:dyDescent="0.25">
      <c r="A439" s="1"/>
      <c r="B439" s="1"/>
      <c r="C439" s="1"/>
      <c r="D439" s="1"/>
      <c r="F439" s="58"/>
      <c r="H439" s="1"/>
      <c r="I439" s="1"/>
    </row>
    <row r="440" spans="1:9" s="11" customFormat="1" x14ac:dyDescent="0.25">
      <c r="A440" s="1"/>
      <c r="B440" s="1"/>
      <c r="C440" s="1"/>
      <c r="D440" s="1"/>
      <c r="F440" s="58"/>
      <c r="H440" s="1"/>
      <c r="I440" s="1"/>
    </row>
    <row r="441" spans="1:9" s="11" customFormat="1" x14ac:dyDescent="0.25">
      <c r="A441" s="1"/>
      <c r="B441" s="1"/>
      <c r="C441" s="1"/>
      <c r="D441" s="1"/>
      <c r="F441" s="58"/>
      <c r="H441" s="1"/>
      <c r="I441" s="1"/>
    </row>
    <row r="442" spans="1:9" s="11" customFormat="1" x14ac:dyDescent="0.25">
      <c r="A442" s="1"/>
      <c r="B442" s="1"/>
      <c r="C442" s="1"/>
      <c r="D442" s="1"/>
      <c r="F442" s="58"/>
      <c r="H442" s="1"/>
      <c r="I442" s="1"/>
    </row>
    <row r="443" spans="1:9" s="11" customFormat="1" x14ac:dyDescent="0.25">
      <c r="A443" s="1"/>
      <c r="B443" s="1"/>
      <c r="C443" s="1"/>
      <c r="D443" s="1"/>
      <c r="F443" s="58"/>
      <c r="H443" s="1"/>
      <c r="I443" s="1"/>
    </row>
    <row r="444" spans="1:9" s="11" customFormat="1" x14ac:dyDescent="0.25">
      <c r="A444" s="1"/>
      <c r="B444" s="1"/>
      <c r="C444" s="1"/>
      <c r="D444" s="1"/>
      <c r="F444" s="58"/>
      <c r="H444" s="1"/>
      <c r="I444" s="1"/>
    </row>
    <row r="445" spans="1:9" s="11" customFormat="1" x14ac:dyDescent="0.25">
      <c r="A445" s="1"/>
      <c r="B445" s="1"/>
      <c r="C445" s="1"/>
      <c r="D445" s="1"/>
      <c r="F445" s="58"/>
      <c r="H445" s="1"/>
      <c r="I445" s="1"/>
    </row>
    <row r="446" spans="1:9" s="11" customFormat="1" x14ac:dyDescent="0.25">
      <c r="A446" s="1"/>
      <c r="B446" s="1"/>
      <c r="C446" s="1"/>
      <c r="D446" s="1"/>
      <c r="F446" s="58"/>
      <c r="H446" s="1"/>
      <c r="I446" s="1"/>
    </row>
    <row r="447" spans="1:9" s="11" customFormat="1" x14ac:dyDescent="0.25">
      <c r="A447" s="1"/>
      <c r="B447" s="1"/>
      <c r="C447" s="1"/>
      <c r="D447" s="1"/>
      <c r="F447" s="58"/>
      <c r="H447" s="1"/>
      <c r="I447" s="1"/>
    </row>
    <row r="448" spans="1:9" s="11" customFormat="1" x14ac:dyDescent="0.25">
      <c r="A448" s="1"/>
      <c r="B448" s="1"/>
      <c r="C448" s="1"/>
      <c r="D448" s="1"/>
      <c r="F448" s="58"/>
      <c r="H448" s="1"/>
      <c r="I448" s="1"/>
    </row>
    <row r="449" spans="1:9" s="11" customFormat="1" x14ac:dyDescent="0.25">
      <c r="A449" s="1"/>
      <c r="B449" s="1"/>
      <c r="C449" s="1"/>
      <c r="D449" s="1"/>
      <c r="F449" s="58"/>
      <c r="H449" s="1"/>
      <c r="I449" s="1"/>
    </row>
    <row r="450" spans="1:9" s="11" customFormat="1" x14ac:dyDescent="0.25">
      <c r="A450" s="1"/>
      <c r="B450" s="1"/>
      <c r="C450" s="1"/>
      <c r="D450" s="1"/>
      <c r="F450" s="58"/>
      <c r="H450" s="1"/>
      <c r="I450" s="1"/>
    </row>
    <row r="451" spans="1:9" s="11" customFormat="1" x14ac:dyDescent="0.25">
      <c r="A451" s="1"/>
      <c r="B451" s="1"/>
      <c r="C451" s="1"/>
      <c r="D451" s="1"/>
      <c r="F451" s="58"/>
      <c r="H451" s="1"/>
      <c r="I451" s="1"/>
    </row>
    <row r="452" spans="1:9" s="11" customFormat="1" x14ac:dyDescent="0.25">
      <c r="A452" s="1"/>
      <c r="B452" s="1"/>
      <c r="C452" s="1"/>
      <c r="D452" s="1"/>
      <c r="F452" s="58"/>
      <c r="H452" s="1"/>
      <c r="I452" s="1"/>
    </row>
    <row r="453" spans="1:9" s="11" customFormat="1" x14ac:dyDescent="0.25">
      <c r="A453" s="1"/>
      <c r="B453" s="1"/>
      <c r="C453" s="1"/>
      <c r="D453" s="1"/>
      <c r="F453" s="58"/>
      <c r="H453" s="1"/>
      <c r="I453" s="1"/>
    </row>
    <row r="454" spans="1:9" s="11" customFormat="1" x14ac:dyDescent="0.25">
      <c r="A454" s="1"/>
      <c r="B454" s="1"/>
      <c r="C454" s="1"/>
      <c r="D454" s="1"/>
      <c r="F454" s="58"/>
      <c r="H454" s="1"/>
      <c r="I454" s="1"/>
    </row>
    <row r="455" spans="1:9" s="11" customFormat="1" x14ac:dyDescent="0.25">
      <c r="A455" s="1"/>
      <c r="B455" s="1"/>
      <c r="C455" s="1"/>
      <c r="D455" s="1"/>
      <c r="F455" s="58"/>
      <c r="H455" s="1"/>
      <c r="I455" s="1"/>
    </row>
    <row r="456" spans="1:9" s="11" customFormat="1" x14ac:dyDescent="0.25">
      <c r="A456" s="1"/>
      <c r="B456" s="1"/>
      <c r="C456" s="1"/>
      <c r="D456" s="1"/>
      <c r="F456" s="58"/>
      <c r="H456" s="1"/>
      <c r="I456" s="1"/>
    </row>
    <row r="457" spans="1:9" s="11" customFormat="1" x14ac:dyDescent="0.25">
      <c r="A457" s="1"/>
      <c r="B457" s="1"/>
      <c r="C457" s="1"/>
      <c r="D457" s="1"/>
      <c r="F457" s="58"/>
      <c r="H457" s="1"/>
      <c r="I457" s="1"/>
    </row>
    <row r="458" spans="1:9" s="11" customFormat="1" x14ac:dyDescent="0.25">
      <c r="A458" s="1"/>
      <c r="B458" s="1"/>
      <c r="C458" s="1"/>
      <c r="D458" s="1"/>
      <c r="F458" s="58"/>
      <c r="H458" s="1"/>
      <c r="I458" s="1"/>
    </row>
    <row r="459" spans="1:9" s="11" customFormat="1" x14ac:dyDescent="0.25">
      <c r="A459" s="1"/>
      <c r="B459" s="1"/>
      <c r="C459" s="1"/>
      <c r="D459" s="1"/>
      <c r="F459" s="58"/>
      <c r="H459" s="1"/>
      <c r="I459" s="1"/>
    </row>
    <row r="460" spans="1:9" s="11" customFormat="1" x14ac:dyDescent="0.25">
      <c r="A460" s="1"/>
      <c r="B460" s="1"/>
      <c r="C460" s="1"/>
      <c r="D460" s="1"/>
      <c r="F460" s="58"/>
      <c r="H460" s="1"/>
      <c r="I460" s="1"/>
    </row>
    <row r="461" spans="1:9" s="11" customFormat="1" x14ac:dyDescent="0.25">
      <c r="A461" s="1"/>
      <c r="B461" s="1"/>
      <c r="C461" s="1"/>
      <c r="D461" s="1"/>
      <c r="F461" s="58"/>
      <c r="H461" s="1"/>
      <c r="I461" s="1"/>
    </row>
    <row r="462" spans="1:9" s="11" customFormat="1" x14ac:dyDescent="0.25">
      <c r="A462" s="1"/>
      <c r="B462" s="1"/>
      <c r="C462" s="1"/>
      <c r="D462" s="1"/>
      <c r="F462" s="58"/>
      <c r="H462" s="1"/>
      <c r="I462" s="1"/>
    </row>
    <row r="463" spans="1:9" s="11" customFormat="1" x14ac:dyDescent="0.25">
      <c r="A463" s="1"/>
      <c r="B463" s="1"/>
      <c r="C463" s="1"/>
      <c r="D463" s="1"/>
      <c r="F463" s="58"/>
      <c r="H463" s="1"/>
      <c r="I463" s="1"/>
    </row>
    <row r="464" spans="1:9" s="11" customFormat="1" x14ac:dyDescent="0.25">
      <c r="A464" s="1"/>
      <c r="B464" s="1"/>
      <c r="C464" s="1"/>
      <c r="D464" s="1"/>
      <c r="F464" s="58"/>
      <c r="H464" s="1"/>
      <c r="I464" s="1"/>
    </row>
    <row r="465" spans="1:9" s="11" customFormat="1" x14ac:dyDescent="0.25">
      <c r="A465" s="1"/>
      <c r="B465" s="1"/>
      <c r="C465" s="1"/>
      <c r="D465" s="1"/>
      <c r="F465" s="58"/>
      <c r="H465" s="1"/>
      <c r="I465" s="1"/>
    </row>
    <row r="466" spans="1:9" s="11" customFormat="1" x14ac:dyDescent="0.25">
      <c r="A466" s="1"/>
      <c r="B466" s="1"/>
      <c r="C466" s="1"/>
      <c r="D466" s="1"/>
      <c r="F466" s="58"/>
      <c r="H466" s="1"/>
      <c r="I466" s="1"/>
    </row>
    <row r="467" spans="1:9" s="11" customFormat="1" x14ac:dyDescent="0.25">
      <c r="A467" s="1"/>
      <c r="B467" s="1"/>
      <c r="C467" s="1"/>
      <c r="D467" s="1"/>
      <c r="F467" s="58"/>
      <c r="H467" s="1"/>
      <c r="I467" s="1"/>
    </row>
    <row r="468" spans="1:9" s="11" customFormat="1" x14ac:dyDescent="0.25">
      <c r="A468" s="1"/>
      <c r="B468" s="1"/>
      <c r="C468" s="1"/>
      <c r="D468" s="1"/>
      <c r="F468" s="58"/>
      <c r="H468" s="1"/>
      <c r="I468" s="1"/>
    </row>
    <row r="469" spans="1:9" s="11" customFormat="1" x14ac:dyDescent="0.25">
      <c r="A469" s="1"/>
      <c r="B469" s="1"/>
      <c r="C469" s="1"/>
      <c r="D469" s="1"/>
      <c r="F469" s="58"/>
      <c r="H469" s="1"/>
      <c r="I469" s="1"/>
    </row>
    <row r="470" spans="1:9" s="11" customFormat="1" x14ac:dyDescent="0.25">
      <c r="A470" s="1"/>
      <c r="B470" s="1"/>
      <c r="C470" s="1"/>
      <c r="D470" s="1"/>
      <c r="F470" s="58"/>
      <c r="H470" s="1"/>
      <c r="I470" s="1"/>
    </row>
    <row r="471" spans="1:9" s="11" customFormat="1" x14ac:dyDescent="0.25">
      <c r="A471" s="1"/>
      <c r="B471" s="1"/>
      <c r="C471" s="1"/>
      <c r="D471" s="1"/>
      <c r="F471" s="58"/>
      <c r="H471" s="1"/>
      <c r="I471" s="1"/>
    </row>
    <row r="472" spans="1:9" s="11" customFormat="1" x14ac:dyDescent="0.25">
      <c r="A472" s="1"/>
      <c r="B472" s="1"/>
      <c r="C472" s="1"/>
      <c r="D472" s="1"/>
      <c r="F472" s="58"/>
      <c r="H472" s="1"/>
      <c r="I472" s="1"/>
    </row>
    <row r="473" spans="1:9" s="11" customFormat="1" x14ac:dyDescent="0.25">
      <c r="A473" s="1"/>
      <c r="B473" s="1"/>
      <c r="C473" s="1"/>
      <c r="D473" s="1"/>
      <c r="F473" s="58"/>
      <c r="H473" s="1"/>
      <c r="I473" s="1"/>
    </row>
    <row r="474" spans="1:9" s="11" customFormat="1" x14ac:dyDescent="0.25">
      <c r="A474" s="1"/>
      <c r="B474" s="1"/>
      <c r="C474" s="1"/>
      <c r="D474" s="1"/>
      <c r="F474" s="58"/>
      <c r="H474" s="1"/>
      <c r="I474" s="1"/>
    </row>
    <row r="475" spans="1:9" s="11" customFormat="1" x14ac:dyDescent="0.25">
      <c r="A475" s="1"/>
      <c r="B475" s="1"/>
      <c r="C475" s="1"/>
      <c r="D475" s="1"/>
      <c r="F475" s="58"/>
      <c r="H475" s="1"/>
      <c r="I475" s="1"/>
    </row>
    <row r="476" spans="1:9" s="11" customFormat="1" x14ac:dyDescent="0.25">
      <c r="A476" s="1"/>
      <c r="B476" s="1"/>
      <c r="C476" s="1"/>
      <c r="D476" s="1"/>
      <c r="F476" s="58"/>
      <c r="H476" s="1"/>
      <c r="I476" s="1"/>
    </row>
    <row r="477" spans="1:9" s="11" customFormat="1" x14ac:dyDescent="0.25">
      <c r="A477" s="1"/>
      <c r="B477" s="1"/>
      <c r="C477" s="1"/>
      <c r="D477" s="1"/>
      <c r="F477" s="58"/>
      <c r="H477" s="1"/>
      <c r="I477" s="1"/>
    </row>
    <row r="478" spans="1:9" s="11" customFormat="1" x14ac:dyDescent="0.25">
      <c r="A478" s="1"/>
      <c r="B478" s="1"/>
      <c r="C478" s="1"/>
      <c r="D478" s="1"/>
      <c r="F478" s="58"/>
      <c r="H478" s="1"/>
      <c r="I478" s="1"/>
    </row>
    <row r="479" spans="1:9" s="11" customFormat="1" x14ac:dyDescent="0.25">
      <c r="A479" s="1"/>
      <c r="B479" s="1"/>
      <c r="C479" s="1"/>
      <c r="D479" s="1"/>
      <c r="F479" s="58"/>
      <c r="H479" s="1"/>
      <c r="I479" s="1"/>
    </row>
    <row r="480" spans="1:9" s="11" customFormat="1" x14ac:dyDescent="0.25">
      <c r="A480" s="1"/>
      <c r="B480" s="1"/>
      <c r="C480" s="1"/>
      <c r="D480" s="1"/>
      <c r="F480" s="58"/>
      <c r="H480" s="1"/>
      <c r="I480" s="1"/>
    </row>
    <row r="481" spans="1:9" s="11" customFormat="1" x14ac:dyDescent="0.25">
      <c r="A481" s="1"/>
      <c r="B481" s="1"/>
      <c r="C481" s="1"/>
      <c r="D481" s="1"/>
      <c r="F481" s="58"/>
      <c r="H481" s="1"/>
      <c r="I481" s="1"/>
    </row>
    <row r="482" spans="1:9" s="11" customFormat="1" x14ac:dyDescent="0.25">
      <c r="A482" s="1"/>
      <c r="B482" s="1"/>
      <c r="C482" s="1"/>
      <c r="D482" s="1"/>
      <c r="F482" s="58"/>
      <c r="H482" s="1"/>
      <c r="I482" s="1"/>
    </row>
    <row r="483" spans="1:9" s="11" customFormat="1" x14ac:dyDescent="0.25">
      <c r="A483" s="1"/>
      <c r="B483" s="1"/>
      <c r="C483" s="1"/>
      <c r="D483" s="1"/>
      <c r="F483" s="58"/>
      <c r="H483" s="1"/>
      <c r="I483" s="1"/>
    </row>
    <row r="484" spans="1:9" s="11" customFormat="1" x14ac:dyDescent="0.25">
      <c r="A484" s="1"/>
      <c r="B484" s="1"/>
      <c r="C484" s="1"/>
      <c r="D484" s="1"/>
      <c r="F484" s="58"/>
      <c r="H484" s="1"/>
      <c r="I484" s="1"/>
    </row>
    <row r="485" spans="1:9" s="11" customFormat="1" x14ac:dyDescent="0.25">
      <c r="A485" s="1"/>
      <c r="B485" s="1"/>
      <c r="C485" s="1"/>
      <c r="D485" s="1"/>
      <c r="F485" s="58"/>
      <c r="H485" s="1"/>
      <c r="I485" s="1"/>
    </row>
    <row r="486" spans="1:9" s="11" customFormat="1" x14ac:dyDescent="0.25">
      <c r="A486" s="1"/>
      <c r="B486" s="1"/>
      <c r="C486" s="1"/>
      <c r="D486" s="1"/>
      <c r="F486" s="58"/>
      <c r="H486" s="1"/>
      <c r="I486" s="1"/>
    </row>
    <row r="487" spans="1:9" s="11" customFormat="1" x14ac:dyDescent="0.25">
      <c r="A487" s="1"/>
      <c r="B487" s="1"/>
      <c r="C487" s="1"/>
      <c r="D487" s="1"/>
      <c r="F487" s="58"/>
      <c r="H487" s="1"/>
      <c r="I487" s="1"/>
    </row>
    <row r="488" spans="1:9" s="11" customFormat="1" x14ac:dyDescent="0.25">
      <c r="A488" s="1"/>
      <c r="B488" s="1"/>
      <c r="C488" s="1"/>
      <c r="D488" s="1"/>
      <c r="F488" s="58"/>
      <c r="H488" s="1"/>
      <c r="I488" s="1"/>
    </row>
    <row r="489" spans="1:9" s="11" customFormat="1" x14ac:dyDescent="0.25">
      <c r="A489" s="1"/>
      <c r="B489" s="1"/>
      <c r="C489" s="1"/>
      <c r="D489" s="1"/>
      <c r="F489" s="58"/>
      <c r="H489" s="1"/>
      <c r="I489" s="1"/>
    </row>
    <row r="490" spans="1:9" s="11" customFormat="1" x14ac:dyDescent="0.25">
      <c r="A490" s="1"/>
      <c r="B490" s="1"/>
      <c r="C490" s="1"/>
      <c r="D490" s="1"/>
      <c r="F490" s="58"/>
      <c r="H490" s="1"/>
      <c r="I490" s="1"/>
    </row>
    <row r="491" spans="1:9" s="11" customFormat="1" x14ac:dyDescent="0.25">
      <c r="A491" s="1"/>
      <c r="B491" s="1"/>
      <c r="C491" s="1"/>
      <c r="D491" s="1"/>
      <c r="F491" s="58"/>
      <c r="H491" s="1"/>
      <c r="I491" s="1"/>
    </row>
    <row r="492" spans="1:9" s="11" customFormat="1" x14ac:dyDescent="0.25">
      <c r="A492" s="1"/>
      <c r="B492" s="1"/>
      <c r="C492" s="1"/>
      <c r="D492" s="1"/>
      <c r="F492" s="58"/>
      <c r="H492" s="1"/>
      <c r="I492" s="1"/>
    </row>
    <row r="493" spans="1:9" s="11" customFormat="1" x14ac:dyDescent="0.25">
      <c r="A493" s="1"/>
      <c r="B493" s="1"/>
      <c r="C493" s="1"/>
      <c r="D493" s="1"/>
      <c r="F493" s="58"/>
      <c r="H493" s="1"/>
      <c r="I493" s="1"/>
    </row>
    <row r="494" spans="1:9" s="11" customFormat="1" x14ac:dyDescent="0.25">
      <c r="A494" s="1"/>
      <c r="B494" s="1"/>
      <c r="C494" s="1"/>
      <c r="D494" s="1"/>
      <c r="F494" s="58"/>
      <c r="H494" s="1"/>
      <c r="I494" s="1"/>
    </row>
    <row r="495" spans="1:9" s="11" customFormat="1" x14ac:dyDescent="0.25">
      <c r="A495" s="1"/>
      <c r="B495" s="1"/>
      <c r="C495" s="1"/>
      <c r="D495" s="1"/>
      <c r="F495" s="58"/>
      <c r="H495" s="1"/>
      <c r="I495" s="1"/>
    </row>
    <row r="496" spans="1:9" s="11" customFormat="1" x14ac:dyDescent="0.25">
      <c r="A496" s="1"/>
      <c r="B496" s="1"/>
      <c r="C496" s="1"/>
      <c r="D496" s="1"/>
      <c r="F496" s="58"/>
      <c r="H496" s="1"/>
      <c r="I496" s="1"/>
    </row>
    <row r="497" spans="1:9" s="11" customFormat="1" x14ac:dyDescent="0.25">
      <c r="A497" s="1"/>
      <c r="B497" s="1"/>
      <c r="C497" s="1"/>
      <c r="D497" s="1"/>
      <c r="F497" s="58"/>
      <c r="H497" s="1"/>
      <c r="I497" s="1"/>
    </row>
    <row r="498" spans="1:9" s="11" customFormat="1" x14ac:dyDescent="0.25">
      <c r="A498" s="1"/>
      <c r="B498" s="1"/>
      <c r="C498" s="1"/>
      <c r="D498" s="1"/>
      <c r="F498" s="58"/>
      <c r="H498" s="1"/>
      <c r="I498" s="1"/>
    </row>
    <row r="499" spans="1:9" s="11" customFormat="1" x14ac:dyDescent="0.25">
      <c r="A499" s="1"/>
      <c r="B499" s="1"/>
      <c r="C499" s="1"/>
      <c r="D499" s="1"/>
      <c r="F499" s="58"/>
      <c r="H499" s="1"/>
      <c r="I499" s="1"/>
    </row>
    <row r="500" spans="1:9" s="11" customFormat="1" x14ac:dyDescent="0.25">
      <c r="A500" s="1"/>
      <c r="B500" s="1"/>
      <c r="C500" s="1"/>
      <c r="D500" s="1"/>
      <c r="F500" s="58"/>
      <c r="H500" s="1"/>
      <c r="I500" s="1"/>
    </row>
    <row r="501" spans="1:9" s="11" customFormat="1" x14ac:dyDescent="0.25">
      <c r="A501" s="1"/>
      <c r="B501" s="1"/>
      <c r="C501" s="1"/>
      <c r="D501" s="1"/>
      <c r="F501" s="58"/>
      <c r="H501" s="1"/>
      <c r="I501" s="1"/>
    </row>
    <row r="502" spans="1:9" s="11" customFormat="1" x14ac:dyDescent="0.25">
      <c r="A502" s="1"/>
      <c r="B502" s="1"/>
      <c r="C502" s="1"/>
      <c r="D502" s="1"/>
      <c r="F502" s="58"/>
      <c r="H502" s="1"/>
      <c r="I502" s="1"/>
    </row>
    <row r="503" spans="1:9" s="11" customFormat="1" x14ac:dyDescent="0.25">
      <c r="A503" s="1"/>
      <c r="B503" s="1"/>
      <c r="C503" s="1"/>
      <c r="D503" s="1"/>
      <c r="F503" s="58"/>
      <c r="H503" s="1"/>
      <c r="I503" s="1"/>
    </row>
    <row r="504" spans="1:9" s="11" customFormat="1" x14ac:dyDescent="0.25">
      <c r="A504" s="1"/>
      <c r="B504" s="1"/>
      <c r="C504" s="1"/>
      <c r="D504" s="1"/>
      <c r="F504" s="58"/>
      <c r="H504" s="1"/>
      <c r="I504" s="1"/>
    </row>
    <row r="505" spans="1:9" s="11" customFormat="1" x14ac:dyDescent="0.25">
      <c r="A505" s="1"/>
      <c r="B505" s="1"/>
      <c r="C505" s="1"/>
      <c r="D505" s="1"/>
      <c r="F505" s="58"/>
      <c r="H505" s="1"/>
      <c r="I505" s="1"/>
    </row>
    <row r="506" spans="1:9" s="11" customFormat="1" x14ac:dyDescent="0.25">
      <c r="A506" s="1"/>
      <c r="B506" s="1"/>
      <c r="C506" s="1"/>
      <c r="D506" s="1"/>
      <c r="F506" s="58"/>
      <c r="H506" s="1"/>
      <c r="I506" s="1"/>
    </row>
    <row r="507" spans="1:9" s="11" customFormat="1" x14ac:dyDescent="0.25">
      <c r="A507" s="1"/>
      <c r="B507" s="1"/>
      <c r="C507" s="1"/>
      <c r="D507" s="1"/>
      <c r="F507" s="58"/>
      <c r="H507" s="1"/>
      <c r="I507" s="1"/>
    </row>
    <row r="508" spans="1:9" s="11" customFormat="1" x14ac:dyDescent="0.25">
      <c r="A508" s="1"/>
      <c r="B508" s="1"/>
      <c r="C508" s="1"/>
      <c r="D508" s="1"/>
      <c r="F508" s="58"/>
      <c r="H508" s="1"/>
      <c r="I508" s="1"/>
    </row>
    <row r="509" spans="1:9" s="11" customFormat="1" x14ac:dyDescent="0.25">
      <c r="A509" s="1"/>
      <c r="B509" s="1"/>
      <c r="C509" s="1"/>
      <c r="D509" s="1"/>
      <c r="F509" s="58"/>
      <c r="H509" s="1"/>
      <c r="I509" s="1"/>
    </row>
    <row r="510" spans="1:9" s="11" customFormat="1" x14ac:dyDescent="0.25">
      <c r="A510" s="1"/>
      <c r="B510" s="1"/>
      <c r="C510" s="1"/>
      <c r="D510" s="1"/>
      <c r="F510" s="58"/>
      <c r="H510" s="1"/>
      <c r="I510" s="1"/>
    </row>
    <row r="511" spans="1:9" s="11" customFormat="1" x14ac:dyDescent="0.25">
      <c r="A511" s="1"/>
      <c r="B511" s="1"/>
      <c r="C511" s="1"/>
      <c r="D511" s="1"/>
      <c r="F511" s="58"/>
      <c r="H511" s="1"/>
      <c r="I511" s="1"/>
    </row>
    <row r="512" spans="1:9" s="11" customFormat="1" x14ac:dyDescent="0.25">
      <c r="A512" s="1"/>
      <c r="B512" s="1"/>
      <c r="C512" s="1"/>
      <c r="D512" s="1"/>
      <c r="F512" s="58"/>
      <c r="H512" s="1"/>
      <c r="I512" s="1"/>
    </row>
    <row r="513" spans="1:9" s="11" customFormat="1" x14ac:dyDescent="0.25">
      <c r="A513" s="1"/>
      <c r="B513" s="1"/>
      <c r="C513" s="1"/>
      <c r="D513" s="1"/>
      <c r="F513" s="58"/>
      <c r="H513" s="1"/>
      <c r="I513" s="1"/>
    </row>
    <row r="514" spans="1:9" s="11" customFormat="1" x14ac:dyDescent="0.25">
      <c r="A514" s="1"/>
      <c r="B514" s="1"/>
      <c r="C514" s="1"/>
      <c r="D514" s="1"/>
      <c r="F514" s="58"/>
      <c r="H514" s="1"/>
      <c r="I514" s="1"/>
    </row>
    <row r="515" spans="1:9" s="11" customFormat="1" x14ac:dyDescent="0.25">
      <c r="A515" s="1"/>
      <c r="B515" s="1"/>
      <c r="C515" s="1"/>
      <c r="D515" s="1"/>
      <c r="F515" s="58"/>
      <c r="H515" s="1"/>
      <c r="I515" s="1"/>
    </row>
    <row r="516" spans="1:9" s="11" customFormat="1" x14ac:dyDescent="0.25">
      <c r="A516" s="1"/>
      <c r="B516" s="1"/>
      <c r="C516" s="1"/>
      <c r="D516" s="1"/>
      <c r="F516" s="58"/>
      <c r="H516" s="1"/>
      <c r="I516" s="1"/>
    </row>
    <row r="517" spans="1:9" s="11" customFormat="1" x14ac:dyDescent="0.25">
      <c r="A517" s="1"/>
      <c r="B517" s="1"/>
      <c r="C517" s="1"/>
      <c r="D517" s="1"/>
      <c r="F517" s="58"/>
      <c r="H517" s="1"/>
      <c r="I517" s="1"/>
    </row>
    <row r="518" spans="1:9" s="11" customFormat="1" x14ac:dyDescent="0.25">
      <c r="A518" s="1"/>
      <c r="B518" s="1"/>
      <c r="C518" s="1"/>
      <c r="D518" s="1"/>
      <c r="F518" s="58"/>
      <c r="H518" s="1"/>
      <c r="I518" s="1"/>
    </row>
    <row r="519" spans="1:9" s="11" customFormat="1" x14ac:dyDescent="0.25">
      <c r="A519" s="1"/>
      <c r="B519" s="1"/>
      <c r="C519" s="1"/>
      <c r="D519" s="1"/>
      <c r="F519" s="58"/>
      <c r="H519" s="1"/>
      <c r="I519" s="1"/>
    </row>
    <row r="520" spans="1:9" s="11" customFormat="1" x14ac:dyDescent="0.25">
      <c r="A520" s="1"/>
      <c r="B520" s="1"/>
      <c r="C520" s="1"/>
      <c r="D520" s="1"/>
      <c r="F520" s="58"/>
      <c r="H520" s="1"/>
      <c r="I520" s="1"/>
    </row>
    <row r="521" spans="1:9" s="11" customFormat="1" x14ac:dyDescent="0.25">
      <c r="A521" s="1"/>
      <c r="B521" s="1"/>
      <c r="C521" s="1"/>
      <c r="D521" s="1"/>
      <c r="F521" s="58"/>
      <c r="H521" s="1"/>
      <c r="I521" s="1"/>
    </row>
    <row r="522" spans="1:9" s="11" customFormat="1" x14ac:dyDescent="0.25">
      <c r="A522" s="1"/>
      <c r="B522" s="1"/>
      <c r="C522" s="1"/>
      <c r="D522" s="1"/>
      <c r="F522" s="58"/>
      <c r="H522" s="1"/>
      <c r="I522" s="1"/>
    </row>
    <row r="523" spans="1:9" s="11" customFormat="1" x14ac:dyDescent="0.25">
      <c r="A523" s="1"/>
      <c r="B523" s="1"/>
      <c r="C523" s="1"/>
      <c r="D523" s="1"/>
      <c r="F523" s="58"/>
      <c r="H523" s="1"/>
      <c r="I523" s="1"/>
    </row>
    <row r="524" spans="1:9" s="11" customFormat="1" x14ac:dyDescent="0.25">
      <c r="A524" s="1"/>
      <c r="B524" s="1"/>
      <c r="C524" s="1"/>
      <c r="D524" s="1"/>
      <c r="F524" s="58"/>
      <c r="H524" s="1"/>
      <c r="I524" s="1"/>
    </row>
    <row r="525" spans="1:9" s="11" customFormat="1" x14ac:dyDescent="0.25">
      <c r="A525" s="1"/>
      <c r="B525" s="1"/>
      <c r="C525" s="1"/>
      <c r="D525" s="1"/>
      <c r="F525" s="58"/>
      <c r="H525" s="1"/>
      <c r="I525" s="1"/>
    </row>
    <row r="526" spans="1:9" s="11" customFormat="1" x14ac:dyDescent="0.25">
      <c r="A526" s="1"/>
      <c r="B526" s="1"/>
      <c r="C526" s="1"/>
      <c r="D526" s="1"/>
      <c r="F526" s="58"/>
      <c r="H526" s="1"/>
      <c r="I526" s="1"/>
    </row>
    <row r="527" spans="1:9" s="11" customFormat="1" x14ac:dyDescent="0.25">
      <c r="A527" s="1"/>
      <c r="B527" s="1"/>
      <c r="C527" s="1"/>
      <c r="D527" s="1"/>
      <c r="F527" s="58"/>
      <c r="H527" s="1"/>
      <c r="I527" s="1"/>
    </row>
    <row r="528" spans="1:9" s="11" customFormat="1" x14ac:dyDescent="0.25">
      <c r="A528" s="1"/>
      <c r="B528" s="1"/>
      <c r="C528" s="1"/>
      <c r="D528" s="1"/>
      <c r="F528" s="58"/>
      <c r="H528" s="1"/>
      <c r="I528" s="1"/>
    </row>
    <row r="529" spans="1:9" s="11" customFormat="1" x14ac:dyDescent="0.25">
      <c r="A529" s="1"/>
      <c r="B529" s="1"/>
      <c r="C529" s="1"/>
      <c r="D529" s="1"/>
      <c r="F529" s="58"/>
      <c r="H529" s="1"/>
      <c r="I529" s="1"/>
    </row>
    <row r="530" spans="1:9" s="11" customFormat="1" x14ac:dyDescent="0.25">
      <c r="A530" s="1"/>
      <c r="B530" s="1"/>
      <c r="C530" s="1"/>
      <c r="D530" s="1"/>
      <c r="F530" s="58"/>
      <c r="H530" s="1"/>
      <c r="I530" s="1"/>
    </row>
    <row r="531" spans="1:9" s="11" customFormat="1" x14ac:dyDescent="0.25">
      <c r="A531" s="1"/>
      <c r="B531" s="1"/>
      <c r="C531" s="1"/>
      <c r="D531" s="1"/>
      <c r="F531" s="58"/>
      <c r="H531" s="1"/>
      <c r="I531" s="1"/>
    </row>
    <row r="532" spans="1:9" s="11" customFormat="1" x14ac:dyDescent="0.25">
      <c r="A532" s="1"/>
      <c r="B532" s="1"/>
      <c r="C532" s="1"/>
      <c r="D532" s="1"/>
      <c r="F532" s="58"/>
      <c r="H532" s="1"/>
      <c r="I532" s="1"/>
    </row>
    <row r="533" spans="1:9" s="11" customFormat="1" x14ac:dyDescent="0.25">
      <c r="A533" s="1"/>
      <c r="B533" s="1"/>
      <c r="C533" s="1"/>
      <c r="D533" s="1"/>
      <c r="F533" s="58"/>
      <c r="H533" s="1"/>
      <c r="I533" s="1"/>
    </row>
    <row r="534" spans="1:9" s="11" customFormat="1" x14ac:dyDescent="0.25">
      <c r="A534" s="1"/>
      <c r="B534" s="1"/>
      <c r="C534" s="1"/>
      <c r="D534" s="1"/>
      <c r="F534" s="58"/>
      <c r="H534" s="1"/>
      <c r="I534" s="1"/>
    </row>
    <row r="535" spans="1:9" s="11" customFormat="1" x14ac:dyDescent="0.25">
      <c r="A535" s="1"/>
      <c r="B535" s="1"/>
      <c r="C535" s="1"/>
      <c r="D535" s="1"/>
      <c r="F535" s="58"/>
      <c r="H535" s="1"/>
      <c r="I535" s="1"/>
    </row>
    <row r="536" spans="1:9" s="11" customFormat="1" x14ac:dyDescent="0.25">
      <c r="A536" s="1"/>
      <c r="B536" s="1"/>
      <c r="C536" s="1"/>
      <c r="D536" s="1"/>
      <c r="F536" s="58"/>
      <c r="H536" s="1"/>
      <c r="I536" s="1"/>
    </row>
    <row r="537" spans="1:9" s="11" customFormat="1" x14ac:dyDescent="0.25">
      <c r="A537" s="1"/>
      <c r="B537" s="1"/>
      <c r="C537" s="1"/>
      <c r="D537" s="1"/>
      <c r="F537" s="58"/>
      <c r="H537" s="1"/>
      <c r="I537" s="1"/>
    </row>
    <row r="538" spans="1:9" s="11" customFormat="1" x14ac:dyDescent="0.25">
      <c r="A538" s="1"/>
      <c r="B538" s="1"/>
      <c r="C538" s="1"/>
      <c r="D538" s="1"/>
      <c r="F538" s="58"/>
      <c r="H538" s="1"/>
      <c r="I538" s="1"/>
    </row>
    <row r="539" spans="1:9" s="11" customFormat="1" x14ac:dyDescent="0.25">
      <c r="A539" s="1"/>
      <c r="B539" s="1"/>
      <c r="C539" s="1"/>
      <c r="D539" s="1"/>
      <c r="F539" s="58"/>
      <c r="H539" s="1"/>
      <c r="I539" s="1"/>
    </row>
    <row r="540" spans="1:9" s="11" customFormat="1" x14ac:dyDescent="0.25">
      <c r="A540" s="1"/>
      <c r="B540" s="1"/>
      <c r="C540" s="1"/>
      <c r="D540" s="1"/>
      <c r="F540" s="58"/>
      <c r="H540" s="1"/>
      <c r="I540" s="1"/>
    </row>
    <row r="541" spans="1:9" s="11" customFormat="1" x14ac:dyDescent="0.25">
      <c r="A541" s="1"/>
      <c r="B541" s="1"/>
      <c r="C541" s="1"/>
      <c r="D541" s="1"/>
      <c r="F541" s="58"/>
      <c r="H541" s="1"/>
      <c r="I541" s="1"/>
    </row>
    <row r="542" spans="1:9" s="11" customFormat="1" x14ac:dyDescent="0.25">
      <c r="A542" s="1"/>
      <c r="B542" s="1"/>
      <c r="C542" s="1"/>
      <c r="D542" s="1"/>
      <c r="F542" s="58"/>
      <c r="H542" s="1"/>
      <c r="I542" s="1"/>
    </row>
    <row r="543" spans="1:9" s="11" customFormat="1" x14ac:dyDescent="0.25">
      <c r="A543" s="1"/>
      <c r="B543" s="1"/>
      <c r="C543" s="1"/>
      <c r="D543" s="1"/>
      <c r="F543" s="58"/>
      <c r="H543" s="1"/>
      <c r="I543" s="1"/>
    </row>
    <row r="544" spans="1:9" s="11" customFormat="1" x14ac:dyDescent="0.25">
      <c r="A544" s="1"/>
      <c r="B544" s="1"/>
      <c r="C544" s="1"/>
      <c r="D544" s="1"/>
      <c r="F544" s="58"/>
      <c r="H544" s="1"/>
      <c r="I544" s="1"/>
    </row>
    <row r="545" spans="1:9" s="11" customFormat="1" x14ac:dyDescent="0.25">
      <c r="A545" s="1"/>
      <c r="B545" s="1"/>
      <c r="C545" s="1"/>
      <c r="D545" s="1"/>
      <c r="F545" s="58"/>
      <c r="H545" s="1"/>
      <c r="I545" s="1"/>
    </row>
    <row r="546" spans="1:9" s="11" customFormat="1" x14ac:dyDescent="0.25">
      <c r="A546" s="1"/>
      <c r="B546" s="1"/>
      <c r="C546" s="1"/>
      <c r="D546" s="1"/>
      <c r="F546" s="58"/>
      <c r="H546" s="1"/>
      <c r="I546" s="1"/>
    </row>
    <row r="547" spans="1:9" s="11" customFormat="1" x14ac:dyDescent="0.25">
      <c r="A547" s="1"/>
      <c r="B547" s="1"/>
      <c r="C547" s="1"/>
      <c r="D547" s="1"/>
      <c r="F547" s="58"/>
      <c r="H547" s="1"/>
      <c r="I547" s="1"/>
    </row>
    <row r="548" spans="1:9" s="11" customFormat="1" x14ac:dyDescent="0.25">
      <c r="A548" s="1"/>
      <c r="B548" s="1"/>
      <c r="C548" s="1"/>
      <c r="D548" s="1"/>
      <c r="F548" s="58"/>
      <c r="H548" s="1"/>
      <c r="I548" s="1"/>
    </row>
    <row r="549" spans="1:9" s="11" customFormat="1" x14ac:dyDescent="0.25">
      <c r="A549" s="1"/>
      <c r="B549" s="1"/>
      <c r="C549" s="1"/>
      <c r="D549" s="1"/>
      <c r="F549" s="58"/>
      <c r="H549" s="1"/>
      <c r="I549" s="1"/>
    </row>
    <row r="550" spans="1:9" s="11" customFormat="1" x14ac:dyDescent="0.25">
      <c r="A550" s="1"/>
      <c r="B550" s="1"/>
      <c r="C550" s="1"/>
      <c r="D550" s="1"/>
      <c r="F550" s="58"/>
      <c r="H550" s="1"/>
      <c r="I550" s="1"/>
    </row>
    <row r="551" spans="1:9" s="11" customFormat="1" x14ac:dyDescent="0.25">
      <c r="A551" s="1"/>
      <c r="B551" s="1"/>
      <c r="C551" s="1"/>
      <c r="D551" s="1"/>
      <c r="F551" s="58"/>
      <c r="H551" s="1"/>
      <c r="I551" s="1"/>
    </row>
    <row r="552" spans="1:9" s="11" customFormat="1" x14ac:dyDescent="0.25">
      <c r="A552" s="1"/>
      <c r="B552" s="1"/>
      <c r="C552" s="1"/>
      <c r="D552" s="1"/>
      <c r="F552" s="58"/>
      <c r="H552" s="1"/>
      <c r="I552" s="1"/>
    </row>
    <row r="553" spans="1:9" s="11" customFormat="1" x14ac:dyDescent="0.25">
      <c r="A553" s="1"/>
      <c r="B553" s="1"/>
      <c r="C553" s="1"/>
      <c r="D553" s="1"/>
      <c r="F553" s="58"/>
      <c r="H553" s="1"/>
      <c r="I553" s="1"/>
    </row>
    <row r="554" spans="1:9" s="11" customFormat="1" x14ac:dyDescent="0.25">
      <c r="A554" s="1"/>
      <c r="B554" s="1"/>
      <c r="C554" s="1"/>
      <c r="D554" s="1"/>
      <c r="F554" s="58"/>
      <c r="H554" s="1"/>
      <c r="I554" s="1"/>
    </row>
    <row r="555" spans="1:9" s="11" customFormat="1" x14ac:dyDescent="0.25">
      <c r="A555" s="1"/>
      <c r="B555" s="1"/>
      <c r="C555" s="1"/>
      <c r="D555" s="1"/>
      <c r="F555" s="58"/>
      <c r="H555" s="1"/>
      <c r="I555" s="1"/>
    </row>
    <row r="556" spans="1:9" s="11" customFormat="1" x14ac:dyDescent="0.25">
      <c r="A556" s="1"/>
      <c r="B556" s="1"/>
      <c r="C556" s="1"/>
      <c r="D556" s="1"/>
      <c r="F556" s="58"/>
      <c r="H556" s="1"/>
      <c r="I556" s="1"/>
    </row>
    <row r="557" spans="1:9" s="11" customFormat="1" x14ac:dyDescent="0.25">
      <c r="A557" s="1"/>
      <c r="B557" s="1"/>
      <c r="C557" s="1"/>
      <c r="D557" s="1"/>
      <c r="F557" s="58"/>
      <c r="H557" s="1"/>
      <c r="I557" s="1"/>
    </row>
    <row r="558" spans="1:9" s="11" customFormat="1" x14ac:dyDescent="0.25">
      <c r="A558" s="1"/>
      <c r="B558" s="1"/>
      <c r="C558" s="1"/>
      <c r="D558" s="1"/>
      <c r="F558" s="58"/>
      <c r="H558" s="1"/>
      <c r="I558" s="1"/>
    </row>
    <row r="559" spans="1:9" s="11" customFormat="1" x14ac:dyDescent="0.25">
      <c r="A559" s="1"/>
      <c r="B559" s="1"/>
      <c r="C559" s="1"/>
      <c r="D559" s="1"/>
      <c r="F559" s="58"/>
      <c r="H559" s="1"/>
      <c r="I559" s="1"/>
    </row>
    <row r="560" spans="1:9" s="11" customFormat="1" x14ac:dyDescent="0.25">
      <c r="A560" s="1"/>
      <c r="B560" s="1"/>
      <c r="C560" s="1"/>
      <c r="D560" s="1"/>
      <c r="F560" s="58"/>
      <c r="H560" s="1"/>
      <c r="I560" s="1"/>
    </row>
    <row r="561" spans="1:9" s="11" customFormat="1" x14ac:dyDescent="0.25">
      <c r="A561" s="1"/>
      <c r="B561" s="1"/>
      <c r="C561" s="1"/>
      <c r="D561" s="1"/>
      <c r="F561" s="58"/>
      <c r="H561" s="1"/>
      <c r="I561" s="1"/>
    </row>
    <row r="562" spans="1:9" s="11" customFormat="1" x14ac:dyDescent="0.25">
      <c r="A562" s="1"/>
      <c r="B562" s="1"/>
      <c r="C562" s="1"/>
      <c r="D562" s="1"/>
      <c r="F562" s="58"/>
      <c r="H562" s="1"/>
      <c r="I562" s="1"/>
    </row>
    <row r="563" spans="1:9" s="11" customFormat="1" x14ac:dyDescent="0.25">
      <c r="A563" s="1"/>
      <c r="B563" s="1"/>
      <c r="C563" s="1"/>
      <c r="D563" s="1"/>
      <c r="F563" s="58"/>
      <c r="H563" s="1"/>
      <c r="I563" s="1"/>
    </row>
    <row r="564" spans="1:9" s="11" customFormat="1" x14ac:dyDescent="0.25">
      <c r="A564" s="1"/>
      <c r="B564" s="1"/>
      <c r="C564" s="1"/>
      <c r="D564" s="1"/>
      <c r="F564" s="58"/>
      <c r="H564" s="1"/>
      <c r="I564" s="1"/>
    </row>
    <row r="565" spans="1:9" s="11" customFormat="1" x14ac:dyDescent="0.25">
      <c r="A565" s="1"/>
      <c r="B565" s="1"/>
      <c r="C565" s="1"/>
      <c r="D565" s="1"/>
      <c r="F565" s="58"/>
      <c r="H565" s="1"/>
      <c r="I565" s="1"/>
    </row>
    <row r="566" spans="1:9" s="11" customFormat="1" x14ac:dyDescent="0.25">
      <c r="A566" s="1"/>
      <c r="B566" s="1"/>
      <c r="C566" s="1"/>
      <c r="D566" s="1"/>
      <c r="F566" s="58"/>
      <c r="H566" s="1"/>
      <c r="I566" s="1"/>
    </row>
    <row r="567" spans="1:9" s="11" customFormat="1" x14ac:dyDescent="0.25">
      <c r="A567" s="1"/>
      <c r="B567" s="1"/>
      <c r="C567" s="1"/>
      <c r="D567" s="1"/>
      <c r="F567" s="58"/>
      <c r="H567" s="1"/>
      <c r="I567" s="1"/>
    </row>
    <row r="568" spans="1:9" s="11" customFormat="1" x14ac:dyDescent="0.25">
      <c r="A568" s="1"/>
      <c r="B568" s="1"/>
      <c r="C568" s="1"/>
      <c r="D568" s="1"/>
      <c r="F568" s="58"/>
      <c r="H568" s="1"/>
      <c r="I568" s="1"/>
    </row>
    <row r="569" spans="1:9" s="11" customFormat="1" x14ac:dyDescent="0.25">
      <c r="A569" s="1"/>
      <c r="B569" s="1"/>
      <c r="C569" s="1"/>
      <c r="D569" s="1"/>
      <c r="F569" s="58"/>
      <c r="H569" s="1"/>
      <c r="I569" s="1"/>
    </row>
    <row r="570" spans="1:9" s="11" customFormat="1" x14ac:dyDescent="0.25">
      <c r="A570" s="1"/>
      <c r="B570" s="1"/>
      <c r="C570" s="1"/>
      <c r="D570" s="1"/>
      <c r="F570" s="58"/>
      <c r="H570" s="1"/>
      <c r="I570" s="1"/>
    </row>
    <row r="571" spans="1:9" s="11" customFormat="1" x14ac:dyDescent="0.25">
      <c r="A571" s="1"/>
      <c r="B571" s="1"/>
      <c r="C571" s="1"/>
      <c r="D571" s="1"/>
      <c r="F571" s="58"/>
      <c r="H571" s="1"/>
      <c r="I571" s="1"/>
    </row>
    <row r="572" spans="1:9" s="11" customFormat="1" x14ac:dyDescent="0.25">
      <c r="A572" s="1"/>
      <c r="B572" s="1"/>
      <c r="C572" s="1"/>
      <c r="D572" s="1"/>
      <c r="F572" s="58"/>
      <c r="H572" s="1"/>
      <c r="I572" s="1"/>
    </row>
    <row r="573" spans="1:9" s="11" customFormat="1" x14ac:dyDescent="0.25">
      <c r="A573" s="1"/>
      <c r="B573" s="1"/>
      <c r="C573" s="1"/>
      <c r="D573" s="1"/>
      <c r="F573" s="58"/>
      <c r="H573" s="1"/>
      <c r="I573" s="1"/>
    </row>
    <row r="574" spans="1:9" s="11" customFormat="1" x14ac:dyDescent="0.25">
      <c r="A574" s="1"/>
      <c r="B574" s="1"/>
      <c r="C574" s="1"/>
      <c r="D574" s="1"/>
      <c r="F574" s="58"/>
      <c r="H574" s="1"/>
      <c r="I574" s="1"/>
    </row>
    <row r="575" spans="1:9" s="11" customFormat="1" x14ac:dyDescent="0.25">
      <c r="A575" s="1"/>
      <c r="B575" s="1"/>
      <c r="C575" s="1"/>
      <c r="D575" s="1"/>
      <c r="F575" s="58"/>
      <c r="H575" s="1"/>
      <c r="I575" s="1"/>
    </row>
    <row r="576" spans="1:9" s="11" customFormat="1" x14ac:dyDescent="0.25">
      <c r="A576" s="1"/>
      <c r="B576" s="1"/>
      <c r="C576" s="1"/>
      <c r="D576" s="1"/>
      <c r="F576" s="58"/>
      <c r="H576" s="1"/>
      <c r="I576" s="1"/>
    </row>
    <row r="577" spans="1:9" s="11" customFormat="1" x14ac:dyDescent="0.25">
      <c r="A577" s="1"/>
      <c r="B577" s="1"/>
      <c r="C577" s="1"/>
      <c r="D577" s="1"/>
      <c r="F577" s="58"/>
      <c r="H577" s="1"/>
      <c r="I577" s="1"/>
    </row>
    <row r="578" spans="1:9" s="11" customFormat="1" x14ac:dyDescent="0.25">
      <c r="A578" s="1"/>
      <c r="B578" s="1"/>
      <c r="C578" s="1"/>
      <c r="D578" s="1"/>
      <c r="F578" s="58"/>
      <c r="H578" s="1"/>
      <c r="I578" s="1"/>
    </row>
    <row r="579" spans="1:9" s="11" customFormat="1" x14ac:dyDescent="0.25">
      <c r="A579" s="1"/>
      <c r="B579" s="1"/>
      <c r="C579" s="1"/>
      <c r="D579" s="1"/>
      <c r="F579" s="58"/>
      <c r="H579" s="1"/>
      <c r="I579" s="1"/>
    </row>
    <row r="580" spans="1:9" s="11" customFormat="1" x14ac:dyDescent="0.25">
      <c r="A580" s="1"/>
      <c r="B580" s="1"/>
      <c r="C580" s="1"/>
      <c r="D580" s="1"/>
      <c r="F580" s="58"/>
      <c r="H580" s="1"/>
      <c r="I580" s="1"/>
    </row>
    <row r="581" spans="1:9" s="11" customFormat="1" x14ac:dyDescent="0.25">
      <c r="A581" s="1"/>
      <c r="B581" s="1"/>
      <c r="C581" s="1"/>
      <c r="D581" s="1"/>
      <c r="F581" s="58"/>
      <c r="H581" s="1"/>
      <c r="I581" s="1"/>
    </row>
    <row r="582" spans="1:9" s="11" customFormat="1" x14ac:dyDescent="0.25">
      <c r="A582" s="1"/>
      <c r="B582" s="1"/>
      <c r="C582" s="1"/>
      <c r="D582" s="1"/>
      <c r="F582" s="58"/>
      <c r="H582" s="1"/>
      <c r="I582" s="1"/>
    </row>
    <row r="583" spans="1:9" s="11" customFormat="1" x14ac:dyDescent="0.25">
      <c r="A583" s="1"/>
      <c r="B583" s="1"/>
      <c r="C583" s="1"/>
      <c r="D583" s="1"/>
      <c r="F583" s="58"/>
      <c r="H583" s="1"/>
      <c r="I583" s="1"/>
    </row>
    <row r="584" spans="1:9" s="11" customFormat="1" x14ac:dyDescent="0.25">
      <c r="A584" s="1"/>
      <c r="B584" s="1"/>
      <c r="C584" s="1"/>
      <c r="D584" s="1"/>
      <c r="F584" s="58"/>
      <c r="H584" s="1"/>
      <c r="I584" s="1"/>
    </row>
    <row r="585" spans="1:9" s="11" customFormat="1" x14ac:dyDescent="0.25">
      <c r="A585" s="1"/>
      <c r="B585" s="1"/>
      <c r="C585" s="1"/>
      <c r="D585" s="1"/>
      <c r="F585" s="58"/>
      <c r="H585" s="1"/>
      <c r="I585" s="1"/>
    </row>
    <row r="586" spans="1:9" s="11" customFormat="1" x14ac:dyDescent="0.25">
      <c r="A586" s="1"/>
      <c r="B586" s="1"/>
      <c r="C586" s="1"/>
      <c r="D586" s="1"/>
      <c r="F586" s="58"/>
      <c r="H586" s="1"/>
      <c r="I586" s="1"/>
    </row>
    <row r="587" spans="1:9" s="11" customFormat="1" x14ac:dyDescent="0.25">
      <c r="A587" s="1"/>
      <c r="B587" s="1"/>
      <c r="C587" s="1"/>
      <c r="D587" s="1"/>
      <c r="F587" s="58"/>
      <c r="H587" s="1"/>
      <c r="I587" s="1"/>
    </row>
    <row r="588" spans="1:9" s="11" customFormat="1" x14ac:dyDescent="0.25">
      <c r="A588" s="1"/>
      <c r="B588" s="1"/>
      <c r="C588" s="1"/>
      <c r="D588" s="1"/>
      <c r="F588" s="58"/>
      <c r="H588" s="1"/>
      <c r="I588" s="1"/>
    </row>
    <row r="589" spans="1:9" s="11" customFormat="1" x14ac:dyDescent="0.25">
      <c r="A589" s="1"/>
      <c r="B589" s="1"/>
      <c r="C589" s="1"/>
      <c r="D589" s="1"/>
      <c r="F589" s="58"/>
      <c r="H589" s="1"/>
      <c r="I589" s="1"/>
    </row>
    <row r="590" spans="1:9" s="11" customFormat="1" x14ac:dyDescent="0.25">
      <c r="A590" s="1"/>
      <c r="B590" s="1"/>
      <c r="C590" s="1"/>
      <c r="D590" s="1"/>
      <c r="F590" s="58"/>
      <c r="H590" s="1"/>
      <c r="I590" s="1"/>
    </row>
    <row r="591" spans="1:9" s="11" customFormat="1" x14ac:dyDescent="0.25">
      <c r="A591" s="1"/>
      <c r="B591" s="1"/>
      <c r="C591" s="1"/>
      <c r="D591" s="1"/>
      <c r="F591" s="58"/>
      <c r="H591" s="1"/>
      <c r="I591" s="1"/>
    </row>
    <row r="592" spans="1:9" s="11" customFormat="1" x14ac:dyDescent="0.25">
      <c r="A592" s="1"/>
      <c r="B592" s="1"/>
      <c r="C592" s="1"/>
      <c r="D592" s="1"/>
      <c r="F592" s="58"/>
      <c r="H592" s="1"/>
      <c r="I592" s="1"/>
    </row>
    <row r="593" spans="1:9" s="11" customFormat="1" x14ac:dyDescent="0.25">
      <c r="A593" s="1"/>
      <c r="B593" s="1"/>
      <c r="C593" s="1"/>
      <c r="D593" s="1"/>
      <c r="F593" s="58"/>
      <c r="H593" s="1"/>
      <c r="I593" s="1"/>
    </row>
    <row r="594" spans="1:9" s="11" customFormat="1" x14ac:dyDescent="0.25">
      <c r="A594" s="1"/>
      <c r="B594" s="1"/>
      <c r="C594" s="1"/>
      <c r="D594" s="1"/>
      <c r="F594" s="58"/>
      <c r="H594" s="1"/>
      <c r="I594" s="1"/>
    </row>
    <row r="595" spans="1:9" s="11" customFormat="1" x14ac:dyDescent="0.25">
      <c r="A595" s="1"/>
      <c r="B595" s="1"/>
      <c r="C595" s="1"/>
      <c r="D595" s="1"/>
      <c r="F595" s="58"/>
      <c r="H595" s="1"/>
      <c r="I595" s="1"/>
    </row>
    <row r="596" spans="1:9" s="11" customFormat="1" x14ac:dyDescent="0.25">
      <c r="A596" s="1"/>
      <c r="B596" s="1"/>
      <c r="C596" s="1"/>
      <c r="D596" s="1"/>
      <c r="F596" s="58"/>
      <c r="H596" s="1"/>
      <c r="I596" s="1"/>
    </row>
    <row r="597" spans="1:9" s="11" customFormat="1" x14ac:dyDescent="0.25">
      <c r="A597" s="1"/>
      <c r="B597" s="1"/>
      <c r="C597" s="1"/>
      <c r="D597" s="1"/>
      <c r="F597" s="58"/>
      <c r="H597" s="1"/>
      <c r="I597" s="1"/>
    </row>
    <row r="598" spans="1:9" s="11" customFormat="1" x14ac:dyDescent="0.25">
      <c r="A598" s="1"/>
      <c r="B598" s="1"/>
      <c r="C598" s="1"/>
      <c r="D598" s="1"/>
      <c r="F598" s="58"/>
      <c r="H598" s="1"/>
      <c r="I598" s="1"/>
    </row>
    <row r="599" spans="1:9" s="11" customFormat="1" x14ac:dyDescent="0.25">
      <c r="A599" s="1"/>
      <c r="B599" s="1"/>
      <c r="C599" s="1"/>
      <c r="D599" s="1"/>
      <c r="F599" s="58"/>
      <c r="H599" s="1"/>
      <c r="I599" s="1"/>
    </row>
    <row r="600" spans="1:9" s="11" customFormat="1" x14ac:dyDescent="0.25">
      <c r="A600" s="1"/>
      <c r="B600" s="1"/>
      <c r="C600" s="1"/>
      <c r="D600" s="1"/>
      <c r="F600" s="58"/>
      <c r="H600" s="1"/>
      <c r="I600" s="1"/>
    </row>
    <row r="601" spans="1:9" s="11" customFormat="1" x14ac:dyDescent="0.25">
      <c r="A601" s="1"/>
      <c r="B601" s="1"/>
      <c r="C601" s="1"/>
      <c r="D601" s="1"/>
      <c r="F601" s="58"/>
      <c r="H601" s="1"/>
      <c r="I601" s="1"/>
    </row>
    <row r="602" spans="1:9" s="11" customFormat="1" x14ac:dyDescent="0.25">
      <c r="A602" s="1"/>
      <c r="B602" s="1"/>
      <c r="C602" s="1"/>
      <c r="D602" s="1"/>
      <c r="F602" s="58"/>
      <c r="H602" s="1"/>
      <c r="I602" s="1"/>
    </row>
    <row r="603" spans="1:9" s="11" customFormat="1" x14ac:dyDescent="0.25">
      <c r="A603" s="1"/>
      <c r="B603" s="1"/>
      <c r="C603" s="1"/>
      <c r="D603" s="1"/>
      <c r="F603" s="58"/>
      <c r="H603" s="1"/>
      <c r="I603" s="1"/>
    </row>
    <row r="604" spans="1:9" s="11" customFormat="1" x14ac:dyDescent="0.25">
      <c r="A604" s="1"/>
      <c r="B604" s="1"/>
      <c r="C604" s="1"/>
      <c r="D604" s="1"/>
      <c r="F604" s="58"/>
      <c r="H604" s="1"/>
      <c r="I604" s="1"/>
    </row>
    <row r="605" spans="1:9" s="11" customFormat="1" x14ac:dyDescent="0.25">
      <c r="A605" s="1"/>
      <c r="B605" s="1"/>
      <c r="C605" s="1"/>
      <c r="D605" s="1"/>
      <c r="F605" s="58"/>
      <c r="H605" s="1"/>
      <c r="I605" s="1"/>
    </row>
    <row r="606" spans="1:9" s="11" customFormat="1" x14ac:dyDescent="0.25">
      <c r="A606" s="1"/>
      <c r="B606" s="1"/>
      <c r="C606" s="1"/>
      <c r="D606" s="1"/>
      <c r="F606" s="58"/>
      <c r="H606" s="1"/>
      <c r="I606" s="1"/>
    </row>
    <row r="607" spans="1:9" s="11" customFormat="1" x14ac:dyDescent="0.25">
      <c r="A607" s="1"/>
      <c r="B607" s="1"/>
      <c r="C607" s="1"/>
      <c r="D607" s="1"/>
      <c r="F607" s="58"/>
      <c r="H607" s="1"/>
      <c r="I607" s="1"/>
    </row>
    <row r="608" spans="1:9" s="11" customFormat="1" x14ac:dyDescent="0.25">
      <c r="A608" s="1"/>
      <c r="B608" s="1"/>
      <c r="C608" s="1"/>
      <c r="D608" s="1"/>
      <c r="F608" s="58"/>
      <c r="H608" s="1"/>
      <c r="I608" s="1"/>
    </row>
    <row r="609" spans="1:9" s="11" customFormat="1" x14ac:dyDescent="0.25">
      <c r="A609" s="1"/>
      <c r="B609" s="1"/>
      <c r="C609" s="1"/>
      <c r="D609" s="1"/>
      <c r="F609" s="58"/>
      <c r="H609" s="1"/>
      <c r="I609" s="1"/>
    </row>
    <row r="610" spans="1:9" s="11" customFormat="1" x14ac:dyDescent="0.25">
      <c r="A610" s="1"/>
      <c r="B610" s="1"/>
      <c r="C610" s="1"/>
      <c r="D610" s="1"/>
      <c r="F610" s="58"/>
      <c r="H610" s="1"/>
      <c r="I610" s="1"/>
    </row>
    <row r="611" spans="1:9" s="11" customFormat="1" x14ac:dyDescent="0.25">
      <c r="A611" s="1"/>
      <c r="B611" s="1"/>
      <c r="C611" s="1"/>
      <c r="D611" s="1"/>
      <c r="F611" s="58"/>
      <c r="H611" s="1"/>
      <c r="I611" s="1"/>
    </row>
    <row r="612" spans="1:9" s="11" customFormat="1" x14ac:dyDescent="0.25">
      <c r="A612" s="1"/>
      <c r="B612" s="1"/>
      <c r="C612" s="1"/>
      <c r="D612" s="1"/>
      <c r="F612" s="58"/>
      <c r="H612" s="1"/>
      <c r="I612" s="1"/>
    </row>
    <row r="613" spans="1:9" s="11" customFormat="1" x14ac:dyDescent="0.25">
      <c r="A613" s="1"/>
      <c r="B613" s="1"/>
      <c r="C613" s="1"/>
      <c r="D613" s="1"/>
      <c r="F613" s="58"/>
      <c r="H613" s="1"/>
      <c r="I613" s="1"/>
    </row>
    <row r="614" spans="1:9" s="11" customFormat="1" x14ac:dyDescent="0.25">
      <c r="A614" s="1"/>
      <c r="B614" s="1"/>
      <c r="C614" s="1"/>
      <c r="D614" s="1"/>
      <c r="F614" s="58"/>
      <c r="H614" s="1"/>
      <c r="I614" s="1"/>
    </row>
    <row r="615" spans="1:9" s="11" customFormat="1" x14ac:dyDescent="0.25">
      <c r="A615" s="1"/>
      <c r="B615" s="1"/>
      <c r="C615" s="1"/>
      <c r="D615" s="1"/>
      <c r="F615" s="58"/>
      <c r="H615" s="1"/>
      <c r="I615" s="1"/>
    </row>
    <row r="616" spans="1:9" s="11" customFormat="1" x14ac:dyDescent="0.25">
      <c r="A616" s="1"/>
      <c r="B616" s="1"/>
      <c r="C616" s="1"/>
      <c r="D616" s="1"/>
      <c r="F616" s="58"/>
      <c r="H616" s="1"/>
      <c r="I616" s="1"/>
    </row>
    <row r="617" spans="1:9" s="11" customFormat="1" x14ac:dyDescent="0.25">
      <c r="A617" s="1"/>
      <c r="B617" s="1"/>
      <c r="C617" s="1"/>
      <c r="D617" s="1"/>
      <c r="F617" s="58"/>
      <c r="H617" s="1"/>
      <c r="I617" s="1"/>
    </row>
    <row r="618" spans="1:9" s="11" customFormat="1" x14ac:dyDescent="0.25">
      <c r="A618" s="1"/>
      <c r="B618" s="1"/>
      <c r="C618" s="1"/>
      <c r="D618" s="1"/>
      <c r="F618" s="58"/>
      <c r="H618" s="1"/>
      <c r="I618" s="1"/>
    </row>
    <row r="619" spans="1:9" s="11" customFormat="1" x14ac:dyDescent="0.25">
      <c r="A619" s="1"/>
      <c r="B619" s="1"/>
      <c r="C619" s="1"/>
      <c r="D619" s="1"/>
      <c r="F619" s="58"/>
      <c r="H619" s="1"/>
      <c r="I619" s="1"/>
    </row>
    <row r="620" spans="1:9" s="11" customFormat="1" x14ac:dyDescent="0.25">
      <c r="A620" s="1"/>
      <c r="B620" s="1"/>
      <c r="C620" s="1"/>
      <c r="D620" s="1"/>
      <c r="F620" s="58"/>
      <c r="H620" s="1"/>
      <c r="I620" s="1"/>
    </row>
    <row r="621" spans="1:9" s="11" customFormat="1" x14ac:dyDescent="0.25">
      <c r="A621" s="1"/>
      <c r="B621" s="1"/>
      <c r="C621" s="1"/>
      <c r="D621" s="1"/>
      <c r="F621" s="58"/>
      <c r="H621" s="1"/>
      <c r="I621" s="1"/>
    </row>
    <row r="622" spans="1:9" s="11" customFormat="1" x14ac:dyDescent="0.25">
      <c r="A622" s="1"/>
      <c r="B622" s="1"/>
      <c r="C622" s="1"/>
      <c r="D622" s="1"/>
      <c r="F622" s="58"/>
      <c r="H622" s="1"/>
      <c r="I622" s="1"/>
    </row>
    <row r="623" spans="1:9" s="11" customFormat="1" x14ac:dyDescent="0.25">
      <c r="A623" s="1"/>
      <c r="B623" s="1"/>
      <c r="C623" s="1"/>
      <c r="D623" s="1"/>
      <c r="F623" s="58"/>
      <c r="H623" s="1"/>
      <c r="I623" s="1"/>
    </row>
    <row r="624" spans="1:9" s="11" customFormat="1" x14ac:dyDescent="0.25">
      <c r="A624" s="1"/>
      <c r="B624" s="1"/>
      <c r="C624" s="1"/>
      <c r="D624" s="1"/>
      <c r="F624" s="58"/>
      <c r="H624" s="1"/>
      <c r="I624" s="1"/>
    </row>
    <row r="625" spans="1:9" s="11" customFormat="1" x14ac:dyDescent="0.25">
      <c r="A625" s="1"/>
      <c r="B625" s="1"/>
      <c r="C625" s="1"/>
      <c r="D625" s="1"/>
      <c r="F625" s="58"/>
      <c r="H625" s="1"/>
      <c r="I625" s="1"/>
    </row>
    <row r="626" spans="1:9" s="11" customFormat="1" x14ac:dyDescent="0.25">
      <c r="A626" s="1"/>
      <c r="B626" s="1"/>
      <c r="C626" s="1"/>
      <c r="D626" s="1"/>
      <c r="F626" s="58"/>
      <c r="H626" s="1"/>
      <c r="I626" s="1"/>
    </row>
    <row r="627" spans="1:9" s="11" customFormat="1" x14ac:dyDescent="0.25">
      <c r="A627" s="1"/>
      <c r="B627" s="1"/>
      <c r="C627" s="1"/>
      <c r="D627" s="1"/>
      <c r="F627" s="58"/>
      <c r="H627" s="1"/>
      <c r="I627" s="1"/>
    </row>
    <row r="628" spans="1:9" s="11" customFormat="1" x14ac:dyDescent="0.25">
      <c r="A628" s="1"/>
      <c r="B628" s="1"/>
      <c r="C628" s="1"/>
      <c r="D628" s="1"/>
      <c r="F628" s="58"/>
      <c r="H628" s="1"/>
      <c r="I628" s="1"/>
    </row>
    <row r="629" spans="1:9" s="11" customFormat="1" x14ac:dyDescent="0.25">
      <c r="A629" s="1"/>
      <c r="B629" s="1"/>
      <c r="C629" s="1"/>
      <c r="D629" s="1"/>
      <c r="F629" s="58"/>
      <c r="H629" s="1"/>
      <c r="I629" s="1"/>
    </row>
    <row r="630" spans="1:9" s="11" customFormat="1" x14ac:dyDescent="0.25">
      <c r="A630" s="1"/>
      <c r="B630" s="1"/>
      <c r="C630" s="1"/>
      <c r="D630" s="1"/>
      <c r="F630" s="58"/>
      <c r="H630" s="1"/>
      <c r="I630" s="1"/>
    </row>
    <row r="631" spans="1:9" s="11" customFormat="1" x14ac:dyDescent="0.25">
      <c r="A631" s="1"/>
      <c r="B631" s="1"/>
      <c r="C631" s="1"/>
      <c r="D631" s="1"/>
      <c r="F631" s="58"/>
      <c r="H631" s="1"/>
      <c r="I631" s="1"/>
    </row>
    <row r="632" spans="1:9" s="11" customFormat="1" x14ac:dyDescent="0.25">
      <c r="A632" s="1"/>
      <c r="B632" s="1"/>
      <c r="C632" s="1"/>
      <c r="D632" s="1"/>
      <c r="F632" s="58"/>
      <c r="H632" s="1"/>
      <c r="I632" s="1"/>
    </row>
    <row r="633" spans="1:9" s="11" customFormat="1" x14ac:dyDescent="0.25">
      <c r="A633" s="1"/>
      <c r="B633" s="1"/>
      <c r="C633" s="1"/>
      <c r="D633" s="1"/>
      <c r="F633" s="58"/>
      <c r="H633" s="1"/>
      <c r="I633" s="1"/>
    </row>
    <row r="634" spans="1:9" s="11" customFormat="1" x14ac:dyDescent="0.25">
      <c r="A634" s="1"/>
      <c r="B634" s="1"/>
      <c r="C634" s="1"/>
      <c r="D634" s="1"/>
      <c r="F634" s="58"/>
      <c r="H634" s="1"/>
      <c r="I634" s="1"/>
    </row>
    <row r="635" spans="1:9" s="11" customFormat="1" x14ac:dyDescent="0.25">
      <c r="A635" s="1"/>
      <c r="B635" s="1"/>
      <c r="C635" s="1"/>
      <c r="D635" s="1"/>
      <c r="F635" s="58"/>
      <c r="H635" s="1"/>
      <c r="I635" s="1"/>
    </row>
    <row r="636" spans="1:9" s="11" customFormat="1" x14ac:dyDescent="0.25">
      <c r="A636" s="1"/>
      <c r="B636" s="1"/>
      <c r="C636" s="1"/>
      <c r="D636" s="1"/>
      <c r="F636" s="58"/>
      <c r="H636" s="1"/>
      <c r="I636" s="1"/>
    </row>
    <row r="637" spans="1:9" s="11" customFormat="1" x14ac:dyDescent="0.25">
      <c r="A637" s="1"/>
      <c r="B637" s="1"/>
      <c r="C637" s="1"/>
      <c r="D637" s="1"/>
      <c r="F637" s="58"/>
      <c r="H637" s="1"/>
      <c r="I637" s="1"/>
    </row>
    <row r="638" spans="1:9" s="11" customFormat="1" x14ac:dyDescent="0.25">
      <c r="A638" s="1"/>
      <c r="B638" s="1"/>
      <c r="C638" s="1"/>
      <c r="D638" s="1"/>
      <c r="F638" s="58"/>
      <c r="H638" s="1"/>
      <c r="I638" s="1"/>
    </row>
    <row r="639" spans="1:9" s="11" customFormat="1" x14ac:dyDescent="0.25">
      <c r="A639" s="1"/>
      <c r="B639" s="1"/>
      <c r="C639" s="1"/>
      <c r="D639" s="1"/>
      <c r="F639" s="58"/>
      <c r="H639" s="1"/>
      <c r="I639" s="1"/>
    </row>
    <row r="640" spans="1:9" s="11" customFormat="1" x14ac:dyDescent="0.25">
      <c r="A640" s="1"/>
      <c r="B640" s="1"/>
      <c r="C640" s="1"/>
      <c r="D640" s="1"/>
      <c r="F640" s="58"/>
      <c r="H640" s="1"/>
      <c r="I640" s="1"/>
    </row>
    <row r="641" spans="1:9" s="11" customFormat="1" x14ac:dyDescent="0.25">
      <c r="A641" s="1"/>
      <c r="B641" s="1"/>
      <c r="C641" s="1"/>
      <c r="D641" s="1"/>
      <c r="F641" s="58"/>
      <c r="H641" s="1"/>
      <c r="I641" s="1"/>
    </row>
    <row r="642" spans="1:9" s="11" customFormat="1" x14ac:dyDescent="0.25">
      <c r="A642" s="1"/>
      <c r="B642" s="1"/>
      <c r="C642" s="1"/>
      <c r="D642" s="1"/>
      <c r="F642" s="58"/>
      <c r="H642" s="1"/>
      <c r="I642" s="1"/>
    </row>
    <row r="643" spans="1:9" s="11" customFormat="1" x14ac:dyDescent="0.25">
      <c r="A643" s="1"/>
      <c r="B643" s="1"/>
      <c r="C643" s="1"/>
      <c r="D643" s="1"/>
      <c r="F643" s="58"/>
      <c r="H643" s="1"/>
      <c r="I643" s="1"/>
    </row>
    <row r="644" spans="1:9" s="11" customFormat="1" x14ac:dyDescent="0.25">
      <c r="A644" s="1"/>
      <c r="B644" s="1"/>
      <c r="C644" s="1"/>
      <c r="D644" s="1"/>
      <c r="F644" s="58"/>
      <c r="H644" s="1"/>
      <c r="I644" s="1"/>
    </row>
    <row r="645" spans="1:9" s="11" customFormat="1" x14ac:dyDescent="0.25">
      <c r="A645" s="1"/>
      <c r="B645" s="1"/>
      <c r="C645" s="1"/>
      <c r="D645" s="1"/>
      <c r="F645" s="58"/>
      <c r="H645" s="1"/>
      <c r="I645" s="1"/>
    </row>
    <row r="646" spans="1:9" s="11" customFormat="1" x14ac:dyDescent="0.25">
      <c r="A646" s="1"/>
      <c r="B646" s="1"/>
      <c r="C646" s="1"/>
      <c r="D646" s="1"/>
      <c r="F646" s="58"/>
      <c r="H646" s="1"/>
      <c r="I646" s="1"/>
    </row>
    <row r="647" spans="1:9" s="11" customFormat="1" x14ac:dyDescent="0.25">
      <c r="A647" s="1"/>
      <c r="B647" s="1"/>
      <c r="C647" s="1"/>
      <c r="D647" s="1"/>
      <c r="F647" s="58"/>
      <c r="H647" s="1"/>
      <c r="I647" s="1"/>
    </row>
    <row r="648" spans="1:9" s="11" customFormat="1" x14ac:dyDescent="0.25">
      <c r="A648" s="1"/>
      <c r="B648" s="1"/>
      <c r="C648" s="1"/>
      <c r="D648" s="1"/>
      <c r="F648" s="58"/>
      <c r="H648" s="1"/>
      <c r="I648" s="1"/>
    </row>
    <row r="649" spans="1:9" s="11" customFormat="1" x14ac:dyDescent="0.25">
      <c r="A649" s="1"/>
      <c r="B649" s="1"/>
      <c r="C649" s="1"/>
      <c r="D649" s="1"/>
      <c r="F649" s="58"/>
      <c r="H649" s="1"/>
      <c r="I649" s="1"/>
    </row>
    <row r="650" spans="1:9" s="11" customFormat="1" x14ac:dyDescent="0.25">
      <c r="A650" s="1"/>
      <c r="B650" s="1"/>
      <c r="C650" s="1"/>
      <c r="D650" s="1"/>
      <c r="F650" s="58"/>
      <c r="H650" s="1"/>
      <c r="I650" s="1"/>
    </row>
    <row r="651" spans="1:9" s="11" customFormat="1" x14ac:dyDescent="0.25">
      <c r="A651" s="1"/>
      <c r="B651" s="1"/>
      <c r="C651" s="1"/>
      <c r="D651" s="1"/>
      <c r="F651" s="58"/>
      <c r="H651" s="1"/>
      <c r="I651" s="1"/>
    </row>
    <row r="652" spans="1:9" s="11" customFormat="1" x14ac:dyDescent="0.25">
      <c r="A652" s="1"/>
      <c r="B652" s="1"/>
      <c r="C652" s="1"/>
      <c r="D652" s="1"/>
      <c r="F652" s="58"/>
      <c r="H652" s="1"/>
      <c r="I652" s="1"/>
    </row>
    <row r="653" spans="1:9" s="11" customFormat="1" x14ac:dyDescent="0.25">
      <c r="A653" s="1"/>
      <c r="B653" s="1"/>
      <c r="C653" s="1"/>
      <c r="D653" s="1"/>
      <c r="F653" s="58"/>
      <c r="H653" s="1"/>
      <c r="I653" s="1"/>
    </row>
    <row r="654" spans="1:9" s="11" customFormat="1" x14ac:dyDescent="0.25">
      <c r="A654" s="1"/>
      <c r="B654" s="1"/>
      <c r="C654" s="1"/>
      <c r="D654" s="1"/>
      <c r="F654" s="58"/>
      <c r="H654" s="1"/>
      <c r="I654" s="1"/>
    </row>
    <row r="655" spans="1:9" s="11" customFormat="1" x14ac:dyDescent="0.25">
      <c r="A655" s="1"/>
      <c r="B655" s="1"/>
      <c r="C655" s="1"/>
      <c r="D655" s="1"/>
      <c r="F655" s="58"/>
      <c r="H655" s="1"/>
      <c r="I655" s="1"/>
    </row>
    <row r="656" spans="1:9" s="11" customFormat="1" x14ac:dyDescent="0.25">
      <c r="A656" s="1"/>
      <c r="B656" s="1"/>
      <c r="C656" s="1"/>
      <c r="D656" s="1"/>
      <c r="F656" s="58"/>
      <c r="H656" s="1"/>
      <c r="I656" s="1"/>
    </row>
    <row r="657" spans="1:9" s="11" customFormat="1" x14ac:dyDescent="0.25">
      <c r="A657" s="1"/>
      <c r="B657" s="1"/>
      <c r="C657" s="1"/>
      <c r="D657" s="1"/>
      <c r="F657" s="58"/>
      <c r="H657" s="1"/>
      <c r="I657" s="1"/>
    </row>
    <row r="658" spans="1:9" s="11" customFormat="1" x14ac:dyDescent="0.25">
      <c r="A658" s="1"/>
      <c r="B658" s="1"/>
      <c r="C658" s="1"/>
      <c r="D658" s="1"/>
      <c r="F658" s="58"/>
      <c r="H658" s="1"/>
      <c r="I658" s="1"/>
    </row>
    <row r="659" spans="1:9" s="11" customFormat="1" x14ac:dyDescent="0.25">
      <c r="A659" s="1"/>
      <c r="B659" s="1"/>
      <c r="C659" s="1"/>
      <c r="D659" s="1"/>
      <c r="F659" s="58"/>
      <c r="H659" s="1"/>
      <c r="I659" s="1"/>
    </row>
    <row r="660" spans="1:9" s="11" customFormat="1" x14ac:dyDescent="0.25">
      <c r="A660" s="1"/>
      <c r="B660" s="1"/>
      <c r="C660" s="1"/>
      <c r="D660" s="1"/>
      <c r="F660" s="58"/>
      <c r="H660" s="1"/>
      <c r="I660" s="1"/>
    </row>
    <row r="661" spans="1:9" s="11" customFormat="1" x14ac:dyDescent="0.25">
      <c r="A661" s="1"/>
      <c r="B661" s="1"/>
      <c r="C661" s="1"/>
      <c r="D661" s="1"/>
      <c r="F661" s="58"/>
      <c r="H661" s="1"/>
      <c r="I661" s="1"/>
    </row>
    <row r="662" spans="1:9" s="11" customFormat="1" x14ac:dyDescent="0.25">
      <c r="A662" s="1"/>
      <c r="B662" s="1"/>
      <c r="C662" s="1"/>
      <c r="D662" s="1"/>
      <c r="F662" s="58"/>
      <c r="H662" s="1"/>
      <c r="I662" s="1"/>
    </row>
    <row r="663" spans="1:9" s="11" customFormat="1" x14ac:dyDescent="0.25">
      <c r="A663" s="1"/>
      <c r="B663" s="1"/>
      <c r="C663" s="1"/>
      <c r="D663" s="1"/>
      <c r="F663" s="58"/>
      <c r="H663" s="1"/>
      <c r="I663" s="1"/>
    </row>
    <row r="664" spans="1:9" s="11" customFormat="1" x14ac:dyDescent="0.25">
      <c r="A664" s="1"/>
      <c r="B664" s="1"/>
      <c r="C664" s="1"/>
      <c r="D664" s="1"/>
      <c r="F664" s="58"/>
      <c r="H664" s="1"/>
      <c r="I664" s="1"/>
    </row>
    <row r="665" spans="1:9" s="11" customFormat="1" x14ac:dyDescent="0.25">
      <c r="A665" s="1"/>
      <c r="B665" s="1"/>
      <c r="C665" s="1"/>
      <c r="D665" s="1"/>
      <c r="F665" s="58"/>
      <c r="H665" s="1"/>
      <c r="I665" s="1"/>
    </row>
    <row r="666" spans="1:9" s="11" customFormat="1" x14ac:dyDescent="0.25">
      <c r="A666" s="1"/>
      <c r="B666" s="1"/>
      <c r="C666" s="1"/>
      <c r="D666" s="1"/>
      <c r="F666" s="58"/>
      <c r="H666" s="1"/>
      <c r="I666" s="1"/>
    </row>
    <row r="667" spans="1:9" s="11" customFormat="1" x14ac:dyDescent="0.25">
      <c r="A667" s="1"/>
      <c r="B667" s="1"/>
      <c r="C667" s="1"/>
      <c r="D667" s="1"/>
      <c r="F667" s="58"/>
      <c r="H667" s="1"/>
      <c r="I667" s="1"/>
    </row>
    <row r="668" spans="1:9" s="11" customFormat="1" x14ac:dyDescent="0.25">
      <c r="A668" s="1"/>
      <c r="B668" s="1"/>
      <c r="C668" s="1"/>
      <c r="D668" s="1"/>
      <c r="F668" s="58"/>
      <c r="H668" s="1"/>
      <c r="I668" s="1"/>
    </row>
    <row r="669" spans="1:9" s="11" customFormat="1" x14ac:dyDescent="0.25">
      <c r="A669" s="1"/>
      <c r="B669" s="1"/>
      <c r="C669" s="1"/>
      <c r="D669" s="1"/>
      <c r="F669" s="58"/>
      <c r="H669" s="1"/>
      <c r="I669" s="1"/>
    </row>
    <row r="670" spans="1:9" s="11" customFormat="1" x14ac:dyDescent="0.25">
      <c r="A670" s="1"/>
      <c r="B670" s="1"/>
      <c r="C670" s="1"/>
      <c r="D670" s="1"/>
      <c r="F670" s="58"/>
      <c r="H670" s="1"/>
      <c r="I670" s="1"/>
    </row>
    <row r="671" spans="1:9" s="11" customFormat="1" x14ac:dyDescent="0.25">
      <c r="A671" s="1"/>
      <c r="B671" s="1"/>
      <c r="C671" s="1"/>
      <c r="D671" s="1"/>
      <c r="F671" s="58"/>
      <c r="H671" s="1"/>
      <c r="I671" s="1"/>
    </row>
    <row r="672" spans="1:9" s="11" customFormat="1" x14ac:dyDescent="0.25">
      <c r="A672" s="1"/>
      <c r="B672" s="1"/>
      <c r="C672" s="1"/>
      <c r="D672" s="1"/>
      <c r="F672" s="58"/>
      <c r="H672" s="1"/>
      <c r="I672" s="1"/>
    </row>
    <row r="673" spans="1:9" s="11" customFormat="1" x14ac:dyDescent="0.25">
      <c r="A673" s="1"/>
      <c r="B673" s="1"/>
      <c r="C673" s="1"/>
      <c r="D673" s="1"/>
      <c r="F673" s="58"/>
      <c r="H673" s="1"/>
      <c r="I673" s="1"/>
    </row>
    <row r="674" spans="1:9" s="11" customFormat="1" x14ac:dyDescent="0.25">
      <c r="A674" s="1"/>
      <c r="B674" s="1"/>
      <c r="C674" s="1"/>
      <c r="D674" s="1"/>
      <c r="F674" s="58"/>
      <c r="H674" s="1"/>
      <c r="I674" s="1"/>
    </row>
    <row r="675" spans="1:9" s="11" customFormat="1" x14ac:dyDescent="0.25">
      <c r="A675" s="1"/>
      <c r="B675" s="1"/>
      <c r="C675" s="1"/>
      <c r="D675" s="1"/>
      <c r="F675" s="58"/>
      <c r="H675" s="1"/>
      <c r="I675" s="1"/>
    </row>
    <row r="676" spans="1:9" s="11" customFormat="1" x14ac:dyDescent="0.25">
      <c r="A676" s="1"/>
      <c r="B676" s="1"/>
      <c r="C676" s="1"/>
      <c r="D676" s="1"/>
      <c r="F676" s="58"/>
      <c r="H676" s="1"/>
      <c r="I676" s="1"/>
    </row>
    <row r="677" spans="1:9" s="11" customFormat="1" x14ac:dyDescent="0.25">
      <c r="A677" s="1"/>
      <c r="B677" s="1"/>
      <c r="C677" s="1"/>
      <c r="D677" s="1"/>
      <c r="F677" s="58"/>
      <c r="H677" s="1"/>
      <c r="I677" s="1"/>
    </row>
    <row r="678" spans="1:9" s="11" customFormat="1" x14ac:dyDescent="0.25">
      <c r="A678" s="1"/>
      <c r="B678" s="1"/>
      <c r="C678" s="1"/>
      <c r="D678" s="1"/>
      <c r="F678" s="58"/>
      <c r="H678" s="1"/>
      <c r="I678" s="1"/>
    </row>
    <row r="679" spans="1:9" s="11" customFormat="1" x14ac:dyDescent="0.25">
      <c r="A679" s="1"/>
      <c r="B679" s="1"/>
      <c r="C679" s="1"/>
      <c r="D679" s="1"/>
      <c r="F679" s="58"/>
      <c r="H679" s="1"/>
      <c r="I679" s="1"/>
    </row>
    <row r="680" spans="1:9" s="11" customFormat="1" x14ac:dyDescent="0.25">
      <c r="A680" s="1"/>
      <c r="B680" s="1"/>
      <c r="C680" s="1"/>
      <c r="D680" s="1"/>
      <c r="F680" s="58"/>
      <c r="H680" s="1"/>
      <c r="I680" s="1"/>
    </row>
    <row r="681" spans="1:9" s="11" customFormat="1" x14ac:dyDescent="0.25">
      <c r="A681" s="1"/>
      <c r="B681" s="1"/>
      <c r="C681" s="1"/>
      <c r="D681" s="1"/>
      <c r="F681" s="58"/>
      <c r="H681" s="1"/>
      <c r="I681" s="1"/>
    </row>
    <row r="682" spans="1:9" s="11" customFormat="1" x14ac:dyDescent="0.25">
      <c r="A682" s="1"/>
      <c r="B682" s="1"/>
      <c r="C682" s="1"/>
      <c r="D682" s="1"/>
      <c r="F682" s="58"/>
      <c r="H682" s="1"/>
      <c r="I682" s="1"/>
    </row>
    <row r="683" spans="1:9" s="11" customFormat="1" x14ac:dyDescent="0.25">
      <c r="A683" s="1"/>
      <c r="B683" s="1"/>
      <c r="C683" s="1"/>
      <c r="D683" s="1"/>
      <c r="F683" s="58"/>
      <c r="H683" s="1"/>
      <c r="I683" s="1"/>
    </row>
    <row r="684" spans="1:9" s="11" customFormat="1" x14ac:dyDescent="0.25">
      <c r="A684" s="1"/>
      <c r="B684" s="1"/>
      <c r="C684" s="1"/>
      <c r="D684" s="1"/>
      <c r="F684" s="58"/>
      <c r="H684" s="1"/>
      <c r="I684" s="1"/>
    </row>
    <row r="685" spans="1:9" s="11" customFormat="1" x14ac:dyDescent="0.25">
      <c r="A685" s="1"/>
      <c r="B685" s="1"/>
      <c r="C685" s="1"/>
      <c r="D685" s="1"/>
      <c r="F685" s="58"/>
      <c r="H685" s="1"/>
      <c r="I685" s="1"/>
    </row>
    <row r="686" spans="1:9" s="11" customFormat="1" x14ac:dyDescent="0.25">
      <c r="A686" s="1"/>
      <c r="B686" s="1"/>
      <c r="C686" s="1"/>
      <c r="D686" s="1"/>
      <c r="F686" s="58"/>
      <c r="H686" s="1"/>
      <c r="I686" s="1"/>
    </row>
    <row r="687" spans="1:9" s="11" customFormat="1" x14ac:dyDescent="0.25">
      <c r="A687" s="1"/>
      <c r="B687" s="1"/>
      <c r="C687" s="1"/>
      <c r="D687" s="1"/>
      <c r="F687" s="58"/>
      <c r="H687" s="1"/>
      <c r="I687" s="1"/>
    </row>
    <row r="688" spans="1:9" s="11" customFormat="1" x14ac:dyDescent="0.25">
      <c r="A688" s="1"/>
      <c r="B688" s="1"/>
      <c r="C688" s="1"/>
      <c r="D688" s="1"/>
      <c r="F688" s="58"/>
      <c r="H688" s="1"/>
      <c r="I688" s="1"/>
    </row>
    <row r="689" spans="1:9" s="11" customFormat="1" x14ac:dyDescent="0.25">
      <c r="A689" s="1"/>
      <c r="B689" s="1"/>
      <c r="C689" s="1"/>
      <c r="D689" s="1"/>
      <c r="F689" s="58"/>
      <c r="H689" s="1"/>
      <c r="I689" s="1"/>
    </row>
    <row r="690" spans="1:9" s="11" customFormat="1" x14ac:dyDescent="0.25">
      <c r="A690" s="1"/>
      <c r="B690" s="1"/>
      <c r="C690" s="1"/>
      <c r="D690" s="1"/>
      <c r="F690" s="58"/>
      <c r="H690" s="1"/>
      <c r="I690" s="1"/>
    </row>
    <row r="691" spans="1:9" s="11" customFormat="1" x14ac:dyDescent="0.25">
      <c r="A691" s="1"/>
      <c r="B691" s="1"/>
      <c r="C691" s="1"/>
      <c r="D691" s="1"/>
      <c r="F691" s="58"/>
      <c r="H691" s="1"/>
      <c r="I691" s="1"/>
    </row>
    <row r="692" spans="1:9" s="11" customFormat="1" x14ac:dyDescent="0.25">
      <c r="A692" s="1"/>
      <c r="B692" s="1"/>
      <c r="C692" s="1"/>
      <c r="D692" s="1"/>
      <c r="F692" s="58"/>
      <c r="H692" s="1"/>
      <c r="I692" s="1"/>
    </row>
    <row r="693" spans="1:9" s="11" customFormat="1" x14ac:dyDescent="0.25">
      <c r="A693" s="1"/>
      <c r="B693" s="1"/>
      <c r="C693" s="1"/>
      <c r="D693" s="1"/>
      <c r="F693" s="58"/>
      <c r="H693" s="1"/>
      <c r="I693" s="1"/>
    </row>
    <row r="694" spans="1:9" s="11" customFormat="1" x14ac:dyDescent="0.25">
      <c r="A694" s="1"/>
      <c r="B694" s="1"/>
      <c r="C694" s="1"/>
      <c r="D694" s="1"/>
      <c r="F694" s="58"/>
      <c r="H694" s="1"/>
      <c r="I694" s="1"/>
    </row>
    <row r="695" spans="1:9" s="11" customFormat="1" x14ac:dyDescent="0.25">
      <c r="A695" s="1"/>
      <c r="B695" s="1"/>
      <c r="C695" s="1"/>
      <c r="D695" s="1"/>
      <c r="F695" s="58"/>
      <c r="H695" s="1"/>
      <c r="I695" s="1"/>
    </row>
    <row r="696" spans="1:9" s="11" customFormat="1" x14ac:dyDescent="0.25">
      <c r="A696" s="1"/>
      <c r="B696" s="1"/>
      <c r="C696" s="1"/>
      <c r="D696" s="1"/>
      <c r="F696" s="58"/>
      <c r="H696" s="1"/>
      <c r="I696" s="1"/>
    </row>
    <row r="697" spans="1:9" s="11" customFormat="1" x14ac:dyDescent="0.25">
      <c r="A697" s="1"/>
      <c r="B697" s="1"/>
      <c r="C697" s="1"/>
      <c r="D697" s="1"/>
      <c r="F697" s="58"/>
      <c r="H697" s="1"/>
      <c r="I697" s="1"/>
    </row>
    <row r="698" spans="1:9" s="11" customFormat="1" x14ac:dyDescent="0.25">
      <c r="A698" s="1"/>
      <c r="B698" s="1"/>
      <c r="C698" s="1"/>
      <c r="D698" s="1"/>
      <c r="F698" s="58"/>
      <c r="H698" s="1"/>
      <c r="I698" s="1"/>
    </row>
    <row r="699" spans="1:9" s="11" customFormat="1" x14ac:dyDescent="0.25">
      <c r="A699" s="1"/>
      <c r="B699" s="1"/>
      <c r="C699" s="1"/>
      <c r="D699" s="1"/>
      <c r="F699" s="58"/>
      <c r="H699" s="1"/>
      <c r="I699" s="1"/>
    </row>
    <row r="700" spans="1:9" s="11" customFormat="1" x14ac:dyDescent="0.25">
      <c r="A700" s="1"/>
      <c r="B700" s="1"/>
      <c r="C700" s="1"/>
      <c r="D700" s="1"/>
      <c r="F700" s="58"/>
      <c r="H700" s="1"/>
      <c r="I700" s="1"/>
    </row>
    <row r="701" spans="1:9" s="11" customFormat="1" x14ac:dyDescent="0.25">
      <c r="A701" s="1"/>
      <c r="B701" s="1"/>
      <c r="C701" s="1"/>
      <c r="D701" s="1"/>
      <c r="F701" s="58"/>
      <c r="H701" s="1"/>
      <c r="I701" s="1"/>
    </row>
    <row r="702" spans="1:9" s="11" customFormat="1" x14ac:dyDescent="0.25">
      <c r="A702" s="1"/>
      <c r="B702" s="1"/>
      <c r="C702" s="1"/>
      <c r="D702" s="1"/>
      <c r="F702" s="58"/>
      <c r="H702" s="1"/>
      <c r="I702" s="1"/>
    </row>
    <row r="703" spans="1:9" s="11" customFormat="1" x14ac:dyDescent="0.25">
      <c r="A703" s="1"/>
      <c r="B703" s="1"/>
      <c r="C703" s="1"/>
      <c r="D703" s="1"/>
      <c r="F703" s="58"/>
      <c r="H703" s="1"/>
      <c r="I703" s="1"/>
    </row>
    <row r="704" spans="1:9" s="11" customFormat="1" x14ac:dyDescent="0.25">
      <c r="A704" s="1"/>
      <c r="B704" s="1"/>
      <c r="C704" s="1"/>
      <c r="D704" s="1"/>
      <c r="F704" s="58"/>
      <c r="H704" s="1"/>
      <c r="I704" s="1"/>
    </row>
    <row r="705" spans="1:9" s="11" customFormat="1" x14ac:dyDescent="0.25">
      <c r="A705" s="1"/>
      <c r="B705" s="1"/>
      <c r="C705" s="1"/>
      <c r="D705" s="1"/>
      <c r="F705" s="58"/>
      <c r="H705" s="1"/>
      <c r="I705" s="1"/>
    </row>
    <row r="706" spans="1:9" s="11" customFormat="1" x14ac:dyDescent="0.25">
      <c r="A706" s="1"/>
      <c r="B706" s="1"/>
      <c r="C706" s="1"/>
      <c r="D706" s="1"/>
      <c r="F706" s="58"/>
      <c r="H706" s="1"/>
      <c r="I706" s="1"/>
    </row>
    <row r="707" spans="1:9" s="11" customFormat="1" x14ac:dyDescent="0.25">
      <c r="A707" s="1"/>
      <c r="B707" s="1"/>
      <c r="C707" s="1"/>
      <c r="D707" s="1"/>
      <c r="F707" s="58"/>
      <c r="H707" s="1"/>
      <c r="I707" s="1"/>
    </row>
    <row r="708" spans="1:9" s="11" customFormat="1" x14ac:dyDescent="0.25">
      <c r="A708" s="1"/>
      <c r="B708" s="1"/>
      <c r="C708" s="1"/>
      <c r="D708" s="1"/>
      <c r="F708" s="58"/>
      <c r="H708" s="1"/>
      <c r="I708" s="1"/>
    </row>
    <row r="709" spans="1:9" s="11" customFormat="1" x14ac:dyDescent="0.25">
      <c r="A709" s="1"/>
      <c r="B709" s="1"/>
      <c r="C709" s="1"/>
      <c r="D709" s="1"/>
      <c r="F709" s="58"/>
      <c r="H709" s="1"/>
      <c r="I709" s="1"/>
    </row>
    <row r="710" spans="1:9" s="11" customFormat="1" x14ac:dyDescent="0.25">
      <c r="A710" s="1"/>
      <c r="B710" s="1"/>
      <c r="C710" s="1"/>
      <c r="D710" s="1"/>
      <c r="F710" s="58"/>
      <c r="H710" s="1"/>
      <c r="I710" s="1"/>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2:H496 H16:H46">
    <cfRule type="cellIs" dxfId="171" priority="1" operator="equal">
      <formula>"NOK"</formula>
    </cfRule>
    <cfRule type="cellIs" dxfId="170" priority="2" operator="equal">
      <formula>"OK"</formula>
    </cfRule>
  </conditionalFormatting>
  <dataValidations count="1">
    <dataValidation type="list" allowBlank="1" showInputMessage="1" showErrorMessage="1" sqref="H16:H46" xr:uid="{1F777D12-7D5E-4EBE-BEFD-24789AA4518C}">
      <formula1>"OK,NOK"</formula1>
    </dataValidation>
  </dataValidations>
  <hyperlinks>
    <hyperlink ref="D8" r:id="rId1" xr:uid="{BD7ED99A-7C09-429A-AF86-FA92A2437740}"/>
    <hyperlink ref="E16" r:id="rId2" xr:uid="{726453B1-AEE1-40A1-8360-5100DB9B0CB9}"/>
  </hyperlinks>
  <pageMargins left="0.70866141732283472" right="0.70866141732283472" top="0.74803149606299213" bottom="0.74803149606299213" header="0.31496062992125984" footer="0.31496062992125984"/>
  <pageSetup paperSize="9" scale="79" fitToHeight="0" orientation="landscape" r:id="rId3"/>
  <headerFooter>
    <oddFooter>&amp;L&amp;A&amp;C&amp;F&amp;R&amp;P van &amp;N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65537" r:id="rId6"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2442EC2-96A9-4012-BE2F-42C1FE1166B2}">
          <x14:formula1>
            <xm:f>Lists!$A$2:$A$23</xm:f>
          </x14:formula1>
          <xm:sqref>D5:E5</xm:sqref>
        </x14:dataValidation>
        <x14:dataValidation type="list" allowBlank="1" showInputMessage="1" showErrorMessage="1" xr:uid="{664F0AE0-3407-407E-BF77-824C9AFC69F1}">
          <x14:formula1>
            <xm:f>Lists!$E$2:$E$61</xm:f>
          </x14:formula1>
          <xm:sqref>D3:E3</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7CFEA-A360-4131-8B74-B680B4646949}">
  <sheetPr codeName="Blad85">
    <pageSetUpPr fitToPage="1"/>
  </sheetPr>
  <dimension ref="B1:K708"/>
  <sheetViews>
    <sheetView showGridLines="0" zoomScaleNormal="100" workbookViewId="0">
      <selection activeCell="G18" sqref="G18"/>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COUNTA($G$16:$G$150)</f>
        <v>2</v>
      </c>
    </row>
    <row r="3" spans="2:11" outlineLevel="1" x14ac:dyDescent="0.25">
      <c r="B3" s="107" t="s">
        <v>7</v>
      </c>
      <c r="C3" s="108"/>
      <c r="D3" s="117" t="s">
        <v>305</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v>
      </c>
      <c r="E5" s="110"/>
      <c r="G5" s="61" t="s">
        <v>44</v>
      </c>
      <c r="H5" s="8">
        <f>H2-H3-H4</f>
        <v>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584</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270" x14ac:dyDescent="0.25">
      <c r="B17" s="31">
        <f t="shared" ref="B17:B50" si="0">ROW()-15</f>
        <v>2</v>
      </c>
      <c r="C17" s="16" t="s">
        <v>25</v>
      </c>
      <c r="D17" s="17" t="s">
        <v>26</v>
      </c>
      <c r="E17" s="18" t="s">
        <v>29</v>
      </c>
      <c r="F17" s="52" t="s">
        <v>75</v>
      </c>
      <c r="G17" s="18" t="s">
        <v>585</v>
      </c>
      <c r="H17" s="33"/>
      <c r="I17" s="17"/>
      <c r="J17" s="18"/>
      <c r="K17" s="65"/>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69" priority="1" operator="equal">
      <formula>"NOK"</formula>
    </cfRule>
    <cfRule type="cellIs" dxfId="168" priority="2" operator="equal">
      <formula>"OK"</formula>
    </cfRule>
  </conditionalFormatting>
  <dataValidations count="1">
    <dataValidation type="list" allowBlank="1" showInputMessage="1" showErrorMessage="1" sqref="H16:H50" xr:uid="{470D4190-77AE-42C1-AA87-085773ABB684}">
      <formula1>"OK,NOK"</formula1>
    </dataValidation>
  </dataValidations>
  <hyperlinks>
    <hyperlink ref="D8" r:id="rId1" xr:uid="{C8D86BD7-2640-4156-8749-592B5C8BB0FB}"/>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30049"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17EB9CB-875A-4583-806D-2DB7FF47124C}">
          <x14:formula1>
            <xm:f>Lists!$A$2:$A$23</xm:f>
          </x14:formula1>
          <xm:sqref>D5:E5</xm:sqref>
        </x14:dataValidation>
        <x14:dataValidation type="list" allowBlank="1" showInputMessage="1" showErrorMessage="1" xr:uid="{18F4BDBF-3690-4470-AFFD-E14DA9422925}">
          <x14:formula1>
            <xm:f>Lists!$E$3:$E$58</xm:f>
          </x14:formula1>
          <xm:sqref>D3:E3</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00B04-6855-436D-B262-B9EC51C7DEBA}">
  <sheetPr codeName="Blad86">
    <pageSetUpPr fitToPage="1"/>
  </sheetPr>
  <dimension ref="B1:K708"/>
  <sheetViews>
    <sheetView showGridLines="0" zoomScaleNormal="100" workbookViewId="0">
      <selection activeCell="D3" sqref="D3:E3"/>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COUNTA($G$16:$G$150)</f>
        <v>1</v>
      </c>
    </row>
    <row r="3" spans="2:11" outlineLevel="1" x14ac:dyDescent="0.25">
      <c r="B3" s="107" t="s">
        <v>7</v>
      </c>
      <c r="C3" s="108"/>
      <c r="D3" s="117" t="s">
        <v>306</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v>
      </c>
      <c r="E5" s="110"/>
      <c r="G5" s="61" t="s">
        <v>44</v>
      </c>
      <c r="H5" s="8">
        <f>H2-H3-H4</f>
        <v>1</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x14ac:dyDescent="0.25">
      <c r="B17" s="31">
        <f t="shared" ref="B17:B50" si="0">ROW()-15</f>
        <v>2</v>
      </c>
      <c r="C17" s="16" t="s">
        <v>25</v>
      </c>
      <c r="D17" s="17" t="s">
        <v>26</v>
      </c>
      <c r="E17" s="18" t="s">
        <v>29</v>
      </c>
      <c r="F17" s="52"/>
      <c r="G17" s="18"/>
      <c r="H17" s="33"/>
      <c r="I17" s="17"/>
      <c r="J17" s="18"/>
      <c r="K17" s="65"/>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67" priority="1" operator="equal">
      <formula>"NOK"</formula>
    </cfRule>
    <cfRule type="cellIs" dxfId="166" priority="2" operator="equal">
      <formula>"OK"</formula>
    </cfRule>
  </conditionalFormatting>
  <dataValidations count="1">
    <dataValidation type="list" allowBlank="1" showInputMessage="1" showErrorMessage="1" sqref="H16:H50" xr:uid="{972D7768-249B-42F2-BFB9-F6D6C8C357E0}">
      <formula1>"OK,NOK"</formula1>
    </dataValidation>
  </dataValidations>
  <hyperlinks>
    <hyperlink ref="D8" r:id="rId1" xr:uid="{8D5AC642-70C8-42D8-AB56-48E354A14173}"/>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31073"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A1877ED-C46A-4866-86B8-AA6B16EC7804}">
          <x14:formula1>
            <xm:f>Lists!$E$3:$E$58</xm:f>
          </x14:formula1>
          <xm:sqref>D3:E3</xm:sqref>
        </x14:dataValidation>
        <x14:dataValidation type="list" allowBlank="1" showInputMessage="1" showErrorMessage="1" xr:uid="{E9376AEC-CC42-4BF8-89E7-1C59BD97A506}">
          <x14:formula1>
            <xm:f>Lists!$A$2:$A$23</xm:f>
          </x14:formula1>
          <xm:sqref>D5:E5</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3C9F2-F782-4173-9EF3-459B61BCBA5A}">
  <sheetPr codeName="Blad76">
    <pageSetUpPr fitToPage="1"/>
  </sheetPr>
  <dimension ref="B1:K708"/>
  <sheetViews>
    <sheetView showGridLines="0" zoomScaleNormal="100" workbookViewId="0">
      <selection activeCell="D3" sqref="D3:E3"/>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COUNTA($G$16:$G$150)</f>
        <v>1</v>
      </c>
    </row>
    <row r="3" spans="2:11" outlineLevel="1" x14ac:dyDescent="0.25">
      <c r="B3" s="107" t="s">
        <v>7</v>
      </c>
      <c r="C3" s="108"/>
      <c r="D3" s="117" t="s">
        <v>208</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v>
      </c>
      <c r="E5" s="110"/>
      <c r="G5" s="61" t="s">
        <v>44</v>
      </c>
      <c r="H5" s="8">
        <f>H2-H3-H4</f>
        <v>1</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x14ac:dyDescent="0.25">
      <c r="B17" s="31">
        <f t="shared" ref="B17:B50" si="0">ROW()-15</f>
        <v>2</v>
      </c>
      <c r="C17" s="16" t="s">
        <v>25</v>
      </c>
      <c r="D17" s="17" t="s">
        <v>26</v>
      </c>
      <c r="E17" s="18" t="s">
        <v>29</v>
      </c>
      <c r="F17" s="52"/>
      <c r="G17" s="18"/>
      <c r="H17" s="33"/>
      <c r="I17" s="17"/>
      <c r="J17" s="18"/>
      <c r="K17" s="65"/>
    </row>
    <row r="18" spans="2:11" x14ac:dyDescent="0.25">
      <c r="B18" s="31">
        <f t="shared" si="0"/>
        <v>3</v>
      </c>
      <c r="C18" s="16" t="s">
        <v>25</v>
      </c>
      <c r="D18" s="17" t="s">
        <v>26</v>
      </c>
      <c r="E18" s="18"/>
      <c r="F18" s="52"/>
      <c r="G18" s="18"/>
      <c r="H18" s="33"/>
      <c r="I18" s="17"/>
      <c r="J18" s="18"/>
      <c r="K18" s="65"/>
    </row>
    <row r="19" spans="2:11" x14ac:dyDescent="0.25">
      <c r="B19" s="31">
        <f t="shared" si="0"/>
        <v>4</v>
      </c>
      <c r="C19" s="16" t="s">
        <v>25</v>
      </c>
      <c r="D19" s="17" t="s">
        <v>26</v>
      </c>
      <c r="E19" s="18"/>
      <c r="F19" s="52"/>
      <c r="G19" s="18"/>
      <c r="H19" s="33"/>
      <c r="I19" s="17"/>
      <c r="J19" s="18"/>
      <c r="K19" s="65"/>
    </row>
    <row r="20" spans="2:11" x14ac:dyDescent="0.25">
      <c r="B20" s="31">
        <f t="shared" si="0"/>
        <v>5</v>
      </c>
      <c r="C20" s="16" t="s">
        <v>25</v>
      </c>
      <c r="D20" s="17" t="s">
        <v>26</v>
      </c>
      <c r="E20" s="18"/>
      <c r="F20" s="52"/>
      <c r="G20" s="18"/>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65" priority="1" operator="equal">
      <formula>"NOK"</formula>
    </cfRule>
    <cfRule type="cellIs" dxfId="164" priority="2" operator="equal">
      <formula>"OK"</formula>
    </cfRule>
  </conditionalFormatting>
  <dataValidations count="1">
    <dataValidation type="list" allowBlank="1" showInputMessage="1" showErrorMessage="1" sqref="H16:H50" xr:uid="{F6D538A5-3940-461D-A503-82FEAA0DB6C3}">
      <formula1>"OK,NOK"</formula1>
    </dataValidation>
  </dataValidations>
  <hyperlinks>
    <hyperlink ref="D8" r:id="rId1" xr:uid="{5D16FDB1-03F9-450B-9CDA-93E8817EFD47}"/>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29025"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F60A814-ECF2-48DF-A117-D102E9C8B162}">
          <x14:formula1>
            <xm:f>Lists!$E$3:$E$58</xm:f>
          </x14:formula1>
          <xm:sqref>D3:E3</xm:sqref>
        </x14:dataValidation>
        <x14:dataValidation type="list" allowBlank="1" showInputMessage="1" showErrorMessage="1" xr:uid="{AF59A52B-BCAB-497A-A1CD-E63772EA0593}">
          <x14:formula1>
            <xm:f>Lists!$A$2:$A$23</xm:f>
          </x14:formula1>
          <xm:sqref>D5:E5</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1DA98-4FC6-4B21-B427-11D6CA32EAAD}">
  <sheetPr codeName="Blad23">
    <pageSetUpPr fitToPage="1"/>
  </sheetPr>
  <dimension ref="B1:K708"/>
  <sheetViews>
    <sheetView showGridLines="0" topLeftCell="A24" zoomScaleNormal="100" workbookViewId="0">
      <selection activeCell="E32" sqref="E32"/>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17</v>
      </c>
    </row>
    <row r="3" spans="2:11" outlineLevel="1" x14ac:dyDescent="0.25">
      <c r="B3" s="107" t="s">
        <v>7</v>
      </c>
      <c r="C3" s="108"/>
      <c r="D3" s="117" t="s">
        <v>228</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v>
      </c>
      <c r="E5" s="110"/>
      <c r="G5" s="61" t="s">
        <v>44</v>
      </c>
      <c r="H5" s="8">
        <f>H2-H3-H4</f>
        <v>17</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327</v>
      </c>
      <c r="C11" s="101"/>
      <c r="D11" s="101"/>
      <c r="E11" s="101"/>
      <c r="F11" s="101"/>
    </row>
    <row r="12" spans="2:11" ht="15.75" outlineLevel="1" thickBot="1" x14ac:dyDescent="0.3">
      <c r="B12" s="11"/>
      <c r="C12" s="11"/>
      <c r="D12" s="11"/>
    </row>
    <row r="13" spans="2:11" ht="15.75" thickBot="1" x14ac:dyDescent="0.3">
      <c r="B13" s="102" t="s">
        <v>46</v>
      </c>
      <c r="C13" s="103"/>
      <c r="D13" s="104" t="s">
        <v>229</v>
      </c>
      <c r="E13" s="105"/>
      <c r="F13" s="105"/>
      <c r="G13" s="105"/>
      <c r="H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23</v>
      </c>
      <c r="K15" s="27" t="s">
        <v>24</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75</v>
      </c>
      <c r="G17" s="18" t="s">
        <v>114</v>
      </c>
      <c r="H17" s="33"/>
      <c r="I17" s="17"/>
      <c r="J17" s="18"/>
      <c r="K17" s="65" t="s">
        <v>210</v>
      </c>
    </row>
    <row r="18" spans="2:11" x14ac:dyDescent="0.25">
      <c r="B18" s="31">
        <f t="shared" si="0"/>
        <v>3</v>
      </c>
      <c r="C18" s="16" t="s">
        <v>25</v>
      </c>
      <c r="D18" s="17" t="s">
        <v>26</v>
      </c>
      <c r="E18" s="18" t="s">
        <v>29</v>
      </c>
      <c r="F18" s="52" t="s">
        <v>204</v>
      </c>
      <c r="G18" s="18" t="s">
        <v>34</v>
      </c>
      <c r="H18" s="33"/>
      <c r="I18" s="17"/>
      <c r="J18" s="18"/>
      <c r="K18" s="65"/>
    </row>
    <row r="19" spans="2:11" ht="75" x14ac:dyDescent="0.25">
      <c r="B19" s="31">
        <f t="shared" si="0"/>
        <v>4</v>
      </c>
      <c r="C19" s="16" t="s">
        <v>25</v>
      </c>
      <c r="D19" s="17" t="s">
        <v>26</v>
      </c>
      <c r="E19" s="18" t="s">
        <v>29</v>
      </c>
      <c r="F19" s="52" t="s">
        <v>35</v>
      </c>
      <c r="G19" s="18" t="s">
        <v>205</v>
      </c>
      <c r="H19" s="33"/>
      <c r="I19" s="17"/>
      <c r="J19" s="18"/>
      <c r="K19" s="65" t="s">
        <v>208</v>
      </c>
    </row>
    <row r="20" spans="2:11" ht="135" x14ac:dyDescent="0.25">
      <c r="B20" s="31">
        <f t="shared" si="0"/>
        <v>5</v>
      </c>
      <c r="C20" s="16" t="s">
        <v>25</v>
      </c>
      <c r="D20" s="17" t="s">
        <v>26</v>
      </c>
      <c r="E20" s="18" t="s">
        <v>28</v>
      </c>
      <c r="F20" s="52" t="s">
        <v>206</v>
      </c>
      <c r="G20" s="18" t="s">
        <v>207</v>
      </c>
      <c r="H20" s="33"/>
      <c r="I20" s="17"/>
      <c r="J20" s="18"/>
      <c r="K20" s="65" t="s">
        <v>209</v>
      </c>
    </row>
    <row r="21" spans="2:11" ht="180" x14ac:dyDescent="0.25">
      <c r="B21" s="31">
        <f t="shared" si="0"/>
        <v>6</v>
      </c>
      <c r="C21" s="16" t="s">
        <v>25</v>
      </c>
      <c r="D21" s="17" t="s">
        <v>26</v>
      </c>
      <c r="E21" s="18" t="s">
        <v>28</v>
      </c>
      <c r="F21" s="52" t="s">
        <v>211</v>
      </c>
      <c r="G21" s="18" t="s">
        <v>212</v>
      </c>
      <c r="H21" s="33"/>
      <c r="I21" s="17"/>
      <c r="J21" s="18"/>
      <c r="K21" s="65"/>
    </row>
    <row r="22" spans="2:11" ht="60" x14ac:dyDescent="0.25">
      <c r="B22" s="31">
        <f t="shared" si="0"/>
        <v>7</v>
      </c>
      <c r="C22" s="16" t="s">
        <v>25</v>
      </c>
      <c r="D22" s="17" t="s">
        <v>26</v>
      </c>
      <c r="E22" s="18" t="s">
        <v>28</v>
      </c>
      <c r="F22" s="52" t="s">
        <v>213</v>
      </c>
      <c r="G22" s="18" t="s">
        <v>214</v>
      </c>
      <c r="H22" s="33"/>
      <c r="I22" s="17"/>
      <c r="J22" s="18"/>
      <c r="K22" s="65"/>
    </row>
    <row r="23" spans="2:11" ht="60" x14ac:dyDescent="0.25">
      <c r="B23" s="31">
        <f t="shared" si="0"/>
        <v>8</v>
      </c>
      <c r="C23" s="16" t="s">
        <v>25</v>
      </c>
      <c r="D23" s="17" t="s">
        <v>26</v>
      </c>
      <c r="E23" s="18" t="s">
        <v>28</v>
      </c>
      <c r="F23" s="52" t="s">
        <v>215</v>
      </c>
      <c r="G23" s="18" t="s">
        <v>216</v>
      </c>
      <c r="H23" s="33"/>
      <c r="I23" s="17"/>
      <c r="J23" s="18"/>
      <c r="K23" s="65"/>
    </row>
    <row r="24" spans="2:11" x14ac:dyDescent="0.25">
      <c r="B24" s="31">
        <f t="shared" si="0"/>
        <v>9</v>
      </c>
      <c r="C24" s="16" t="s">
        <v>25</v>
      </c>
      <c r="D24" s="17" t="s">
        <v>26</v>
      </c>
      <c r="E24" s="18" t="s">
        <v>29</v>
      </c>
      <c r="F24" s="52" t="s">
        <v>217</v>
      </c>
      <c r="G24" s="18" t="s">
        <v>63</v>
      </c>
      <c r="H24" s="33"/>
      <c r="I24" s="17"/>
      <c r="J24" s="18"/>
      <c r="K24" s="65"/>
    </row>
    <row r="25" spans="2:11" x14ac:dyDescent="0.25">
      <c r="B25" s="31">
        <f t="shared" si="0"/>
        <v>10</v>
      </c>
      <c r="C25" s="16" t="s">
        <v>25</v>
      </c>
      <c r="D25" s="17" t="s">
        <v>26</v>
      </c>
      <c r="E25" s="18" t="s">
        <v>29</v>
      </c>
      <c r="F25" s="52" t="s">
        <v>218</v>
      </c>
      <c r="G25" s="18" t="s">
        <v>65</v>
      </c>
      <c r="H25" s="33"/>
      <c r="I25" s="17"/>
      <c r="J25" s="18"/>
      <c r="K25" s="65"/>
    </row>
    <row r="26" spans="2:11" x14ac:dyDescent="0.25">
      <c r="B26" s="31">
        <f t="shared" si="0"/>
        <v>11</v>
      </c>
      <c r="C26" s="16" t="s">
        <v>25</v>
      </c>
      <c r="D26" s="17" t="s">
        <v>26</v>
      </c>
      <c r="E26" s="18" t="s">
        <v>29</v>
      </c>
      <c r="F26" s="52" t="s">
        <v>219</v>
      </c>
      <c r="G26" s="18" t="s">
        <v>67</v>
      </c>
      <c r="H26" s="33"/>
      <c r="I26" s="17"/>
      <c r="J26" s="18"/>
      <c r="K26" s="65"/>
    </row>
    <row r="27" spans="2:11" x14ac:dyDescent="0.25">
      <c r="B27" s="31">
        <f t="shared" si="0"/>
        <v>12</v>
      </c>
      <c r="C27" s="16" t="s">
        <v>25</v>
      </c>
      <c r="D27" s="17" t="s">
        <v>26</v>
      </c>
      <c r="E27" s="18" t="s">
        <v>29</v>
      </c>
      <c r="F27" s="52" t="s">
        <v>68</v>
      </c>
      <c r="G27" t="s">
        <v>69</v>
      </c>
      <c r="H27" s="33"/>
      <c r="I27" s="17"/>
      <c r="J27" s="18"/>
      <c r="K27" s="65"/>
    </row>
    <row r="28" spans="2:11" ht="150" x14ac:dyDescent="0.25">
      <c r="B28" s="31">
        <f t="shared" si="0"/>
        <v>13</v>
      </c>
      <c r="C28" s="16" t="s">
        <v>25</v>
      </c>
      <c r="D28" s="17" t="s">
        <v>26</v>
      </c>
      <c r="E28" s="18" t="s">
        <v>29</v>
      </c>
      <c r="F28" s="73" t="s">
        <v>220</v>
      </c>
      <c r="G28" s="18" t="s">
        <v>221</v>
      </c>
      <c r="H28" s="33"/>
      <c r="I28" s="17"/>
      <c r="J28" s="18"/>
      <c r="K28" s="65"/>
    </row>
    <row r="29" spans="2:11" ht="90" x14ac:dyDescent="0.25">
      <c r="B29" s="31">
        <f t="shared" si="0"/>
        <v>14</v>
      </c>
      <c r="C29" s="16" t="s">
        <v>25</v>
      </c>
      <c r="D29" s="17" t="s">
        <v>26</v>
      </c>
      <c r="E29" s="18" t="s">
        <v>28</v>
      </c>
      <c r="F29" s="52" t="s">
        <v>195</v>
      </c>
      <c r="G29" s="18" t="s">
        <v>222</v>
      </c>
      <c r="H29" s="33"/>
      <c r="I29" s="17"/>
      <c r="J29" s="18"/>
      <c r="K29" s="65"/>
    </row>
    <row r="30" spans="2:11" ht="120" x14ac:dyDescent="0.25">
      <c r="B30" s="31">
        <f t="shared" si="0"/>
        <v>15</v>
      </c>
      <c r="C30" s="16" t="s">
        <v>25</v>
      </c>
      <c r="D30" s="17" t="s">
        <v>26</v>
      </c>
      <c r="E30" s="18" t="s">
        <v>28</v>
      </c>
      <c r="F30" s="52" t="s">
        <v>223</v>
      </c>
      <c r="G30" s="18" t="s">
        <v>224</v>
      </c>
      <c r="H30" s="33"/>
      <c r="I30" s="17"/>
      <c r="J30" s="18"/>
      <c r="K30" s="65"/>
    </row>
    <row r="31" spans="2:11" x14ac:dyDescent="0.25">
      <c r="B31" s="31">
        <f t="shared" si="0"/>
        <v>16</v>
      </c>
      <c r="C31" s="16" t="s">
        <v>25</v>
      </c>
      <c r="D31" s="17" t="s">
        <v>26</v>
      </c>
      <c r="E31" s="18" t="s">
        <v>28</v>
      </c>
      <c r="F31" s="52" t="s">
        <v>225</v>
      </c>
      <c r="G31" s="18" t="s">
        <v>198</v>
      </c>
      <c r="H31" s="33"/>
      <c r="I31" s="17"/>
      <c r="J31" s="18"/>
      <c r="K31" s="65"/>
    </row>
    <row r="32" spans="2:11" ht="45" x14ac:dyDescent="0.25">
      <c r="B32" s="31">
        <f t="shared" si="0"/>
        <v>17</v>
      </c>
      <c r="C32" s="16" t="s">
        <v>25</v>
      </c>
      <c r="D32" s="17" t="s">
        <v>26</v>
      </c>
      <c r="E32" s="18" t="s">
        <v>29</v>
      </c>
      <c r="F32" s="52" t="s">
        <v>226</v>
      </c>
      <c r="G32" s="18" t="s">
        <v>227</v>
      </c>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63" priority="1" operator="equal">
      <formula>"NOK"</formula>
    </cfRule>
    <cfRule type="cellIs" dxfId="162" priority="2" operator="equal">
      <formula>"OK"</formula>
    </cfRule>
  </conditionalFormatting>
  <dataValidations count="1">
    <dataValidation type="list" allowBlank="1" showInputMessage="1" showErrorMessage="1" sqref="H16:H50" xr:uid="{B1714036-4B18-4370-BCE9-7EE6B6FDAF56}">
      <formula1>"OK,NOK"</formula1>
    </dataValidation>
  </dataValidations>
  <hyperlinks>
    <hyperlink ref="D8" r:id="rId1" xr:uid="{8440C5DC-7722-4715-8966-2C2FD5190ADF}"/>
    <hyperlink ref="F28" r:id="rId2" xr:uid="{F2BDF1EA-97E0-41C9-8F8F-D56DB6455AAD}"/>
  </hyperlinks>
  <pageMargins left="0.70866141732283472" right="0.70866141732283472" top="0.74803149606299213" bottom="0.74803149606299213" header="0.31496062992125984" footer="0.31496062992125984"/>
  <pageSetup paperSize="9" scale="79" fitToHeight="0" orientation="landscape" r:id="rId3"/>
  <headerFooter>
    <oddFooter>&amp;L&amp;A&amp;C&amp;F&amp;R&amp;P van &amp;N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7651" r:id="rId6" name="Button 3">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020CA1C-29AD-4E46-9247-FC9B5D43F322}">
          <x14:formula1>
            <xm:f>Lists!$A$2:$A$23</xm:f>
          </x14:formula1>
          <xm:sqref>D5:E5</xm:sqref>
        </x14:dataValidation>
        <x14:dataValidation type="list" allowBlank="1" showInputMessage="1" showErrorMessage="1" xr:uid="{320118ED-4869-4D78-95E9-12DF1D8ADF16}">
          <x14:formula1>
            <xm:f>Lists!$E$2:$E$61</xm:f>
          </x14:formula1>
          <xm:sqref>D3:E3</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3EC4B-77C2-47D0-80F1-582CFFD9D286}">
  <sheetPr codeName="Blad32">
    <tabColor rgb="FF92D050"/>
    <pageSetUpPr fitToPage="1"/>
  </sheetPr>
  <dimension ref="B1:K708"/>
  <sheetViews>
    <sheetView showGridLines="0" topLeftCell="A17" zoomScaleNormal="100" workbookViewId="0">
      <selection activeCell="G18" sqref="G18"/>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8</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8</v>
      </c>
    </row>
    <row r="6" spans="2:11" ht="15.75" outlineLevel="1" thickBot="1" x14ac:dyDescent="0.3">
      <c r="B6" s="107" t="s">
        <v>12</v>
      </c>
      <c r="C6" s="108"/>
      <c r="D6" s="111" t="s">
        <v>354</v>
      </c>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24" t="s">
        <v>261</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ht="105" x14ac:dyDescent="0.25">
      <c r="B18" s="31">
        <f t="shared" si="0"/>
        <v>3</v>
      </c>
      <c r="C18" s="16" t="s">
        <v>25</v>
      </c>
      <c r="D18" s="17" t="s">
        <v>26</v>
      </c>
      <c r="E18" s="18" t="s">
        <v>29</v>
      </c>
      <c r="F18" s="52" t="s">
        <v>319</v>
      </c>
      <c r="G18" s="18" t="s">
        <v>320</v>
      </c>
      <c r="H18" s="33"/>
      <c r="I18" s="17"/>
      <c r="J18" s="18"/>
      <c r="K18" s="65"/>
    </row>
    <row r="19" spans="2:11" x14ac:dyDescent="0.25">
      <c r="B19" s="31">
        <f t="shared" si="0"/>
        <v>4</v>
      </c>
      <c r="C19" s="16" t="s">
        <v>25</v>
      </c>
      <c r="D19" s="17" t="s">
        <v>26</v>
      </c>
      <c r="E19" s="18" t="s">
        <v>29</v>
      </c>
      <c r="F19" s="52" t="s">
        <v>321</v>
      </c>
      <c r="G19" s="18" t="s">
        <v>34</v>
      </c>
      <c r="H19" s="33"/>
      <c r="I19" s="17"/>
      <c r="J19" s="18"/>
      <c r="K19" s="65"/>
    </row>
    <row r="20" spans="2:11" ht="60" x14ac:dyDescent="0.25">
      <c r="B20" s="31">
        <f t="shared" si="0"/>
        <v>5</v>
      </c>
      <c r="C20" s="16" t="s">
        <v>25</v>
      </c>
      <c r="D20" s="17" t="s">
        <v>26</v>
      </c>
      <c r="E20" s="18" t="s">
        <v>29</v>
      </c>
      <c r="F20" s="52" t="s">
        <v>35</v>
      </c>
      <c r="G20" s="18" t="s">
        <v>232</v>
      </c>
      <c r="H20" s="33"/>
      <c r="I20" s="17"/>
      <c r="J20" s="18"/>
      <c r="K20" s="65"/>
    </row>
    <row r="21" spans="2:11" ht="45" x14ac:dyDescent="0.25">
      <c r="B21" s="31">
        <f t="shared" si="0"/>
        <v>6</v>
      </c>
      <c r="C21" s="16" t="s">
        <v>25</v>
      </c>
      <c r="D21" s="17" t="s">
        <v>26</v>
      </c>
      <c r="E21" s="18" t="s">
        <v>322</v>
      </c>
      <c r="F21" s="52" t="s">
        <v>186</v>
      </c>
      <c r="G21" s="18" t="s">
        <v>323</v>
      </c>
      <c r="H21" s="33"/>
      <c r="I21" s="17"/>
      <c r="J21" s="18"/>
      <c r="K21" s="65"/>
    </row>
    <row r="22" spans="2:11" ht="90" x14ac:dyDescent="0.25">
      <c r="B22" s="31">
        <f t="shared" si="0"/>
        <v>7</v>
      </c>
      <c r="C22" s="16" t="s">
        <v>25</v>
      </c>
      <c r="D22" s="17" t="s">
        <v>26</v>
      </c>
      <c r="E22" s="18" t="s">
        <v>322</v>
      </c>
      <c r="F22" s="52" t="s">
        <v>211</v>
      </c>
      <c r="G22" s="18" t="s">
        <v>324</v>
      </c>
      <c r="H22" s="33"/>
      <c r="I22" s="17"/>
      <c r="J22" s="18"/>
      <c r="K22" s="65"/>
    </row>
    <row r="23" spans="2:11" ht="135" x14ac:dyDescent="0.25">
      <c r="B23" s="31">
        <f t="shared" si="0"/>
        <v>8</v>
      </c>
      <c r="C23" s="16" t="s">
        <v>25</v>
      </c>
      <c r="D23" s="17" t="s">
        <v>26</v>
      </c>
      <c r="E23" s="18" t="s">
        <v>322</v>
      </c>
      <c r="F23" s="52" t="s">
        <v>326</v>
      </c>
      <c r="G23" s="18" t="s">
        <v>325</v>
      </c>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61" priority="1" operator="equal">
      <formula>"NOK"</formula>
    </cfRule>
    <cfRule type="cellIs" dxfId="160" priority="2" operator="equal">
      <formula>"OK"</formula>
    </cfRule>
  </conditionalFormatting>
  <dataValidations count="1">
    <dataValidation type="list" allowBlank="1" showInputMessage="1" showErrorMessage="1" sqref="H16:H50" xr:uid="{85E17714-F994-4092-A919-807FC95BD59D}">
      <formula1>"OK,NOK"</formula1>
    </dataValidation>
  </dataValidations>
  <hyperlinks>
    <hyperlink ref="D8" r:id="rId1" xr:uid="{260AF5A6-09A8-49F2-97B1-F452450A5619}"/>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3F041B3-60CA-436F-9128-40B5B2475750}">
          <x14:formula1>
            <xm:f>Lists!$A$2:$A$23</xm:f>
          </x14:formula1>
          <xm:sqref>D5:E5</xm:sqref>
        </x14:dataValidation>
        <x14:dataValidation type="list" allowBlank="1" showInputMessage="1" showErrorMessage="1" xr:uid="{F05E32D7-9A11-4D1C-944B-01B4D150180D}">
          <x14:formula1>
            <xm:f>Lists!$E$2:$E$61</xm:f>
          </x14:formula1>
          <xm:sqref>D3:E3</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02186-E39F-4A02-BB67-91FA83402E7A}">
  <sheetPr codeName="Blad33">
    <tabColor rgb="FF92D050"/>
    <pageSetUpPr fitToPage="1"/>
  </sheetPr>
  <dimension ref="B1:K707"/>
  <sheetViews>
    <sheetView showGridLines="0" topLeftCell="A16" zoomScaleNormal="100" workbookViewId="0">
      <selection activeCell="G17" sqref="G17"/>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COUNTA($E$16:$E$149)</f>
        <v>7</v>
      </c>
    </row>
    <row r="3" spans="2:11" outlineLevel="1" x14ac:dyDescent="0.25">
      <c r="B3" s="107" t="s">
        <v>7</v>
      </c>
      <c r="C3" s="108"/>
      <c r="D3" s="117" t="s">
        <v>209</v>
      </c>
      <c r="E3" s="118"/>
      <c r="G3" s="60" t="s">
        <v>2</v>
      </c>
      <c r="H3" s="8">
        <f>COUNTIF($H$16:$H$149,"OK")</f>
        <v>0</v>
      </c>
    </row>
    <row r="4" spans="2:11" outlineLevel="1" x14ac:dyDescent="0.25">
      <c r="B4" s="107" t="s">
        <v>9</v>
      </c>
      <c r="C4" s="108"/>
      <c r="D4" s="117" t="s">
        <v>10</v>
      </c>
      <c r="E4" s="118"/>
      <c r="G4" s="60" t="s">
        <v>3</v>
      </c>
      <c r="H4" s="8">
        <f>COUNTIF($H$16:$H$149,"NOK")</f>
        <v>0</v>
      </c>
    </row>
    <row r="5" spans="2:11" outlineLevel="1" x14ac:dyDescent="0.25">
      <c r="B5" s="107" t="s">
        <v>72</v>
      </c>
      <c r="C5" s="108"/>
      <c r="D5" s="109" t="s">
        <v>191</v>
      </c>
      <c r="E5" s="110"/>
      <c r="G5" s="61" t="s">
        <v>44</v>
      </c>
      <c r="H5" s="8">
        <f>H2-H3-H4</f>
        <v>7</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24" t="s">
        <v>266</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49"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52" t="s">
        <v>321</v>
      </c>
      <c r="G18" s="18" t="s">
        <v>34</v>
      </c>
      <c r="H18" s="33"/>
      <c r="I18" s="17"/>
      <c r="J18" s="18"/>
      <c r="K18" s="65"/>
    </row>
    <row r="19" spans="2:11" ht="60" x14ac:dyDescent="0.25">
      <c r="B19" s="31">
        <f t="shared" si="0"/>
        <v>4</v>
      </c>
      <c r="C19" s="16" t="s">
        <v>25</v>
      </c>
      <c r="D19" s="17" t="s">
        <v>26</v>
      </c>
      <c r="E19" s="18" t="s">
        <v>29</v>
      </c>
      <c r="F19" s="52" t="s">
        <v>35</v>
      </c>
      <c r="G19" s="18" t="s">
        <v>232</v>
      </c>
      <c r="H19" s="33"/>
      <c r="I19" s="17"/>
      <c r="J19" s="18"/>
      <c r="K19" s="65"/>
    </row>
    <row r="20" spans="2:11" ht="45" x14ac:dyDescent="0.25">
      <c r="B20" s="31">
        <f t="shared" si="0"/>
        <v>5</v>
      </c>
      <c r="C20" s="16" t="s">
        <v>25</v>
      </c>
      <c r="D20" s="17" t="s">
        <v>26</v>
      </c>
      <c r="E20" s="18" t="s">
        <v>322</v>
      </c>
      <c r="F20" s="52" t="s">
        <v>186</v>
      </c>
      <c r="G20" s="18" t="s">
        <v>323</v>
      </c>
      <c r="H20" s="33"/>
      <c r="I20" s="17"/>
      <c r="J20" s="18"/>
      <c r="K20" s="65"/>
    </row>
    <row r="21" spans="2:11" ht="90" x14ac:dyDescent="0.25">
      <c r="B21" s="31">
        <f t="shared" si="0"/>
        <v>6</v>
      </c>
      <c r="C21" s="16" t="s">
        <v>25</v>
      </c>
      <c r="D21" s="17" t="s">
        <v>26</v>
      </c>
      <c r="E21" s="18" t="s">
        <v>322</v>
      </c>
      <c r="F21" s="81" t="s">
        <v>329</v>
      </c>
      <c r="G21" s="18" t="s">
        <v>324</v>
      </c>
      <c r="H21" s="33"/>
      <c r="I21" s="17"/>
      <c r="J21" s="18"/>
      <c r="K21" s="65"/>
    </row>
    <row r="22" spans="2:11" ht="60" x14ac:dyDescent="0.25">
      <c r="B22" s="31">
        <f t="shared" si="0"/>
        <v>7</v>
      </c>
      <c r="C22" s="16" t="s">
        <v>25</v>
      </c>
      <c r="D22" s="17" t="s">
        <v>26</v>
      </c>
      <c r="E22" s="18" t="s">
        <v>322</v>
      </c>
      <c r="F22" s="52" t="s">
        <v>213</v>
      </c>
      <c r="G22" s="18" t="s">
        <v>250</v>
      </c>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c r="D35" s="17"/>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37"/>
      <c r="D48" s="38"/>
      <c r="E48" s="39"/>
      <c r="F48" s="53"/>
      <c r="G48" s="39"/>
      <c r="H48" s="40"/>
      <c r="I48" s="38"/>
      <c r="J48" s="39"/>
      <c r="K48" s="66"/>
    </row>
    <row r="49" spans="2:11" ht="15.75" thickBot="1" x14ac:dyDescent="0.3">
      <c r="B49" s="42">
        <f t="shared" si="0"/>
        <v>34</v>
      </c>
      <c r="C49" s="19"/>
      <c r="D49" s="20"/>
      <c r="E49" s="21"/>
      <c r="F49" s="54"/>
      <c r="G49" s="21"/>
      <c r="H49" s="34"/>
      <c r="I49" s="20"/>
      <c r="J49" s="21"/>
      <c r="K49" s="67"/>
    </row>
    <row r="50" spans="2:11" x14ac:dyDescent="0.25">
      <c r="F50" s="58"/>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5:H499 H16:H49">
    <cfRule type="cellIs" dxfId="159" priority="1" operator="equal">
      <formula>"NOK"</formula>
    </cfRule>
    <cfRule type="cellIs" dxfId="158" priority="2" operator="equal">
      <formula>"OK"</formula>
    </cfRule>
  </conditionalFormatting>
  <dataValidations count="1">
    <dataValidation type="list" allowBlank="1" showInputMessage="1" showErrorMessage="1" sqref="H16:H49" xr:uid="{F8375B10-C984-493A-B899-B4836888961F}">
      <formula1>"OK,NOK"</formula1>
    </dataValidation>
  </dataValidations>
  <hyperlinks>
    <hyperlink ref="D8" r:id="rId1" xr:uid="{A364DBEC-DCBF-4DE0-987A-BB25877D2D2E}"/>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9937"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4653205-BD65-402F-B805-3745EC37D099}">
          <x14:formula1>
            <xm:f>Lists!$A$2:$A$23</xm:f>
          </x14:formula1>
          <xm:sqref>D5:E5</xm:sqref>
        </x14:dataValidation>
        <x14:dataValidation type="list" allowBlank="1" showInputMessage="1" showErrorMessage="1" xr:uid="{C7914F4B-894B-4336-9504-E553C6431B4B}">
          <x14:formula1>
            <xm:f>Lists!$E$2:$E$61</xm:f>
          </x14:formula1>
          <xm:sqref>D3:E3</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C2CB0-955B-457D-9335-890477202466}">
  <sheetPr codeName="Blad34">
    <tabColor rgb="FF92D050"/>
    <pageSetUpPr fitToPage="1"/>
  </sheetPr>
  <dimension ref="B1:K708"/>
  <sheetViews>
    <sheetView showGridLines="0" zoomScaleNormal="100" workbookViewId="0">
      <selection activeCell="D5" sqref="D5:E5"/>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6</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6</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24" t="s">
        <v>264</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52" t="s">
        <v>321</v>
      </c>
      <c r="G18" s="18" t="s">
        <v>34</v>
      </c>
      <c r="H18" s="33"/>
      <c r="I18" s="17"/>
      <c r="J18" s="18"/>
      <c r="K18" s="65"/>
    </row>
    <row r="19" spans="2:11" ht="60" x14ac:dyDescent="0.25">
      <c r="B19" s="31">
        <f t="shared" si="0"/>
        <v>4</v>
      </c>
      <c r="C19" s="16" t="s">
        <v>25</v>
      </c>
      <c r="D19" s="17" t="s">
        <v>26</v>
      </c>
      <c r="E19" s="18" t="s">
        <v>29</v>
      </c>
      <c r="F19" s="52" t="s">
        <v>35</v>
      </c>
      <c r="G19" s="18" t="s">
        <v>232</v>
      </c>
      <c r="H19" s="33"/>
      <c r="I19" s="17"/>
      <c r="J19" s="18"/>
      <c r="K19" s="65"/>
    </row>
    <row r="20" spans="2:11" ht="45" x14ac:dyDescent="0.25">
      <c r="B20" s="31">
        <f t="shared" si="0"/>
        <v>5</v>
      </c>
      <c r="C20" s="16" t="s">
        <v>25</v>
      </c>
      <c r="D20" s="17" t="s">
        <v>26</v>
      </c>
      <c r="E20" s="18" t="s">
        <v>322</v>
      </c>
      <c r="F20" s="52" t="s">
        <v>328</v>
      </c>
      <c r="G20" s="18" t="s">
        <v>323</v>
      </c>
      <c r="H20" s="33"/>
      <c r="I20" s="17"/>
      <c r="J20" s="18"/>
      <c r="K20" s="65"/>
    </row>
    <row r="21" spans="2:11" ht="105" x14ac:dyDescent="0.25">
      <c r="B21" s="31">
        <f t="shared" si="0"/>
        <v>6</v>
      </c>
      <c r="C21" s="16" t="s">
        <v>25</v>
      </c>
      <c r="D21" s="17" t="s">
        <v>26</v>
      </c>
      <c r="E21" s="18" t="s">
        <v>322</v>
      </c>
      <c r="F21" s="52" t="s">
        <v>211</v>
      </c>
      <c r="G21" s="18" t="s">
        <v>129</v>
      </c>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57" priority="1" operator="equal">
      <formula>"NOK"</formula>
    </cfRule>
    <cfRule type="cellIs" dxfId="156" priority="2" operator="equal">
      <formula>"OK"</formula>
    </cfRule>
  </conditionalFormatting>
  <dataValidations count="1">
    <dataValidation type="list" allowBlank="1" showInputMessage="1" showErrorMessage="1" sqref="H16:H50" xr:uid="{27E00F3B-085E-4371-B66C-6628301E89D6}">
      <formula1>"OK,NOK"</formula1>
    </dataValidation>
  </dataValidations>
  <hyperlinks>
    <hyperlink ref="D8" r:id="rId1" xr:uid="{090FF564-C726-47E2-80DC-F340D50BABDE}"/>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0961"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52F8154-255D-4B38-9CB5-AC11701C1EC9}">
          <x14:formula1>
            <xm:f>Lists!$A$2:$A$23</xm:f>
          </x14:formula1>
          <xm:sqref>D5:E5</xm:sqref>
        </x14:dataValidation>
        <x14:dataValidation type="list" allowBlank="1" showInputMessage="1" showErrorMessage="1" xr:uid="{8B998CA7-4969-4EC1-9CA3-75EBD5630179}">
          <x14:formula1>
            <xm:f>Lists!$E$2:$E$61</xm:f>
          </x14:formula1>
          <xm:sqref>D3:E3</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70CBE-00D4-464C-B13D-E8F1B8312333}">
  <sheetPr codeName="Blad35">
    <tabColor rgb="FF92D050"/>
    <pageSetUpPr fitToPage="1"/>
  </sheetPr>
  <dimension ref="B1:K708"/>
  <sheetViews>
    <sheetView showGridLines="0" topLeftCell="A14" zoomScaleNormal="100" workbookViewId="0">
      <selection activeCell="E22" sqref="E18:E22"/>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7</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7</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24" t="s">
        <v>267</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ht="60" x14ac:dyDescent="0.25">
      <c r="B18" s="31">
        <f t="shared" si="0"/>
        <v>3</v>
      </c>
      <c r="C18" s="16" t="s">
        <v>25</v>
      </c>
      <c r="D18" s="17" t="s">
        <v>26</v>
      </c>
      <c r="E18" s="18" t="s">
        <v>29</v>
      </c>
      <c r="F18" s="52" t="s">
        <v>184</v>
      </c>
      <c r="G18" s="18" t="s">
        <v>185</v>
      </c>
      <c r="H18" s="33"/>
      <c r="I18" s="17"/>
      <c r="J18" s="18"/>
      <c r="K18" s="65"/>
    </row>
    <row r="19" spans="2:11" x14ac:dyDescent="0.25">
      <c r="B19" s="31">
        <f t="shared" si="0"/>
        <v>4</v>
      </c>
      <c r="C19" s="16" t="s">
        <v>25</v>
      </c>
      <c r="D19" s="17" t="s">
        <v>26</v>
      </c>
      <c r="E19" s="18" t="s">
        <v>29</v>
      </c>
      <c r="F19" s="52" t="s">
        <v>186</v>
      </c>
      <c r="G19" s="18" t="s">
        <v>34</v>
      </c>
      <c r="H19" s="33"/>
      <c r="I19" s="17"/>
      <c r="J19" s="18"/>
      <c r="K19" s="65"/>
    </row>
    <row r="20" spans="2:11" x14ac:dyDescent="0.25">
      <c r="B20" s="31">
        <f t="shared" si="0"/>
        <v>5</v>
      </c>
      <c r="C20" s="16" t="s">
        <v>25</v>
      </c>
      <c r="D20" s="17" t="s">
        <v>26</v>
      </c>
      <c r="E20" s="18" t="s">
        <v>29</v>
      </c>
      <c r="F20" s="52" t="s">
        <v>35</v>
      </c>
      <c r="G20" s="18" t="s">
        <v>377</v>
      </c>
      <c r="H20" s="33"/>
      <c r="I20" s="17"/>
      <c r="J20" s="18"/>
      <c r="K20" s="65"/>
    </row>
    <row r="21" spans="2:11" ht="90" x14ac:dyDescent="0.25">
      <c r="B21" s="31">
        <f t="shared" si="0"/>
        <v>6</v>
      </c>
      <c r="C21" s="16" t="s">
        <v>25</v>
      </c>
      <c r="D21" s="17" t="s">
        <v>26</v>
      </c>
      <c r="E21" s="18" t="s">
        <v>29</v>
      </c>
      <c r="F21" s="52" t="s">
        <v>211</v>
      </c>
      <c r="G21" s="18" t="s">
        <v>378</v>
      </c>
      <c r="H21" s="33"/>
      <c r="I21" s="17"/>
      <c r="J21" s="18"/>
      <c r="K21" s="65"/>
    </row>
    <row r="22" spans="2:11" ht="135" x14ac:dyDescent="0.25">
      <c r="B22" s="31">
        <f t="shared" si="0"/>
        <v>7</v>
      </c>
      <c r="C22" s="16" t="s">
        <v>25</v>
      </c>
      <c r="D22" s="17" t="s">
        <v>26</v>
      </c>
      <c r="E22" s="18" t="s">
        <v>29</v>
      </c>
      <c r="F22" s="52" t="s">
        <v>326</v>
      </c>
      <c r="G22" s="18" t="s">
        <v>379</v>
      </c>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55" priority="1" operator="equal">
      <formula>"NOK"</formula>
    </cfRule>
    <cfRule type="cellIs" dxfId="154" priority="2" operator="equal">
      <formula>"OK"</formula>
    </cfRule>
  </conditionalFormatting>
  <dataValidations count="1">
    <dataValidation type="list" allowBlank="1" showInputMessage="1" showErrorMessage="1" sqref="H16:H50" xr:uid="{00370CA7-8071-4DA6-82F5-BDB380113C95}">
      <formula1>"OK,NOK"</formula1>
    </dataValidation>
  </dataValidations>
  <hyperlinks>
    <hyperlink ref="D8" r:id="rId1" xr:uid="{DA84897A-91A3-476E-A2E2-D5A408AA7797}"/>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1985"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B877FB3-D056-49DF-9156-77579CA4286A}">
          <x14:formula1>
            <xm:f>Lists!$A$2:$A$23</xm:f>
          </x14:formula1>
          <xm:sqref>D5:E5</xm:sqref>
        </x14:dataValidation>
        <x14:dataValidation type="list" allowBlank="1" showInputMessage="1" showErrorMessage="1" xr:uid="{CDBBDBC7-402B-482A-A3CD-D63229277521}">
          <x14:formula1>
            <xm:f>Lists!$E$2:$E$61</xm:f>
          </x14:formula1>
          <xm:sqref>D3:E3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07A38-F228-4525-9492-88F54BFCABF8}">
  <sheetPr codeName="Blad36">
    <tabColor rgb="FF92D050"/>
    <pageSetUpPr fitToPage="1"/>
  </sheetPr>
  <dimension ref="B1:K708"/>
  <sheetViews>
    <sheetView showGridLines="0" topLeftCell="A18" zoomScaleNormal="100" workbookViewId="0">
      <selection activeCell="E22" sqref="E18:E22"/>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7</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7</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380</v>
      </c>
      <c r="C11" s="101"/>
      <c r="D11" s="101"/>
      <c r="E11" s="101"/>
      <c r="F11" s="101"/>
    </row>
    <row r="12" spans="2:11" ht="15.75" outlineLevel="1" thickBot="1" x14ac:dyDescent="0.3">
      <c r="B12" s="11"/>
      <c r="C12" s="11"/>
      <c r="D12" s="11"/>
    </row>
    <row r="13" spans="2:11" ht="15.75" thickBot="1" x14ac:dyDescent="0.3">
      <c r="B13" s="102" t="s">
        <v>46</v>
      </c>
      <c r="C13" s="103"/>
      <c r="D13" s="124" t="s">
        <v>269</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52" t="s">
        <v>384</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210" x14ac:dyDescent="0.25">
      <c r="B20" s="31">
        <f t="shared" si="0"/>
        <v>5</v>
      </c>
      <c r="C20" s="16" t="s">
        <v>25</v>
      </c>
      <c r="D20" s="17" t="s">
        <v>26</v>
      </c>
      <c r="E20" s="18" t="s">
        <v>29</v>
      </c>
      <c r="F20" s="52" t="s">
        <v>329</v>
      </c>
      <c r="G20" s="18" t="s">
        <v>382</v>
      </c>
      <c r="H20" s="33"/>
      <c r="I20" s="17"/>
      <c r="J20" s="18" t="s">
        <v>383</v>
      </c>
      <c r="K20" s="65"/>
    </row>
    <row r="21" spans="2:11" ht="120" x14ac:dyDescent="0.25">
      <c r="B21" s="31">
        <f t="shared" si="0"/>
        <v>6</v>
      </c>
      <c r="C21" s="16" t="s">
        <v>25</v>
      </c>
      <c r="D21" s="17" t="s">
        <v>26</v>
      </c>
      <c r="E21" s="18" t="s">
        <v>29</v>
      </c>
      <c r="F21" s="52" t="s">
        <v>195</v>
      </c>
      <c r="G21" s="18" t="s">
        <v>381</v>
      </c>
      <c r="H21" s="33"/>
      <c r="I21" s="17"/>
      <c r="J21" s="18"/>
      <c r="K21" s="65"/>
    </row>
    <row r="22" spans="2:11" ht="135" x14ac:dyDescent="0.25">
      <c r="B22" s="31">
        <f t="shared" si="0"/>
        <v>7</v>
      </c>
      <c r="C22" s="16" t="s">
        <v>25</v>
      </c>
      <c r="D22" s="17" t="s">
        <v>26</v>
      </c>
      <c r="E22" s="18" t="s">
        <v>29</v>
      </c>
      <c r="F22" s="52" t="s">
        <v>223</v>
      </c>
      <c r="G22" s="18" t="s">
        <v>379</v>
      </c>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53" priority="1" operator="equal">
      <formula>"NOK"</formula>
    </cfRule>
    <cfRule type="cellIs" dxfId="152" priority="2" operator="equal">
      <formula>"OK"</formula>
    </cfRule>
  </conditionalFormatting>
  <dataValidations count="1">
    <dataValidation type="list" allowBlank="1" showInputMessage="1" showErrorMessage="1" sqref="H16:H50" xr:uid="{2C195DFB-21AF-4717-A36E-79F4A2792EC1}">
      <formula1>"OK,NOK"</formula1>
    </dataValidation>
  </dataValidations>
  <hyperlinks>
    <hyperlink ref="D8" r:id="rId1" xr:uid="{ED670CFA-832E-406B-A292-FCA155B1B2A8}"/>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3009"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3F65B25-7FA6-4A11-A0F9-C3D5AC9A4B94}">
          <x14:formula1>
            <xm:f>Lists!$A$2:$A$23</xm:f>
          </x14:formula1>
          <xm:sqref>D5:E5</xm:sqref>
        </x14:dataValidation>
        <x14:dataValidation type="list" allowBlank="1" showInputMessage="1" showErrorMessage="1" xr:uid="{048D3629-7DE6-4884-B920-2DD2BEA913AB}">
          <x14:formula1>
            <xm:f>Lists!$E$2:$E$61</xm:f>
          </x14:formula1>
          <xm:sqref>D3:E3</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20839-A27D-4D67-AE65-190AFCE08E18}">
  <sheetPr codeName="Blad37">
    <tabColor rgb="FF92D050"/>
    <pageSetUpPr fitToPage="1"/>
  </sheetPr>
  <dimension ref="B1:K708"/>
  <sheetViews>
    <sheetView showGridLines="0" topLeftCell="A15" zoomScaleNormal="100" workbookViewId="0">
      <selection activeCell="E21" sqref="E21"/>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7</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191</v>
      </c>
      <c r="E5" s="110"/>
      <c r="G5" s="61" t="s">
        <v>44</v>
      </c>
      <c r="H5" s="8">
        <f>H2-H3-H4</f>
        <v>7</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24" t="s">
        <v>271</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52" t="s">
        <v>384</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210" x14ac:dyDescent="0.25">
      <c r="B20" s="31">
        <f t="shared" si="0"/>
        <v>5</v>
      </c>
      <c r="C20" s="16" t="s">
        <v>25</v>
      </c>
      <c r="D20" s="17" t="s">
        <v>26</v>
      </c>
      <c r="E20" s="18" t="s">
        <v>29</v>
      </c>
      <c r="F20" s="52" t="s">
        <v>329</v>
      </c>
      <c r="G20" s="18" t="s">
        <v>382</v>
      </c>
      <c r="H20" s="33"/>
      <c r="I20" s="17"/>
      <c r="J20" s="18" t="s">
        <v>383</v>
      </c>
      <c r="K20" s="65"/>
    </row>
    <row r="21" spans="2:11" ht="120" x14ac:dyDescent="0.25">
      <c r="B21" s="31">
        <f t="shared" si="0"/>
        <v>6</v>
      </c>
      <c r="C21" s="16" t="s">
        <v>25</v>
      </c>
      <c r="D21" s="17" t="s">
        <v>26</v>
      </c>
      <c r="E21" s="18" t="s">
        <v>29</v>
      </c>
      <c r="F21" s="52" t="s">
        <v>195</v>
      </c>
      <c r="G21" s="18" t="s">
        <v>381</v>
      </c>
      <c r="H21" s="33"/>
      <c r="I21" s="17"/>
      <c r="J21" s="18"/>
      <c r="K21" s="65"/>
    </row>
    <row r="22" spans="2:11" x14ac:dyDescent="0.25">
      <c r="B22" s="31">
        <f t="shared" si="0"/>
        <v>7</v>
      </c>
      <c r="C22" s="16" t="s">
        <v>25</v>
      </c>
      <c r="D22" s="17" t="s">
        <v>26</v>
      </c>
      <c r="E22" s="18" t="s">
        <v>29</v>
      </c>
      <c r="F22" s="52" t="s">
        <v>213</v>
      </c>
      <c r="G22" s="18" t="s">
        <v>385</v>
      </c>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 H22:H50">
    <cfRule type="cellIs" dxfId="151" priority="3" operator="equal">
      <formula>"NOK"</formula>
    </cfRule>
    <cfRule type="cellIs" dxfId="150" priority="4" operator="equal">
      <formula>"OK"</formula>
    </cfRule>
  </conditionalFormatting>
  <conditionalFormatting sqref="H17:H21">
    <cfRule type="cellIs" dxfId="149" priority="1" operator="equal">
      <formula>"NOK"</formula>
    </cfRule>
    <cfRule type="cellIs" dxfId="148" priority="2" operator="equal">
      <formula>"OK"</formula>
    </cfRule>
  </conditionalFormatting>
  <dataValidations count="1">
    <dataValidation type="list" allowBlank="1" showInputMessage="1" showErrorMessage="1" sqref="H16:H50" xr:uid="{5D5E020F-0689-4E13-8F91-6D3974F2387E}">
      <formula1>"OK,NOK"</formula1>
    </dataValidation>
  </dataValidations>
  <hyperlinks>
    <hyperlink ref="D8" r:id="rId1" xr:uid="{66B45586-9AE4-4610-969A-9A13AB54D0DC}"/>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4033"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8D0C80C-5833-4F43-AB59-1330B20B7D63}">
          <x14:formula1>
            <xm:f>Lists!$A$2:$A$23</xm:f>
          </x14:formula1>
          <xm:sqref>D5:E5</xm:sqref>
        </x14:dataValidation>
        <x14:dataValidation type="list" allowBlank="1" showInputMessage="1" showErrorMessage="1" xr:uid="{75873B1C-76C5-44CE-A097-F10057E75C6E}">
          <x14:formula1>
            <xm:f>Lists!$E$2:$E$61</xm:f>
          </x14:formula1>
          <xm:sqref>D3:E3</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AC522-084C-4C97-B53E-C0DF5B9B095F}">
  <sheetPr codeName="Blad38">
    <tabColor rgb="FFFF5353"/>
    <pageSetUpPr fitToPage="1"/>
  </sheetPr>
  <dimension ref="B1:K708"/>
  <sheetViews>
    <sheetView showGridLines="0" zoomScaleNormal="100" workbookViewId="0">
      <selection activeCell="B11" sqref="B11:F11"/>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7</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7</v>
      </c>
    </row>
    <row r="6" spans="2:11" ht="15.75" outlineLevel="1" thickBot="1" x14ac:dyDescent="0.3">
      <c r="B6" s="107" t="s">
        <v>533</v>
      </c>
      <c r="C6" s="108"/>
      <c r="D6" s="111" t="s">
        <v>534</v>
      </c>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274</v>
      </c>
      <c r="C11" s="101"/>
      <c r="D11" s="101"/>
      <c r="E11" s="101"/>
      <c r="F11" s="101"/>
    </row>
    <row r="12" spans="2:11" ht="15.75" outlineLevel="1" thickBot="1" x14ac:dyDescent="0.3">
      <c r="B12" s="11"/>
      <c r="C12" s="11"/>
      <c r="D12" s="11"/>
    </row>
    <row r="13" spans="2:11" ht="15.75" thickBot="1" x14ac:dyDescent="0.3">
      <c r="B13" s="102" t="s">
        <v>46</v>
      </c>
      <c r="C13" s="103"/>
      <c r="D13" s="124" t="s">
        <v>273</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52" t="s">
        <v>386</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105" x14ac:dyDescent="0.25">
      <c r="B20" s="31">
        <f t="shared" si="0"/>
        <v>5</v>
      </c>
      <c r="C20" s="16" t="s">
        <v>25</v>
      </c>
      <c r="D20" s="17" t="s">
        <v>26</v>
      </c>
      <c r="E20" s="18" t="s">
        <v>29</v>
      </c>
      <c r="F20" s="52" t="s">
        <v>329</v>
      </c>
      <c r="G20" s="18" t="s">
        <v>387</v>
      </c>
      <c r="H20" s="33"/>
      <c r="I20" s="17"/>
      <c r="J20" s="18"/>
      <c r="K20" s="65"/>
    </row>
    <row r="21" spans="2:11" ht="75" x14ac:dyDescent="0.25">
      <c r="B21" s="31">
        <f t="shared" si="0"/>
        <v>6</v>
      </c>
      <c r="C21" s="16" t="s">
        <v>25</v>
      </c>
      <c r="D21" s="17" t="s">
        <v>26</v>
      </c>
      <c r="E21" s="18" t="s">
        <v>29</v>
      </c>
      <c r="F21" s="52" t="s">
        <v>215</v>
      </c>
      <c r="G21" s="18" t="s">
        <v>388</v>
      </c>
      <c r="H21" s="33"/>
      <c r="I21" s="17"/>
      <c r="J21" s="18"/>
      <c r="K21" s="65"/>
    </row>
    <row r="22" spans="2:11" ht="60" x14ac:dyDescent="0.25">
      <c r="B22" s="31">
        <f t="shared" si="0"/>
        <v>7</v>
      </c>
      <c r="C22" s="16" t="s">
        <v>25</v>
      </c>
      <c r="D22" s="17" t="s">
        <v>26</v>
      </c>
      <c r="E22" s="18" t="s">
        <v>29</v>
      </c>
      <c r="F22" s="52" t="s">
        <v>195</v>
      </c>
      <c r="G22" s="18" t="s">
        <v>250</v>
      </c>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47" priority="1" operator="equal">
      <formula>"NOK"</formula>
    </cfRule>
    <cfRule type="cellIs" dxfId="146" priority="2" operator="equal">
      <formula>"OK"</formula>
    </cfRule>
  </conditionalFormatting>
  <dataValidations count="1">
    <dataValidation type="list" allowBlank="1" showInputMessage="1" showErrorMessage="1" sqref="H16:H50" xr:uid="{2140822C-4D93-4498-897D-9C89CA5B2E46}">
      <formula1>"OK,NOK"</formula1>
    </dataValidation>
  </dataValidations>
  <hyperlinks>
    <hyperlink ref="D8" r:id="rId1" xr:uid="{84DC07AE-65A3-4E73-8297-2FE9538EAC81}"/>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5057"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2BC4BC1-C998-4695-B332-3904E862D1B7}">
          <x14:formula1>
            <xm:f>Lists!$A$2:$A$23</xm:f>
          </x14:formula1>
          <xm:sqref>D5:E5</xm:sqref>
        </x14:dataValidation>
        <x14:dataValidation type="list" allowBlank="1" showInputMessage="1" showErrorMessage="1" xr:uid="{6915151A-D94B-4E72-BACA-4959706D408C}">
          <x14:formula1>
            <xm:f>Lists!$E$2:$E$61</xm:f>
          </x14:formula1>
          <xm:sqref>D3:E3</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19B58-56BF-4C3D-B88D-E7D67F1EE3F7}">
  <sheetPr codeName="Blad39">
    <tabColor rgb="FFE8D91C"/>
    <pageSetUpPr fitToPage="1"/>
  </sheetPr>
  <dimension ref="B1:K708"/>
  <sheetViews>
    <sheetView showGridLines="0" topLeftCell="A2" zoomScaleNormal="100" workbookViewId="0">
      <selection activeCell="D5" sqref="D5:E5"/>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10</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535</v>
      </c>
      <c r="E5" s="110"/>
      <c r="G5" s="61" t="s">
        <v>44</v>
      </c>
      <c r="H5" s="8">
        <f>H2-H3-H4</f>
        <v>10</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396</v>
      </c>
      <c r="C11" s="101"/>
      <c r="D11" s="101"/>
      <c r="E11" s="101"/>
      <c r="F11" s="101"/>
    </row>
    <row r="12" spans="2:11" ht="15.75" outlineLevel="1" thickBot="1" x14ac:dyDescent="0.3">
      <c r="B12" s="11"/>
      <c r="C12" s="11"/>
      <c r="D12" s="11"/>
    </row>
    <row r="13" spans="2:11" ht="15.75" thickBot="1" x14ac:dyDescent="0.3">
      <c r="B13" s="102" t="s">
        <v>46</v>
      </c>
      <c r="C13" s="103"/>
      <c r="D13" s="124" t="s">
        <v>276</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52" t="s">
        <v>395</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180" x14ac:dyDescent="0.25">
      <c r="B20" s="31">
        <f t="shared" si="0"/>
        <v>5</v>
      </c>
      <c r="C20" s="16" t="s">
        <v>25</v>
      </c>
      <c r="D20" s="17" t="s">
        <v>26</v>
      </c>
      <c r="E20" s="18" t="s">
        <v>29</v>
      </c>
      <c r="F20" s="52" t="s">
        <v>329</v>
      </c>
      <c r="G20" s="18" t="s">
        <v>389</v>
      </c>
      <c r="H20" s="33"/>
      <c r="I20" s="17"/>
      <c r="J20" s="18"/>
      <c r="K20" s="65"/>
    </row>
    <row r="21" spans="2:11" ht="90" x14ac:dyDescent="0.25">
      <c r="B21" s="31">
        <f t="shared" si="0"/>
        <v>6</v>
      </c>
      <c r="C21" s="16" t="s">
        <v>25</v>
      </c>
      <c r="D21" s="17" t="s">
        <v>26</v>
      </c>
      <c r="E21" s="18" t="s">
        <v>29</v>
      </c>
      <c r="F21" s="52" t="s">
        <v>390</v>
      </c>
      <c r="G21" s="18" t="s">
        <v>391</v>
      </c>
      <c r="H21" s="33"/>
      <c r="I21" s="17"/>
      <c r="J21" s="18"/>
      <c r="K21" s="65"/>
    </row>
    <row r="22" spans="2:11" ht="30" x14ac:dyDescent="0.25">
      <c r="B22" s="31">
        <f t="shared" si="0"/>
        <v>7</v>
      </c>
      <c r="C22" s="16" t="s">
        <v>25</v>
      </c>
      <c r="D22" s="17" t="s">
        <v>26</v>
      </c>
      <c r="E22" s="18" t="s">
        <v>29</v>
      </c>
      <c r="F22" s="52" t="s">
        <v>195</v>
      </c>
      <c r="G22" s="18" t="s">
        <v>77</v>
      </c>
      <c r="H22" s="33"/>
      <c r="I22" s="17"/>
      <c r="J22" s="18"/>
      <c r="K22" s="65"/>
    </row>
    <row r="23" spans="2:11" x14ac:dyDescent="0.25">
      <c r="B23" s="31">
        <f t="shared" si="0"/>
        <v>8</v>
      </c>
      <c r="C23" s="16" t="s">
        <v>25</v>
      </c>
      <c r="D23" s="17" t="s">
        <v>26</v>
      </c>
      <c r="E23" s="18" t="s">
        <v>29</v>
      </c>
      <c r="F23" s="52"/>
      <c r="G23" s="18" t="s">
        <v>392</v>
      </c>
      <c r="H23" s="33"/>
      <c r="I23" s="17"/>
      <c r="J23" s="18"/>
      <c r="K23" s="65"/>
    </row>
    <row r="24" spans="2:11" ht="120" x14ac:dyDescent="0.25">
      <c r="B24" s="31">
        <f t="shared" si="0"/>
        <v>9</v>
      </c>
      <c r="C24" s="16" t="s">
        <v>25</v>
      </c>
      <c r="D24" s="17" t="s">
        <v>26</v>
      </c>
      <c r="E24" s="18" t="s">
        <v>29</v>
      </c>
      <c r="F24" s="52"/>
      <c r="G24" s="18" t="s">
        <v>456</v>
      </c>
      <c r="H24" s="33"/>
      <c r="I24" s="17"/>
      <c r="J24" s="18"/>
      <c r="K24" s="65"/>
    </row>
    <row r="25" spans="2:11" x14ac:dyDescent="0.25">
      <c r="B25" s="31">
        <f t="shared" si="0"/>
        <v>10</v>
      </c>
      <c r="C25" s="16" t="s">
        <v>25</v>
      </c>
      <c r="D25" s="17" t="s">
        <v>26</v>
      </c>
      <c r="E25" s="18" t="s">
        <v>29</v>
      </c>
      <c r="F25" s="52" t="s">
        <v>223</v>
      </c>
      <c r="G25" s="88" t="s">
        <v>393</v>
      </c>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45" priority="1" operator="equal">
      <formula>"NOK"</formula>
    </cfRule>
    <cfRule type="cellIs" dxfId="144" priority="2" operator="equal">
      <formula>"OK"</formula>
    </cfRule>
  </conditionalFormatting>
  <dataValidations count="1">
    <dataValidation type="list" allowBlank="1" showInputMessage="1" showErrorMessage="1" sqref="H16:H50" xr:uid="{32968760-BD5B-452A-9902-99FB0355B724}">
      <formula1>"OK,NOK"</formula1>
    </dataValidation>
  </dataValidations>
  <hyperlinks>
    <hyperlink ref="D8" r:id="rId1" xr:uid="{64073ACD-C913-4C23-8C1F-C95AD3E6127C}"/>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C0E0FA4-F503-4AF3-BF30-F532E8223F97}">
          <x14:formula1>
            <xm:f>Lists!$A$2:$A$23</xm:f>
          </x14:formula1>
          <xm:sqref>D5:E5</xm:sqref>
        </x14:dataValidation>
        <x14:dataValidation type="list" allowBlank="1" showInputMessage="1" showErrorMessage="1" xr:uid="{BE65D27A-4EBF-4F92-8E68-DC9F0F0F2B2A}">
          <x14:formula1>
            <xm:f>Lists!$E$2:$E$61</xm:f>
          </x14:formula1>
          <xm:sqref>D3:E3</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37FD6-FB69-437D-A40D-A537FFDB6512}">
  <sheetPr codeName="Blad40">
    <tabColor rgb="FF00B0F0"/>
    <pageSetUpPr fitToPage="1"/>
  </sheetPr>
  <dimension ref="B1:K708"/>
  <sheetViews>
    <sheetView showGridLines="0" zoomScaleNormal="100" workbookViewId="0">
      <selection activeCell="G18" sqref="G18"/>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9</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257</v>
      </c>
      <c r="E5" s="110"/>
      <c r="G5" s="61" t="s">
        <v>44</v>
      </c>
      <c r="H5" s="8">
        <f>H2-H3-H4</f>
        <v>9</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399</v>
      </c>
      <c r="C11" s="101"/>
      <c r="D11" s="101"/>
      <c r="E11" s="101"/>
      <c r="F11" s="101"/>
    </row>
    <row r="12" spans="2:11" ht="15.75" outlineLevel="1" thickBot="1" x14ac:dyDescent="0.3">
      <c r="B12" s="11"/>
      <c r="C12" s="11"/>
      <c r="D12" s="11"/>
    </row>
    <row r="13" spans="2:11" ht="15.75" thickBot="1" x14ac:dyDescent="0.3">
      <c r="B13" s="102" t="s">
        <v>46</v>
      </c>
      <c r="C13" s="103"/>
      <c r="D13" s="124" t="s">
        <v>278</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52" t="s">
        <v>394</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180" x14ac:dyDescent="0.25">
      <c r="B20" s="31">
        <f t="shared" si="0"/>
        <v>5</v>
      </c>
      <c r="C20" s="16" t="s">
        <v>25</v>
      </c>
      <c r="D20" s="17" t="s">
        <v>26</v>
      </c>
      <c r="E20" s="18" t="s">
        <v>29</v>
      </c>
      <c r="F20" s="52" t="s">
        <v>329</v>
      </c>
      <c r="G20" s="18" t="s">
        <v>389</v>
      </c>
      <c r="H20" s="33"/>
      <c r="I20" s="17"/>
      <c r="J20" s="18"/>
      <c r="K20" s="65"/>
    </row>
    <row r="21" spans="2:11" ht="90" x14ac:dyDescent="0.25">
      <c r="B21" s="31">
        <f t="shared" si="0"/>
        <v>6</v>
      </c>
      <c r="C21" s="16" t="s">
        <v>25</v>
      </c>
      <c r="D21" s="17" t="s">
        <v>26</v>
      </c>
      <c r="E21" s="18" t="s">
        <v>29</v>
      </c>
      <c r="F21" s="52" t="s">
        <v>390</v>
      </c>
      <c r="G21" s="18" t="s">
        <v>391</v>
      </c>
      <c r="H21" s="33"/>
      <c r="I21" s="17"/>
      <c r="J21" s="18"/>
      <c r="K21" s="65"/>
    </row>
    <row r="22" spans="2:11" ht="60" x14ac:dyDescent="0.25">
      <c r="B22" s="31">
        <f t="shared" si="0"/>
        <v>7</v>
      </c>
      <c r="C22" s="16" t="s">
        <v>25</v>
      </c>
      <c r="D22" s="17" t="s">
        <v>26</v>
      </c>
      <c r="E22" s="18" t="s">
        <v>29</v>
      </c>
      <c r="F22" s="52" t="s">
        <v>195</v>
      </c>
      <c r="G22" s="18" t="s">
        <v>397</v>
      </c>
      <c r="H22" s="33"/>
      <c r="I22" s="17"/>
      <c r="J22" s="18"/>
      <c r="K22" s="65"/>
    </row>
    <row r="23" spans="2:11" ht="120" x14ac:dyDescent="0.25">
      <c r="B23" s="31">
        <f t="shared" si="0"/>
        <v>8</v>
      </c>
      <c r="C23" s="16" t="s">
        <v>25</v>
      </c>
      <c r="D23" s="17" t="s">
        <v>26</v>
      </c>
      <c r="E23" s="18" t="s">
        <v>29</v>
      </c>
      <c r="F23" s="52"/>
      <c r="G23" s="18" t="s">
        <v>456</v>
      </c>
      <c r="H23" s="33"/>
      <c r="I23" s="17"/>
      <c r="J23" s="18"/>
      <c r="K23" s="65"/>
    </row>
    <row r="24" spans="2:11" x14ac:dyDescent="0.25">
      <c r="B24" s="31">
        <f t="shared" si="0"/>
        <v>9</v>
      </c>
      <c r="C24" s="16" t="s">
        <v>25</v>
      </c>
      <c r="D24" s="17" t="s">
        <v>26</v>
      </c>
      <c r="E24" s="18" t="s">
        <v>29</v>
      </c>
      <c r="F24" s="52" t="s">
        <v>195</v>
      </c>
      <c r="G24" s="18" t="s">
        <v>398</v>
      </c>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43" priority="1" operator="equal">
      <formula>"NOK"</formula>
    </cfRule>
    <cfRule type="cellIs" dxfId="142" priority="2" operator="equal">
      <formula>"OK"</formula>
    </cfRule>
  </conditionalFormatting>
  <dataValidations count="1">
    <dataValidation type="list" allowBlank="1" showInputMessage="1" showErrorMessage="1" sqref="H16:H50" xr:uid="{DC50769F-9A54-4089-BF11-9B07F8BB99AC}">
      <formula1>"OK,NOK"</formula1>
    </dataValidation>
  </dataValidations>
  <hyperlinks>
    <hyperlink ref="D8" r:id="rId1" xr:uid="{E68743E2-CAC6-418F-B876-8D434CAFB528}"/>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7105"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1382CAA-5BE1-4561-963D-412F72094292}">
          <x14:formula1>
            <xm:f>Lists!$A$2:$A$23</xm:f>
          </x14:formula1>
          <xm:sqref>D5:E5</xm:sqref>
        </x14:dataValidation>
        <x14:dataValidation type="list" allowBlank="1" showInputMessage="1" showErrorMessage="1" xr:uid="{465319D8-370A-4566-BADC-08FA9A1F82C8}">
          <x14:formula1>
            <xm:f>Lists!$E$2:$E$61</xm:f>
          </x14:formula1>
          <xm:sqref>D3:E3</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EFA10-32B8-478C-82A6-76BD28AD5DB6}">
  <sheetPr codeName="Blad41">
    <tabColor rgb="FF00B0F0"/>
    <pageSetUpPr fitToPage="1"/>
  </sheetPr>
  <dimension ref="B1:K708"/>
  <sheetViews>
    <sheetView showGridLines="0" zoomScaleNormal="100" workbookViewId="0">
      <selection activeCell="F18" sqref="F18"/>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8</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257</v>
      </c>
      <c r="E5" s="110"/>
      <c r="G5" s="61" t="s">
        <v>44</v>
      </c>
      <c r="H5" s="8">
        <f>H2-H3-H4</f>
        <v>8</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284</v>
      </c>
      <c r="C11" s="101"/>
      <c r="D11" s="101"/>
      <c r="E11" s="101"/>
      <c r="F11" s="101"/>
    </row>
    <row r="12" spans="2:11" ht="15.75" outlineLevel="1" thickBot="1" x14ac:dyDescent="0.3">
      <c r="B12" s="11"/>
      <c r="C12" s="11"/>
      <c r="D12" s="11"/>
    </row>
    <row r="13" spans="2:11" ht="15.75" thickBot="1" x14ac:dyDescent="0.3">
      <c r="B13" s="102" t="s">
        <v>46</v>
      </c>
      <c r="C13" s="103"/>
      <c r="D13" s="124" t="s">
        <v>280</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52" t="s">
        <v>400</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180" x14ac:dyDescent="0.25">
      <c r="B20" s="31">
        <f t="shared" si="0"/>
        <v>5</v>
      </c>
      <c r="C20" s="16" t="s">
        <v>25</v>
      </c>
      <c r="D20" s="17" t="s">
        <v>26</v>
      </c>
      <c r="E20" s="18" t="s">
        <v>29</v>
      </c>
      <c r="F20" s="52" t="s">
        <v>329</v>
      </c>
      <c r="G20" s="18" t="s">
        <v>401</v>
      </c>
      <c r="H20" s="33"/>
      <c r="I20" s="17"/>
      <c r="J20" s="18"/>
      <c r="K20" s="65"/>
    </row>
    <row r="21" spans="2:11" ht="90" x14ac:dyDescent="0.25">
      <c r="B21" s="31">
        <f t="shared" si="0"/>
        <v>6</v>
      </c>
      <c r="C21" s="16" t="s">
        <v>25</v>
      </c>
      <c r="D21" s="17" t="s">
        <v>26</v>
      </c>
      <c r="E21" s="18" t="s">
        <v>29</v>
      </c>
      <c r="F21" s="52" t="s">
        <v>326</v>
      </c>
      <c r="G21" s="18" t="s">
        <v>402</v>
      </c>
      <c r="H21" s="33"/>
      <c r="I21" s="17"/>
      <c r="J21" s="18"/>
      <c r="K21" s="65"/>
    </row>
    <row r="22" spans="2:11" ht="90" x14ac:dyDescent="0.25">
      <c r="B22" s="31">
        <f t="shared" si="0"/>
        <v>7</v>
      </c>
      <c r="C22" s="16" t="s">
        <v>25</v>
      </c>
      <c r="D22" s="17" t="s">
        <v>26</v>
      </c>
      <c r="E22" s="18" t="s">
        <v>29</v>
      </c>
      <c r="F22" s="52" t="s">
        <v>195</v>
      </c>
      <c r="G22" s="18" t="s">
        <v>222</v>
      </c>
      <c r="H22" s="33"/>
      <c r="I22" s="17"/>
      <c r="J22" s="18"/>
      <c r="K22" s="65"/>
    </row>
    <row r="23" spans="2:11" ht="409.5" x14ac:dyDescent="0.25">
      <c r="B23" s="31">
        <f t="shared" si="0"/>
        <v>8</v>
      </c>
      <c r="C23" s="16" t="s">
        <v>25</v>
      </c>
      <c r="D23" s="17" t="s">
        <v>26</v>
      </c>
      <c r="E23" s="18" t="s">
        <v>29</v>
      </c>
      <c r="F23" s="52" t="s">
        <v>223</v>
      </c>
      <c r="G23" s="18" t="s">
        <v>403</v>
      </c>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41" priority="1" operator="equal">
      <formula>"NOK"</formula>
    </cfRule>
    <cfRule type="cellIs" dxfId="140" priority="2" operator="equal">
      <formula>"OK"</formula>
    </cfRule>
  </conditionalFormatting>
  <dataValidations count="1">
    <dataValidation type="list" allowBlank="1" showInputMessage="1" showErrorMessage="1" sqref="H16:H50" xr:uid="{0B9124FB-BBA9-40E2-A013-C8096F1E9D4A}">
      <formula1>"OK,NOK"</formula1>
    </dataValidation>
  </dataValidations>
  <hyperlinks>
    <hyperlink ref="D8" r:id="rId1" xr:uid="{6ACA3DEC-7112-42B2-9795-6D8881E5C328}"/>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7488239-7D44-41C5-8158-BD43A38FE92C}">
          <x14:formula1>
            <xm:f>Lists!$A$2:$A$23</xm:f>
          </x14:formula1>
          <xm:sqref>D5:E5</xm:sqref>
        </x14:dataValidation>
        <x14:dataValidation type="list" allowBlank="1" showInputMessage="1" showErrorMessage="1" xr:uid="{59118C9A-CD31-4694-9570-475131077B9C}">
          <x14:formula1>
            <xm:f>Lists!$E$2:$E$61</xm:f>
          </x14:formula1>
          <xm:sqref>D3:E3</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59CE1-74AC-41E3-A90C-ED9E2CBB84FA}">
  <sheetPr codeName="Blad42">
    <tabColor rgb="FFFF5353"/>
    <pageSetUpPr fitToPage="1"/>
  </sheetPr>
  <dimension ref="B1:K708"/>
  <sheetViews>
    <sheetView showGridLines="0" zoomScaleNormal="100" workbookViewId="0"/>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9</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9</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285</v>
      </c>
      <c r="C11" s="101"/>
      <c r="D11" s="101"/>
      <c r="E11" s="101"/>
      <c r="F11" s="101"/>
    </row>
    <row r="12" spans="2:11" ht="15.75" outlineLevel="1" thickBot="1" x14ac:dyDescent="0.3">
      <c r="B12" s="11"/>
      <c r="C12" s="11"/>
      <c r="D12" s="11"/>
    </row>
    <row r="13" spans="2:11" ht="15.75" thickBot="1" x14ac:dyDescent="0.3">
      <c r="B13" s="102" t="s">
        <v>46</v>
      </c>
      <c r="C13" s="103"/>
      <c r="D13" s="124" t="s">
        <v>282</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ht="30" x14ac:dyDescent="0.25">
      <c r="B18" s="31">
        <f t="shared" si="0"/>
        <v>3</v>
      </c>
      <c r="C18" s="16" t="s">
        <v>25</v>
      </c>
      <c r="D18" s="17" t="s">
        <v>26</v>
      </c>
      <c r="E18" s="18" t="s">
        <v>29</v>
      </c>
      <c r="F18" s="89" t="s">
        <v>406</v>
      </c>
      <c r="G18" s="18" t="s">
        <v>34</v>
      </c>
      <c r="H18" s="33"/>
      <c r="I18" s="17"/>
      <c r="J18" s="90" t="s">
        <v>407</v>
      </c>
      <c r="K18" s="65"/>
    </row>
    <row r="19" spans="2:11" ht="45" x14ac:dyDescent="0.25">
      <c r="B19" s="31">
        <f t="shared" si="0"/>
        <v>4</v>
      </c>
      <c r="C19" s="16" t="s">
        <v>25</v>
      </c>
      <c r="D19" s="17" t="s">
        <v>26</v>
      </c>
      <c r="E19" s="18" t="s">
        <v>29</v>
      </c>
      <c r="F19" s="52" t="s">
        <v>35</v>
      </c>
      <c r="G19" s="18" t="s">
        <v>323</v>
      </c>
      <c r="H19" s="33"/>
      <c r="I19" s="17"/>
      <c r="J19" s="18"/>
      <c r="K19" s="65"/>
    </row>
    <row r="20" spans="2:11" ht="180" x14ac:dyDescent="0.25">
      <c r="B20" s="31">
        <f t="shared" si="0"/>
        <v>5</v>
      </c>
      <c r="C20" s="16" t="s">
        <v>25</v>
      </c>
      <c r="D20" s="17" t="s">
        <v>26</v>
      </c>
      <c r="E20" s="18" t="s">
        <v>29</v>
      </c>
      <c r="F20" s="52" t="s">
        <v>329</v>
      </c>
      <c r="G20" s="18" t="s">
        <v>401</v>
      </c>
      <c r="H20" s="33"/>
      <c r="I20" s="17"/>
      <c r="J20" s="18"/>
      <c r="K20" s="65"/>
    </row>
    <row r="21" spans="2:11" ht="90" x14ac:dyDescent="0.25">
      <c r="B21" s="31">
        <f t="shared" si="0"/>
        <v>6</v>
      </c>
      <c r="C21" s="16" t="s">
        <v>25</v>
      </c>
      <c r="D21" s="17" t="s">
        <v>26</v>
      </c>
      <c r="E21" s="18" t="s">
        <v>29</v>
      </c>
      <c r="F21" s="52" t="s">
        <v>326</v>
      </c>
      <c r="G21" s="18" t="s">
        <v>402</v>
      </c>
      <c r="H21" s="33"/>
      <c r="I21" s="17"/>
      <c r="J21" s="18"/>
      <c r="K21" s="65"/>
    </row>
    <row r="22" spans="2:11" ht="60" x14ac:dyDescent="0.25">
      <c r="B22" s="31">
        <f t="shared" si="0"/>
        <v>7</v>
      </c>
      <c r="C22" s="16" t="s">
        <v>25</v>
      </c>
      <c r="D22" s="17" t="s">
        <v>26</v>
      </c>
      <c r="E22" s="18" t="s">
        <v>29</v>
      </c>
      <c r="F22" s="52" t="s">
        <v>215</v>
      </c>
      <c r="G22" s="18" t="s">
        <v>404</v>
      </c>
      <c r="H22" s="33"/>
      <c r="I22" s="17"/>
      <c r="J22" s="18"/>
      <c r="K22" s="65"/>
    </row>
    <row r="23" spans="2:11" ht="45" x14ac:dyDescent="0.25">
      <c r="B23" s="31">
        <f t="shared" si="0"/>
        <v>8</v>
      </c>
      <c r="C23" s="16" t="s">
        <v>25</v>
      </c>
      <c r="D23" s="17" t="s">
        <v>26</v>
      </c>
      <c r="E23" s="18" t="s">
        <v>29</v>
      </c>
      <c r="F23" s="52" t="s">
        <v>326</v>
      </c>
      <c r="G23" s="18" t="s">
        <v>405</v>
      </c>
      <c r="H23" s="33"/>
      <c r="I23" s="17"/>
      <c r="J23" s="18"/>
      <c r="K23" s="65"/>
    </row>
    <row r="24" spans="2:11" x14ac:dyDescent="0.25">
      <c r="B24" s="31">
        <f t="shared" si="0"/>
        <v>9</v>
      </c>
      <c r="C24" s="16" t="s">
        <v>25</v>
      </c>
      <c r="D24" s="17" t="s">
        <v>26</v>
      </c>
      <c r="E24" s="18" t="s">
        <v>29</v>
      </c>
      <c r="F24" s="52" t="s">
        <v>223</v>
      </c>
      <c r="G24" s="88" t="s">
        <v>393</v>
      </c>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39" priority="1" operator="equal">
      <formula>"NOK"</formula>
    </cfRule>
    <cfRule type="cellIs" dxfId="138" priority="2" operator="equal">
      <formula>"OK"</formula>
    </cfRule>
  </conditionalFormatting>
  <dataValidations count="1">
    <dataValidation type="list" allowBlank="1" showInputMessage="1" showErrorMessage="1" sqref="H16:H50" xr:uid="{D49FA76A-6BB1-45A0-AB1A-626C58735F2A}">
      <formula1>"OK,NOK"</formula1>
    </dataValidation>
  </dataValidations>
  <hyperlinks>
    <hyperlink ref="D8" r:id="rId1" xr:uid="{556C08D8-6E2F-4320-B906-54EA48F5063B}"/>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9153"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293B84C-0DE5-43DF-B243-9B707F5051DA}">
          <x14:formula1>
            <xm:f>Lists!$A$2:$A$23</xm:f>
          </x14:formula1>
          <xm:sqref>D5:E5</xm:sqref>
        </x14:dataValidation>
        <x14:dataValidation type="list" allowBlank="1" showInputMessage="1" showErrorMessage="1" xr:uid="{7FDDB5BF-5677-445C-8F76-92AE6090F0EC}">
          <x14:formula1>
            <xm:f>Lists!$E$2:$E$61</xm:f>
          </x14:formula1>
          <xm:sqref>D3:E3</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E1330-2CAC-42FE-AD97-E5D056CF836C}">
  <sheetPr codeName="Blad43">
    <tabColor rgb="FF00B0F0"/>
    <pageSetUpPr fitToPage="1"/>
  </sheetPr>
  <dimension ref="B1:K708"/>
  <sheetViews>
    <sheetView showGridLines="0" topLeftCell="A20" zoomScaleNormal="100" workbookViewId="0">
      <selection activeCell="E25" sqref="E18:E25"/>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10</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257</v>
      </c>
      <c r="E5" s="110"/>
      <c r="G5" s="61" t="s">
        <v>44</v>
      </c>
      <c r="H5" s="8">
        <f>H2-H3-H4</f>
        <v>10</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28" t="s">
        <v>411</v>
      </c>
      <c r="C11" s="101"/>
      <c r="D11" s="101"/>
      <c r="E11" s="101"/>
      <c r="F11" s="101"/>
    </row>
    <row r="12" spans="2:11" ht="15.75" outlineLevel="1" thickBot="1" x14ac:dyDescent="0.3">
      <c r="B12" s="11"/>
      <c r="C12" s="11"/>
      <c r="D12" s="11"/>
    </row>
    <row r="13" spans="2:11" ht="15.75" thickBot="1" x14ac:dyDescent="0.3">
      <c r="B13" s="102" t="s">
        <v>46</v>
      </c>
      <c r="C13" s="103"/>
      <c r="D13" s="124" t="s">
        <v>289</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86" t="s">
        <v>408</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165" x14ac:dyDescent="0.25">
      <c r="B20" s="31">
        <f t="shared" si="0"/>
        <v>5</v>
      </c>
      <c r="C20" s="16" t="s">
        <v>25</v>
      </c>
      <c r="D20" s="17" t="s">
        <v>26</v>
      </c>
      <c r="E20" s="18" t="s">
        <v>29</v>
      </c>
      <c r="F20" s="52" t="s">
        <v>211</v>
      </c>
      <c r="G20" s="18" t="s">
        <v>409</v>
      </c>
      <c r="H20" s="33"/>
      <c r="I20" s="17"/>
      <c r="J20" s="18"/>
      <c r="K20" s="65"/>
    </row>
    <row r="21" spans="2:11" ht="90" x14ac:dyDescent="0.25">
      <c r="B21" s="31">
        <f t="shared" si="0"/>
        <v>6</v>
      </c>
      <c r="C21" s="16" t="s">
        <v>25</v>
      </c>
      <c r="D21" s="17" t="s">
        <v>26</v>
      </c>
      <c r="E21" s="18" t="s">
        <v>29</v>
      </c>
      <c r="F21" s="52" t="s">
        <v>213</v>
      </c>
      <c r="G21" s="18" t="s">
        <v>391</v>
      </c>
      <c r="H21" s="33"/>
      <c r="I21" s="17"/>
      <c r="J21" s="18"/>
      <c r="K21" s="65"/>
    </row>
    <row r="22" spans="2:11" ht="60" x14ac:dyDescent="0.25">
      <c r="B22" s="31">
        <f t="shared" si="0"/>
        <v>7</v>
      </c>
      <c r="C22" s="16" t="s">
        <v>25</v>
      </c>
      <c r="D22" s="17" t="s">
        <v>26</v>
      </c>
      <c r="E22" s="18" t="s">
        <v>29</v>
      </c>
      <c r="F22" s="52" t="s">
        <v>195</v>
      </c>
      <c r="G22" s="18" t="s">
        <v>397</v>
      </c>
      <c r="H22" s="33"/>
      <c r="I22" s="17"/>
      <c r="J22" s="18"/>
      <c r="K22" s="65"/>
    </row>
    <row r="23" spans="2:11" ht="180" x14ac:dyDescent="0.25">
      <c r="B23" s="31">
        <f t="shared" si="0"/>
        <v>8</v>
      </c>
      <c r="C23" s="16" t="s">
        <v>25</v>
      </c>
      <c r="D23" s="17" t="s">
        <v>26</v>
      </c>
      <c r="E23" s="18" t="s">
        <v>29</v>
      </c>
      <c r="F23" s="52"/>
      <c r="G23" s="18" t="s">
        <v>410</v>
      </c>
      <c r="H23" s="33"/>
      <c r="I23" s="17"/>
      <c r="J23" s="18"/>
      <c r="K23" s="65"/>
    </row>
    <row r="24" spans="2:11" ht="90" x14ac:dyDescent="0.25">
      <c r="B24" s="31">
        <f t="shared" si="0"/>
        <v>9</v>
      </c>
      <c r="C24" s="16" t="s">
        <v>25</v>
      </c>
      <c r="D24" s="17" t="s">
        <v>26</v>
      </c>
      <c r="E24" s="18" t="s">
        <v>29</v>
      </c>
      <c r="F24" s="52" t="s">
        <v>195</v>
      </c>
      <c r="G24" s="18" t="s">
        <v>222</v>
      </c>
      <c r="H24" s="33"/>
      <c r="I24" s="17"/>
      <c r="J24" s="18"/>
      <c r="K24" s="65"/>
    </row>
    <row r="25" spans="2:11" x14ac:dyDescent="0.25">
      <c r="B25" s="31">
        <f t="shared" si="0"/>
        <v>10</v>
      </c>
      <c r="C25" s="16" t="s">
        <v>25</v>
      </c>
      <c r="D25" s="17" t="s">
        <v>26</v>
      </c>
      <c r="E25" s="18" t="s">
        <v>29</v>
      </c>
      <c r="F25" s="52" t="s">
        <v>223</v>
      </c>
      <c r="G25" s="88" t="s">
        <v>393</v>
      </c>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37" priority="1" operator="equal">
      <formula>"NOK"</formula>
    </cfRule>
    <cfRule type="cellIs" dxfId="136" priority="2" operator="equal">
      <formula>"OK"</formula>
    </cfRule>
  </conditionalFormatting>
  <dataValidations count="1">
    <dataValidation type="list" allowBlank="1" showInputMessage="1" showErrorMessage="1" sqref="H16:H50" xr:uid="{29747F4F-F2C7-4838-AF8E-0EC874D49C06}">
      <formula1>"OK,NOK"</formula1>
    </dataValidation>
  </dataValidations>
  <hyperlinks>
    <hyperlink ref="D8" r:id="rId1" xr:uid="{ADF7B2B9-779C-4095-AA58-F6A658863601}"/>
    <hyperlink ref="B11" r:id="rId2" xr:uid="{D6EA7BCD-7F87-4378-A7F4-B4F81B270545}"/>
  </hyperlinks>
  <pageMargins left="0.70866141732283472" right="0.70866141732283472" top="0.74803149606299213" bottom="0.74803149606299213" header="0.31496062992125984" footer="0.31496062992125984"/>
  <pageSetup paperSize="9" scale="79" fitToHeight="0" orientation="landscape" r:id="rId3"/>
  <headerFooter>
    <oddFooter>&amp;L&amp;A&amp;C&amp;F&amp;R&amp;P van &amp;N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0177" r:id="rId6"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65EFE05-1103-433E-B674-46F7AF4DA6C7}">
          <x14:formula1>
            <xm:f>Lists!$A$2:$A$23</xm:f>
          </x14:formula1>
          <xm:sqref>D5:E5</xm:sqref>
        </x14:dataValidation>
        <x14:dataValidation type="list" allowBlank="1" showInputMessage="1" showErrorMessage="1" xr:uid="{6D2C9A0E-E102-452C-B400-E859808F705A}">
          <x14:formula1>
            <xm:f>Lists!$E$2:$E$61</xm:f>
          </x14:formula1>
          <xm:sqref>D3:E3</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8B32A-C0D5-42F3-A1D7-BDE89B9EE11D}">
  <sheetPr codeName="Blad44">
    <tabColor rgb="FF00B0F0"/>
    <pageSetUpPr fitToPage="1"/>
  </sheetPr>
  <dimension ref="B1:K708"/>
  <sheetViews>
    <sheetView showGridLines="0" topLeftCell="A20" zoomScaleNormal="100" workbookViewId="0">
      <selection activeCell="E18" sqref="E18:E29"/>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14</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257</v>
      </c>
      <c r="E5" s="110"/>
      <c r="G5" s="61" t="s">
        <v>44</v>
      </c>
      <c r="H5" s="8">
        <f>H2-H3-H4</f>
        <v>14</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28" t="s">
        <v>411</v>
      </c>
      <c r="C11" s="101"/>
      <c r="D11" s="101"/>
      <c r="E11" s="101"/>
      <c r="F11" s="101"/>
    </row>
    <row r="12" spans="2:11" ht="15.75" outlineLevel="1" thickBot="1" x14ac:dyDescent="0.3">
      <c r="B12" s="11"/>
      <c r="C12" s="11"/>
      <c r="D12" s="11"/>
    </row>
    <row r="13" spans="2:11" ht="15.75" thickBot="1" x14ac:dyDescent="0.3">
      <c r="B13" s="102" t="s">
        <v>46</v>
      </c>
      <c r="C13" s="103"/>
      <c r="D13" s="124" t="s">
        <v>412</v>
      </c>
      <c r="E13" s="125"/>
      <c r="F13" s="125"/>
      <c r="G13" s="125"/>
      <c r="H13" s="125"/>
      <c r="I13" s="125"/>
      <c r="J13" s="125"/>
      <c r="K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86" t="s">
        <v>408</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165" x14ac:dyDescent="0.25">
      <c r="B20" s="31">
        <f t="shared" si="0"/>
        <v>5</v>
      </c>
      <c r="C20" s="16" t="s">
        <v>25</v>
      </c>
      <c r="D20" s="17" t="s">
        <v>26</v>
      </c>
      <c r="E20" s="18" t="s">
        <v>29</v>
      </c>
      <c r="F20" s="52" t="s">
        <v>211</v>
      </c>
      <c r="G20" s="18" t="s">
        <v>409</v>
      </c>
      <c r="H20" s="33"/>
      <c r="I20" s="17"/>
      <c r="J20" s="18"/>
      <c r="K20" s="65"/>
    </row>
    <row r="21" spans="2:11" ht="90" x14ac:dyDescent="0.25">
      <c r="B21" s="31">
        <f t="shared" si="0"/>
        <v>6</v>
      </c>
      <c r="C21" s="16" t="s">
        <v>25</v>
      </c>
      <c r="D21" s="17" t="s">
        <v>26</v>
      </c>
      <c r="E21" s="18" t="s">
        <v>29</v>
      </c>
      <c r="F21" s="52" t="s">
        <v>213</v>
      </c>
      <c r="G21" s="18" t="s">
        <v>391</v>
      </c>
      <c r="H21" s="33"/>
      <c r="I21" s="17"/>
      <c r="J21" s="18"/>
      <c r="K21" s="65"/>
    </row>
    <row r="22" spans="2:11" ht="60" x14ac:dyDescent="0.25">
      <c r="B22" s="31">
        <f t="shared" si="0"/>
        <v>7</v>
      </c>
      <c r="C22" s="16" t="s">
        <v>25</v>
      </c>
      <c r="D22" s="17" t="s">
        <v>26</v>
      </c>
      <c r="E22" s="18" t="s">
        <v>29</v>
      </c>
      <c r="F22" s="52" t="s">
        <v>215</v>
      </c>
      <c r="G22" s="18" t="s">
        <v>216</v>
      </c>
      <c r="H22" s="33"/>
      <c r="I22" s="17"/>
      <c r="J22" s="18"/>
      <c r="K22" s="65"/>
    </row>
    <row r="23" spans="2:11" x14ac:dyDescent="0.25">
      <c r="B23" s="31">
        <f t="shared" si="0"/>
        <v>8</v>
      </c>
      <c r="C23" s="16" t="s">
        <v>25</v>
      </c>
      <c r="D23" s="17" t="s">
        <v>26</v>
      </c>
      <c r="E23" s="18" t="s">
        <v>29</v>
      </c>
      <c r="F23" s="52" t="s">
        <v>217</v>
      </c>
      <c r="G23" s="18" t="s">
        <v>63</v>
      </c>
      <c r="H23" s="33"/>
      <c r="I23" s="17"/>
      <c r="J23" s="18"/>
      <c r="K23" s="65"/>
    </row>
    <row r="24" spans="2:11" x14ac:dyDescent="0.25">
      <c r="B24" s="31">
        <f t="shared" si="0"/>
        <v>9</v>
      </c>
      <c r="C24" s="16" t="s">
        <v>25</v>
      </c>
      <c r="D24" s="17" t="s">
        <v>26</v>
      </c>
      <c r="E24" s="18" t="s">
        <v>29</v>
      </c>
      <c r="F24" s="52" t="s">
        <v>413</v>
      </c>
      <c r="G24" s="18" t="s">
        <v>65</v>
      </c>
      <c r="H24" s="33"/>
      <c r="I24" s="17"/>
      <c r="J24" s="18"/>
      <c r="K24" s="65"/>
    </row>
    <row r="25" spans="2:11" x14ac:dyDescent="0.25">
      <c r="B25" s="31">
        <f t="shared" si="0"/>
        <v>10</v>
      </c>
      <c r="C25" s="16" t="s">
        <v>25</v>
      </c>
      <c r="D25" s="17" t="s">
        <v>26</v>
      </c>
      <c r="E25" s="18" t="s">
        <v>29</v>
      </c>
      <c r="F25" s="52" t="s">
        <v>414</v>
      </c>
      <c r="G25" s="18" t="s">
        <v>67</v>
      </c>
      <c r="H25" s="33"/>
      <c r="I25" s="17"/>
      <c r="J25" s="18"/>
      <c r="K25" s="65"/>
    </row>
    <row r="26" spans="2:11" x14ac:dyDescent="0.25">
      <c r="B26" s="31">
        <f t="shared" si="0"/>
        <v>11</v>
      </c>
      <c r="C26" s="16" t="s">
        <v>25</v>
      </c>
      <c r="D26" s="17" t="s">
        <v>26</v>
      </c>
      <c r="E26" s="18" t="s">
        <v>29</v>
      </c>
      <c r="F26" s="52" t="s">
        <v>68</v>
      </c>
      <c r="G26" t="s">
        <v>69</v>
      </c>
      <c r="H26" s="33"/>
      <c r="I26" s="17"/>
      <c r="J26" s="18"/>
      <c r="K26" s="65"/>
    </row>
    <row r="27" spans="2:11" ht="180" x14ac:dyDescent="0.25">
      <c r="B27" s="31">
        <f t="shared" si="0"/>
        <v>12</v>
      </c>
      <c r="C27" s="16" t="s">
        <v>25</v>
      </c>
      <c r="D27" s="17" t="s">
        <v>26</v>
      </c>
      <c r="E27" s="18" t="s">
        <v>29</v>
      </c>
      <c r="F27" s="73" t="s">
        <v>220</v>
      </c>
      <c r="G27" s="18" t="s">
        <v>454</v>
      </c>
      <c r="H27" s="33"/>
      <c r="I27" s="17"/>
      <c r="J27" s="18"/>
      <c r="K27" s="65"/>
    </row>
    <row r="28" spans="2:11" ht="90" x14ac:dyDescent="0.25">
      <c r="B28" s="31">
        <f t="shared" si="0"/>
        <v>13</v>
      </c>
      <c r="C28" s="16" t="s">
        <v>25</v>
      </c>
      <c r="D28" s="17" t="s">
        <v>26</v>
      </c>
      <c r="E28" s="18" t="s">
        <v>29</v>
      </c>
      <c r="F28" s="52" t="s">
        <v>195</v>
      </c>
      <c r="G28" s="18" t="s">
        <v>222</v>
      </c>
      <c r="H28" s="33"/>
      <c r="I28" s="17"/>
      <c r="J28" s="18"/>
      <c r="K28" s="65"/>
    </row>
    <row r="29" spans="2:11" x14ac:dyDescent="0.25">
      <c r="B29" s="31">
        <f t="shared" si="0"/>
        <v>14</v>
      </c>
      <c r="C29" s="16" t="s">
        <v>25</v>
      </c>
      <c r="D29" s="17" t="s">
        <v>26</v>
      </c>
      <c r="E29" s="18" t="s">
        <v>29</v>
      </c>
      <c r="F29" s="52" t="s">
        <v>223</v>
      </c>
      <c r="G29" s="88" t="s">
        <v>393</v>
      </c>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35" priority="1" operator="equal">
      <formula>"NOK"</formula>
    </cfRule>
    <cfRule type="cellIs" dxfId="134" priority="2" operator="equal">
      <formula>"OK"</formula>
    </cfRule>
  </conditionalFormatting>
  <dataValidations count="1">
    <dataValidation type="list" allowBlank="1" showInputMessage="1" showErrorMessage="1" sqref="H16:H50" xr:uid="{3B3CAEC4-7DF0-47A5-8252-C0331D3C2CC9}">
      <formula1>"OK,NOK"</formula1>
    </dataValidation>
  </dataValidations>
  <hyperlinks>
    <hyperlink ref="D8" r:id="rId1" xr:uid="{DE51C23C-BA12-4706-95FB-1B3BA62190CC}"/>
    <hyperlink ref="B11" r:id="rId2" xr:uid="{EE57A4F6-5AD9-4875-A3A7-EAD95F4D25DB}"/>
    <hyperlink ref="F27" r:id="rId3" xr:uid="{1504F81D-028D-4C1C-87D1-E813206685C4}"/>
  </hyperlinks>
  <pageMargins left="0.70866141732283472" right="0.70866141732283472" top="0.74803149606299213" bottom="0.74803149606299213" header="0.31496062992125984" footer="0.31496062992125984"/>
  <pageSetup paperSize="9" scale="79" fitToHeight="0" orientation="landscape" r:id="rId4"/>
  <headerFooter>
    <oddFooter>&amp;L&amp;A&amp;C&amp;F&amp;R&amp;P van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51201" r:id="rId7"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EB62708-9450-4529-9F12-FD1D2B55C13A}">
          <x14:formula1>
            <xm:f>Lists!$A$2:$A$23</xm:f>
          </x14:formula1>
          <xm:sqref>D5:E5</xm:sqref>
        </x14:dataValidation>
        <x14:dataValidation type="list" allowBlank="1" showInputMessage="1" showErrorMessage="1" xr:uid="{D54F9C51-60B7-4970-8527-B6B63D7EA2DD}">
          <x14:formula1>
            <xm:f>Lists!$E$2:$E$61</xm:f>
          </x14:formula1>
          <xm:sqref>D3:E3</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D72FC-A6E2-4E33-A297-F09848B534EC}">
  <sheetPr codeName="Blad45">
    <tabColor rgb="FF00B0F0"/>
    <pageSetUpPr fitToPage="1"/>
  </sheetPr>
  <dimension ref="B1:K708"/>
  <sheetViews>
    <sheetView showGridLines="0" topLeftCell="A15" zoomScaleNormal="100" workbookViewId="0">
      <selection activeCell="E23" sqref="E18:E23"/>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8</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257</v>
      </c>
      <c r="E5" s="110"/>
      <c r="G5" s="61" t="s">
        <v>44</v>
      </c>
      <c r="H5" s="8">
        <f>H2-H3-H4</f>
        <v>8</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24" t="s">
        <v>288</v>
      </c>
      <c r="E13" s="125"/>
      <c r="F13" s="125"/>
      <c r="G13" s="125"/>
      <c r="H13" s="12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86" t="s">
        <v>408</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165" x14ac:dyDescent="0.25">
      <c r="B20" s="31">
        <f t="shared" si="0"/>
        <v>5</v>
      </c>
      <c r="C20" s="16" t="s">
        <v>25</v>
      </c>
      <c r="D20" s="17" t="s">
        <v>26</v>
      </c>
      <c r="E20" s="18" t="s">
        <v>29</v>
      </c>
      <c r="F20" s="52" t="s">
        <v>211</v>
      </c>
      <c r="G20" s="18" t="s">
        <v>409</v>
      </c>
      <c r="H20" s="33"/>
      <c r="I20" s="17"/>
      <c r="J20" s="18"/>
      <c r="K20" s="65"/>
    </row>
    <row r="21" spans="2:11" ht="90" x14ac:dyDescent="0.25">
      <c r="B21" s="31">
        <f t="shared" si="0"/>
        <v>6</v>
      </c>
      <c r="C21" s="16" t="s">
        <v>25</v>
      </c>
      <c r="D21" s="17" t="s">
        <v>26</v>
      </c>
      <c r="E21" s="18" t="s">
        <v>29</v>
      </c>
      <c r="F21" s="52" t="s">
        <v>326</v>
      </c>
      <c r="G21" s="18" t="s">
        <v>402</v>
      </c>
      <c r="H21" s="33"/>
      <c r="I21" s="17"/>
      <c r="J21" s="18"/>
      <c r="K21" s="65"/>
    </row>
    <row r="22" spans="2:11" ht="90" x14ac:dyDescent="0.25">
      <c r="B22" s="31">
        <f t="shared" si="0"/>
        <v>7</v>
      </c>
      <c r="C22" s="16" t="s">
        <v>25</v>
      </c>
      <c r="D22" s="17" t="s">
        <v>26</v>
      </c>
      <c r="E22" s="18" t="s">
        <v>29</v>
      </c>
      <c r="F22" s="52" t="s">
        <v>195</v>
      </c>
      <c r="G22" s="18" t="s">
        <v>222</v>
      </c>
      <c r="H22" s="33"/>
      <c r="I22" s="17"/>
      <c r="J22" s="18"/>
      <c r="K22" s="65"/>
    </row>
    <row r="23" spans="2:11" x14ac:dyDescent="0.25">
      <c r="B23" s="31">
        <f t="shared" si="0"/>
        <v>8</v>
      </c>
      <c r="C23" s="16" t="s">
        <v>25</v>
      </c>
      <c r="D23" s="17" t="s">
        <v>26</v>
      </c>
      <c r="E23" s="18" t="s">
        <v>29</v>
      </c>
      <c r="F23" s="52" t="s">
        <v>223</v>
      </c>
      <c r="G23" s="88" t="s">
        <v>393</v>
      </c>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c r="H26" s="33"/>
      <c r="I26" s="17"/>
      <c r="J26" s="18"/>
      <c r="K26" s="65"/>
    </row>
    <row r="27" spans="2:11" x14ac:dyDescent="0.25">
      <c r="B27" s="31">
        <f t="shared" si="0"/>
        <v>12</v>
      </c>
      <c r="C27" s="16" t="s">
        <v>25</v>
      </c>
      <c r="D27" s="17" t="s">
        <v>26</v>
      </c>
      <c r="E27" s="18"/>
      <c r="F27" s="73"/>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H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33" priority="1" operator="equal">
      <formula>"NOK"</formula>
    </cfRule>
    <cfRule type="cellIs" dxfId="132" priority="2" operator="equal">
      <formula>"OK"</formula>
    </cfRule>
  </conditionalFormatting>
  <dataValidations count="1">
    <dataValidation type="list" allowBlank="1" showInputMessage="1" showErrorMessage="1" sqref="H16:H50" xr:uid="{FE202FE9-BDB7-475E-BC68-9253DF4345F6}">
      <formula1>"OK,NOK"</formula1>
    </dataValidation>
  </dataValidations>
  <hyperlinks>
    <hyperlink ref="D8" r:id="rId1" xr:uid="{3F1C7E11-1883-4B5C-B446-B49CBDBEB27C}"/>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2225"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1E57DD2-D6BC-4C63-9365-D6D8A68378D6}">
          <x14:formula1>
            <xm:f>Lists!$A$2:$A$23</xm:f>
          </x14:formula1>
          <xm:sqref>D5:E5</xm:sqref>
        </x14:dataValidation>
        <x14:dataValidation type="list" allowBlank="1" showInputMessage="1" showErrorMessage="1" xr:uid="{A6A0A449-709B-4A2D-9128-599826D70E4F}">
          <x14:formula1>
            <xm:f>Lists!$E$2:$E$61</xm:f>
          </x14:formula1>
          <xm:sqref>D3:E3</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CDDA1-B7A5-47E2-B06F-3C83B1E14DE7}">
  <sheetPr codeName="Blad47">
    <tabColor rgb="FF00B0F0"/>
    <pageSetUpPr fitToPage="1"/>
  </sheetPr>
  <dimension ref="B1:K708"/>
  <sheetViews>
    <sheetView showGridLines="0" topLeftCell="A18" zoomScaleNormal="100" workbookViewId="0">
      <selection activeCell="E25" sqref="E18:E25"/>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10</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257</v>
      </c>
      <c r="E5" s="110"/>
      <c r="G5" s="61" t="s">
        <v>44</v>
      </c>
      <c r="H5" s="8">
        <f>H2-H3-H4</f>
        <v>10</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293</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86" t="s">
        <v>418</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180" x14ac:dyDescent="0.25">
      <c r="B20" s="31">
        <f t="shared" si="0"/>
        <v>5</v>
      </c>
      <c r="C20" s="16" t="s">
        <v>25</v>
      </c>
      <c r="D20" s="17" t="s">
        <v>26</v>
      </c>
      <c r="E20" s="18" t="s">
        <v>29</v>
      </c>
      <c r="F20" s="52" t="s">
        <v>211</v>
      </c>
      <c r="G20" s="18" t="s">
        <v>415</v>
      </c>
      <c r="H20" s="33"/>
      <c r="I20" s="17"/>
      <c r="J20" s="18"/>
      <c r="K20" s="65"/>
    </row>
    <row r="21" spans="2:11" ht="30" x14ac:dyDescent="0.25">
      <c r="B21" s="31">
        <f t="shared" si="0"/>
        <v>6</v>
      </c>
      <c r="C21" s="16" t="s">
        <v>25</v>
      </c>
      <c r="D21" s="17" t="s">
        <v>26</v>
      </c>
      <c r="E21" s="18" t="s">
        <v>29</v>
      </c>
      <c r="F21" s="52" t="s">
        <v>213</v>
      </c>
      <c r="G21" s="18" t="s">
        <v>416</v>
      </c>
      <c r="H21" s="33"/>
      <c r="I21" s="17"/>
      <c r="J21" s="18"/>
      <c r="K21" s="65"/>
    </row>
    <row r="22" spans="2:11" ht="60" x14ac:dyDescent="0.25">
      <c r="B22" s="31">
        <f t="shared" si="0"/>
        <v>7</v>
      </c>
      <c r="C22" s="16" t="s">
        <v>25</v>
      </c>
      <c r="D22" s="17" t="s">
        <v>26</v>
      </c>
      <c r="E22" s="18" t="s">
        <v>29</v>
      </c>
      <c r="F22" s="52" t="s">
        <v>195</v>
      </c>
      <c r="G22" s="18" t="s">
        <v>397</v>
      </c>
      <c r="H22" s="33"/>
      <c r="I22" s="17"/>
      <c r="J22" s="18"/>
      <c r="K22" s="65"/>
    </row>
    <row r="23" spans="2:11" ht="180" x14ac:dyDescent="0.25">
      <c r="B23" s="31">
        <f t="shared" si="0"/>
        <v>8</v>
      </c>
      <c r="C23" s="16" t="s">
        <v>25</v>
      </c>
      <c r="D23" s="17" t="s">
        <v>26</v>
      </c>
      <c r="E23" s="18" t="s">
        <v>29</v>
      </c>
      <c r="F23" s="52"/>
      <c r="G23" s="18" t="s">
        <v>455</v>
      </c>
      <c r="H23" s="33"/>
      <c r="I23" s="17"/>
      <c r="J23" s="18"/>
      <c r="K23" s="65"/>
    </row>
    <row r="24" spans="2:11" ht="90" x14ac:dyDescent="0.25">
      <c r="B24" s="31">
        <f t="shared" si="0"/>
        <v>9</v>
      </c>
      <c r="C24" s="16" t="s">
        <v>25</v>
      </c>
      <c r="D24" s="17" t="s">
        <v>26</v>
      </c>
      <c r="E24" s="18" t="s">
        <v>29</v>
      </c>
      <c r="F24" s="52" t="s">
        <v>195</v>
      </c>
      <c r="G24" s="18" t="s">
        <v>222</v>
      </c>
      <c r="H24" s="33"/>
      <c r="I24" s="17"/>
      <c r="J24" s="18"/>
      <c r="K24" s="65"/>
    </row>
    <row r="25" spans="2:11" x14ac:dyDescent="0.25">
      <c r="B25" s="31">
        <f t="shared" si="0"/>
        <v>10</v>
      </c>
      <c r="C25" s="16" t="s">
        <v>25</v>
      </c>
      <c r="D25" s="17" t="s">
        <v>26</v>
      </c>
      <c r="E25" s="18" t="s">
        <v>29</v>
      </c>
      <c r="F25" s="52" t="s">
        <v>223</v>
      </c>
      <c r="G25" s="88" t="s">
        <v>393</v>
      </c>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31" priority="1" operator="equal">
      <formula>"NOK"</formula>
    </cfRule>
    <cfRule type="cellIs" dxfId="130" priority="2" operator="equal">
      <formula>"OK"</formula>
    </cfRule>
  </conditionalFormatting>
  <dataValidations count="1">
    <dataValidation type="list" allowBlank="1" showInputMessage="1" showErrorMessage="1" sqref="H16:H50" xr:uid="{D5ACAC37-6C56-4396-B57B-69A600FBA5F8}">
      <formula1>"OK,NOK"</formula1>
    </dataValidation>
  </dataValidations>
  <hyperlinks>
    <hyperlink ref="D8" r:id="rId1" xr:uid="{52976108-06DE-405E-8A51-0A71EAD47A02}"/>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EC7F471-BD3A-4C7B-94E0-D397F4637C51}">
          <x14:formula1>
            <xm:f>Lists!$A$2:$A$23</xm:f>
          </x14:formula1>
          <xm:sqref>D5:E5</xm:sqref>
        </x14:dataValidation>
        <x14:dataValidation type="list" allowBlank="1" showInputMessage="1" showErrorMessage="1" xr:uid="{E8DB4368-2A71-414A-9C32-2F7C756BC854}">
          <x14:formula1>
            <xm:f>Lists!$E$2:$E$61</xm:f>
          </x14:formula1>
          <xm:sqref>D3:E3</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C5D0D-49C4-4927-BB92-A45912051DE3}">
  <sheetPr codeName="Blad48">
    <tabColor rgb="FF00B0F0"/>
    <pageSetUpPr fitToPage="1"/>
  </sheetPr>
  <dimension ref="B1:K708"/>
  <sheetViews>
    <sheetView showGridLines="0" topLeftCell="A7" zoomScaleNormal="100" workbookViewId="0">
      <selection activeCell="E17" sqref="E17:G20"/>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14</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257</v>
      </c>
      <c r="E5" s="110"/>
      <c r="G5" s="61" t="s">
        <v>44</v>
      </c>
      <c r="H5" s="8">
        <f>H2-H3-H4</f>
        <v>14</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417</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86" t="s">
        <v>418</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180" x14ac:dyDescent="0.25">
      <c r="B20" s="31">
        <f t="shared" si="0"/>
        <v>5</v>
      </c>
      <c r="C20" s="16" t="s">
        <v>25</v>
      </c>
      <c r="D20" s="17" t="s">
        <v>26</v>
      </c>
      <c r="E20" s="18" t="s">
        <v>29</v>
      </c>
      <c r="F20" s="52" t="s">
        <v>211</v>
      </c>
      <c r="G20" s="18" t="s">
        <v>415</v>
      </c>
      <c r="H20" s="33"/>
      <c r="I20" s="17"/>
      <c r="J20" s="18"/>
      <c r="K20" s="65"/>
    </row>
    <row r="21" spans="2:11" ht="60" x14ac:dyDescent="0.25">
      <c r="B21" s="31">
        <f t="shared" si="0"/>
        <v>6</v>
      </c>
      <c r="C21" s="16" t="s">
        <v>25</v>
      </c>
      <c r="D21" s="17" t="s">
        <v>26</v>
      </c>
      <c r="E21" s="18" t="s">
        <v>29</v>
      </c>
      <c r="F21" s="52" t="s">
        <v>213</v>
      </c>
      <c r="G21" s="18" t="s">
        <v>214</v>
      </c>
      <c r="H21" s="33"/>
      <c r="I21" s="17"/>
      <c r="J21" s="18"/>
      <c r="K21" s="65"/>
    </row>
    <row r="22" spans="2:11" ht="60" x14ac:dyDescent="0.25">
      <c r="B22" s="31">
        <f t="shared" si="0"/>
        <v>7</v>
      </c>
      <c r="C22" s="16" t="s">
        <v>25</v>
      </c>
      <c r="D22" s="17" t="s">
        <v>26</v>
      </c>
      <c r="E22" s="18" t="s">
        <v>29</v>
      </c>
      <c r="F22" s="52" t="s">
        <v>215</v>
      </c>
      <c r="G22" s="18" t="s">
        <v>216</v>
      </c>
      <c r="H22" s="33"/>
      <c r="I22" s="17"/>
      <c r="J22" s="18"/>
      <c r="K22" s="65"/>
    </row>
    <row r="23" spans="2:11" x14ac:dyDescent="0.25">
      <c r="B23" s="31">
        <f t="shared" si="0"/>
        <v>8</v>
      </c>
      <c r="C23" s="16" t="s">
        <v>25</v>
      </c>
      <c r="D23" s="17" t="s">
        <v>26</v>
      </c>
      <c r="E23" s="18" t="s">
        <v>29</v>
      </c>
      <c r="F23" s="52" t="s">
        <v>217</v>
      </c>
      <c r="G23" s="18" t="s">
        <v>63</v>
      </c>
      <c r="H23" s="33"/>
      <c r="I23" s="17"/>
      <c r="J23" s="18"/>
      <c r="K23" s="65"/>
    </row>
    <row r="24" spans="2:11" x14ac:dyDescent="0.25">
      <c r="B24" s="31">
        <f t="shared" si="0"/>
        <v>9</v>
      </c>
      <c r="C24" s="16" t="s">
        <v>25</v>
      </c>
      <c r="D24" s="17" t="s">
        <v>26</v>
      </c>
      <c r="E24" s="18" t="s">
        <v>29</v>
      </c>
      <c r="F24" s="52" t="s">
        <v>413</v>
      </c>
      <c r="G24" s="18" t="s">
        <v>65</v>
      </c>
      <c r="H24" s="33"/>
      <c r="I24" s="17"/>
      <c r="J24" s="18"/>
      <c r="K24" s="65"/>
    </row>
    <row r="25" spans="2:11" x14ac:dyDescent="0.25">
      <c r="B25" s="31">
        <f t="shared" si="0"/>
        <v>10</v>
      </c>
      <c r="C25" s="16" t="s">
        <v>25</v>
      </c>
      <c r="D25" s="17" t="s">
        <v>26</v>
      </c>
      <c r="E25" s="18" t="s">
        <v>29</v>
      </c>
      <c r="F25" s="52" t="s">
        <v>414</v>
      </c>
      <c r="G25" s="18" t="s">
        <v>67</v>
      </c>
      <c r="H25" s="33"/>
      <c r="I25" s="17"/>
      <c r="J25" s="18"/>
      <c r="K25" s="65"/>
    </row>
    <row r="26" spans="2:11" x14ac:dyDescent="0.25">
      <c r="B26" s="31">
        <f t="shared" si="0"/>
        <v>11</v>
      </c>
      <c r="C26" s="16" t="s">
        <v>25</v>
      </c>
      <c r="D26" s="17" t="s">
        <v>26</v>
      </c>
      <c r="E26" s="18" t="s">
        <v>29</v>
      </c>
      <c r="F26" s="52" t="s">
        <v>68</v>
      </c>
      <c r="G26" t="s">
        <v>69</v>
      </c>
      <c r="H26" s="33"/>
      <c r="I26" s="17"/>
      <c r="J26" s="18"/>
      <c r="K26" s="65"/>
    </row>
    <row r="27" spans="2:11" ht="180" x14ac:dyDescent="0.25">
      <c r="B27" s="31">
        <f t="shared" si="0"/>
        <v>12</v>
      </c>
      <c r="C27" s="16" t="s">
        <v>25</v>
      </c>
      <c r="D27" s="17" t="s">
        <v>26</v>
      </c>
      <c r="E27" s="18" t="s">
        <v>29</v>
      </c>
      <c r="F27" s="73" t="s">
        <v>220</v>
      </c>
      <c r="G27" s="18" t="s">
        <v>454</v>
      </c>
      <c r="H27" s="33"/>
      <c r="I27" s="17"/>
      <c r="J27" s="18"/>
      <c r="K27" s="65"/>
    </row>
    <row r="28" spans="2:11" ht="90" x14ac:dyDescent="0.25">
      <c r="B28" s="31">
        <f t="shared" si="0"/>
        <v>13</v>
      </c>
      <c r="C28" s="16" t="s">
        <v>25</v>
      </c>
      <c r="D28" s="17" t="s">
        <v>26</v>
      </c>
      <c r="E28" s="18" t="s">
        <v>29</v>
      </c>
      <c r="F28" s="52" t="s">
        <v>195</v>
      </c>
      <c r="G28" s="18" t="s">
        <v>222</v>
      </c>
      <c r="H28" s="33"/>
      <c r="I28" s="17"/>
      <c r="J28" s="18"/>
      <c r="K28" s="65"/>
    </row>
    <row r="29" spans="2:11" x14ac:dyDescent="0.25">
      <c r="B29" s="31">
        <f t="shared" si="0"/>
        <v>14</v>
      </c>
      <c r="C29" s="16" t="s">
        <v>25</v>
      </c>
      <c r="D29" s="17" t="s">
        <v>26</v>
      </c>
      <c r="E29" s="18" t="s">
        <v>29</v>
      </c>
      <c r="F29" s="52" t="s">
        <v>223</v>
      </c>
      <c r="G29" s="88" t="s">
        <v>393</v>
      </c>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29" priority="1" operator="equal">
      <formula>"NOK"</formula>
    </cfRule>
    <cfRule type="cellIs" dxfId="128" priority="2" operator="equal">
      <formula>"OK"</formula>
    </cfRule>
  </conditionalFormatting>
  <dataValidations count="1">
    <dataValidation type="list" allowBlank="1" showInputMessage="1" showErrorMessage="1" sqref="H16:H50" xr:uid="{762BD316-9314-4BED-A454-DB30BB328C66}">
      <formula1>"OK,NOK"</formula1>
    </dataValidation>
  </dataValidations>
  <hyperlinks>
    <hyperlink ref="D8" r:id="rId1" xr:uid="{CFFE1A21-6A56-498A-832B-29C0BE98CD8E}"/>
    <hyperlink ref="F27" r:id="rId2" xr:uid="{BD8F8666-71A0-4DFC-950A-F30A5C43AC03}"/>
  </hyperlinks>
  <pageMargins left="0.70866141732283472" right="0.70866141732283472" top="0.74803149606299213" bottom="0.74803149606299213" header="0.31496062992125984" footer="0.31496062992125984"/>
  <pageSetup paperSize="9" scale="79" fitToHeight="0" orientation="landscape" r:id="rId3"/>
  <headerFooter>
    <oddFooter>&amp;L&amp;A&amp;C&amp;F&amp;R&amp;P van &amp;N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5297" r:id="rId6"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7436112-9E03-4E88-B465-B1ED5CEB50E5}">
          <x14:formula1>
            <xm:f>Lists!$A$2:$A$23</xm:f>
          </x14:formula1>
          <xm:sqref>D5:E5</xm:sqref>
        </x14:dataValidation>
        <x14:dataValidation type="list" allowBlank="1" showInputMessage="1" showErrorMessage="1" xr:uid="{C9DFE3DF-AC96-4C81-8411-77F0FA454FDE}">
          <x14:formula1>
            <xm:f>Lists!$E$2:$E$61</xm:f>
          </x14:formula1>
          <xm:sqref>D3:E3</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248CA-4619-4C66-BB43-5EE358E2B966}">
  <sheetPr codeName="Blad46">
    <tabColor rgb="FF00B0F0"/>
    <pageSetUpPr fitToPage="1"/>
  </sheetPr>
  <dimension ref="B1:K708"/>
  <sheetViews>
    <sheetView showGridLines="0" topLeftCell="A16" zoomScaleNormal="100" workbookViewId="0">
      <selection activeCell="E18" sqref="E18:E23"/>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8</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257</v>
      </c>
      <c r="E5" s="110"/>
      <c r="G5" s="61" t="s">
        <v>44</v>
      </c>
      <c r="H5" s="8">
        <f>H2-H3-H4</f>
        <v>8</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295</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86" t="s">
        <v>418</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180" x14ac:dyDescent="0.25">
      <c r="B20" s="31">
        <f t="shared" si="0"/>
        <v>5</v>
      </c>
      <c r="C20" s="16" t="s">
        <v>25</v>
      </c>
      <c r="D20" s="17" t="s">
        <v>26</v>
      </c>
      <c r="E20" s="18" t="s">
        <v>29</v>
      </c>
      <c r="F20" s="52" t="s">
        <v>211</v>
      </c>
      <c r="G20" s="18" t="s">
        <v>415</v>
      </c>
      <c r="H20" s="33"/>
      <c r="I20" s="17"/>
      <c r="J20" s="18"/>
      <c r="K20" s="65"/>
    </row>
    <row r="21" spans="2:11" ht="90" x14ac:dyDescent="0.25">
      <c r="B21" s="31">
        <f t="shared" si="0"/>
        <v>6</v>
      </c>
      <c r="C21" s="16" t="s">
        <v>25</v>
      </c>
      <c r="D21" s="17" t="s">
        <v>26</v>
      </c>
      <c r="E21" s="18" t="s">
        <v>29</v>
      </c>
      <c r="F21" s="52" t="s">
        <v>326</v>
      </c>
      <c r="G21" s="18" t="s">
        <v>402</v>
      </c>
      <c r="H21" s="33"/>
      <c r="I21" s="17"/>
      <c r="J21" s="18"/>
      <c r="K21" s="65"/>
    </row>
    <row r="22" spans="2:11" ht="90" x14ac:dyDescent="0.25">
      <c r="B22" s="31">
        <f t="shared" si="0"/>
        <v>7</v>
      </c>
      <c r="C22" s="16" t="s">
        <v>25</v>
      </c>
      <c r="D22" s="17" t="s">
        <v>26</v>
      </c>
      <c r="E22" s="18" t="s">
        <v>29</v>
      </c>
      <c r="F22" s="52" t="s">
        <v>195</v>
      </c>
      <c r="G22" s="18" t="s">
        <v>222</v>
      </c>
      <c r="H22" s="33"/>
      <c r="I22" s="17"/>
      <c r="J22" s="18"/>
      <c r="K22" s="65"/>
    </row>
    <row r="23" spans="2:11" x14ac:dyDescent="0.25">
      <c r="B23" s="31">
        <f t="shared" si="0"/>
        <v>8</v>
      </c>
      <c r="C23" s="16" t="s">
        <v>25</v>
      </c>
      <c r="D23" s="17" t="s">
        <v>26</v>
      </c>
      <c r="E23" s="18" t="s">
        <v>29</v>
      </c>
      <c r="F23" s="52" t="s">
        <v>223</v>
      </c>
      <c r="G23" s="88" t="s">
        <v>393</v>
      </c>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27" priority="1" operator="equal">
      <formula>"NOK"</formula>
    </cfRule>
    <cfRule type="cellIs" dxfId="126" priority="2" operator="equal">
      <formula>"OK"</formula>
    </cfRule>
  </conditionalFormatting>
  <dataValidations count="1">
    <dataValidation type="list" allowBlank="1" showInputMessage="1" showErrorMessage="1" sqref="H16:H50" xr:uid="{97258587-F9B2-49EC-A44D-0E78EE0398CF}">
      <formula1>"OK,NOK"</formula1>
    </dataValidation>
  </dataValidations>
  <hyperlinks>
    <hyperlink ref="D8" r:id="rId1" xr:uid="{347A1332-97BB-4F6F-A183-108D9E8C376E}"/>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6321"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480DC21-F148-4246-9A8D-1EF40315B339}">
          <x14:formula1>
            <xm:f>Lists!$A$2:$A$23</xm:f>
          </x14:formula1>
          <xm:sqref>D5:E5</xm:sqref>
        </x14:dataValidation>
        <x14:dataValidation type="list" allowBlank="1" showInputMessage="1" showErrorMessage="1" xr:uid="{31AB6F95-BDD8-45F5-AA66-B60C29BE9FD6}">
          <x14:formula1>
            <xm:f>Lists!$E$2:$E$61</xm:f>
          </x14:formula1>
          <xm:sqref>D3:E3</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16382-F501-4A91-B649-F9413E2C9A84}">
  <sheetPr codeName="Blad49">
    <tabColor rgb="FF00B0F0"/>
    <pageSetUpPr fitToPage="1"/>
  </sheetPr>
  <dimension ref="B1:K708"/>
  <sheetViews>
    <sheetView showGridLines="0" zoomScaleNormal="100" workbookViewId="0">
      <selection activeCell="B11" sqref="B11:F11"/>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COUNTA($G$16:$G$150)</f>
        <v>9</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257</v>
      </c>
      <c r="E5" s="110"/>
      <c r="G5" s="61" t="s">
        <v>44</v>
      </c>
      <c r="H5" s="8">
        <f>H2-H3-H4</f>
        <v>9</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28" t="s">
        <v>495</v>
      </c>
      <c r="C11" s="101"/>
      <c r="D11" s="101"/>
      <c r="E11" s="101"/>
      <c r="F11" s="101"/>
    </row>
    <row r="12" spans="2:11" ht="15.75" outlineLevel="1" thickBot="1" x14ac:dyDescent="0.3">
      <c r="B12" s="11"/>
      <c r="C12" s="11"/>
      <c r="D12" s="11"/>
    </row>
    <row r="13" spans="2:11" ht="15.75" thickBot="1" x14ac:dyDescent="0.3">
      <c r="B13" s="102" t="s">
        <v>46</v>
      </c>
      <c r="C13" s="103"/>
      <c r="D13" s="104" t="s">
        <v>296</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86" t="s">
        <v>491</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210" x14ac:dyDescent="0.25">
      <c r="B20" s="31">
        <f t="shared" si="0"/>
        <v>5</v>
      </c>
      <c r="C20" s="16" t="s">
        <v>25</v>
      </c>
      <c r="D20" s="17" t="s">
        <v>26</v>
      </c>
      <c r="E20" s="18" t="s">
        <v>29</v>
      </c>
      <c r="F20" s="52" t="s">
        <v>211</v>
      </c>
      <c r="G20" s="18" t="s">
        <v>492</v>
      </c>
      <c r="H20" s="33"/>
      <c r="I20" s="17"/>
      <c r="J20" s="18"/>
      <c r="K20" s="65"/>
    </row>
    <row r="21" spans="2:11" ht="60" x14ac:dyDescent="0.25">
      <c r="B21" s="31">
        <f t="shared" si="0"/>
        <v>6</v>
      </c>
      <c r="C21" s="16" t="s">
        <v>25</v>
      </c>
      <c r="D21" s="17" t="s">
        <v>26</v>
      </c>
      <c r="E21" s="18" t="s">
        <v>29</v>
      </c>
      <c r="F21" s="52" t="s">
        <v>213</v>
      </c>
      <c r="G21" s="18" t="s">
        <v>477</v>
      </c>
      <c r="H21" s="33"/>
      <c r="I21" s="17"/>
      <c r="J21" s="18"/>
      <c r="K21" s="65"/>
    </row>
    <row r="22" spans="2:11" ht="255" x14ac:dyDescent="0.25">
      <c r="B22" s="31">
        <f t="shared" si="0"/>
        <v>7</v>
      </c>
      <c r="C22" s="16" t="s">
        <v>25</v>
      </c>
      <c r="D22" s="17" t="s">
        <v>26</v>
      </c>
      <c r="E22" s="18" t="s">
        <v>29</v>
      </c>
      <c r="F22" s="52" t="s">
        <v>53</v>
      </c>
      <c r="G22" s="18" t="s">
        <v>493</v>
      </c>
      <c r="H22" s="33"/>
      <c r="I22" s="17"/>
      <c r="J22" s="18"/>
      <c r="K22" s="65"/>
    </row>
    <row r="23" spans="2:11" ht="120" x14ac:dyDescent="0.25">
      <c r="B23" s="31">
        <f t="shared" si="0"/>
        <v>8</v>
      </c>
      <c r="C23" s="16" t="s">
        <v>25</v>
      </c>
      <c r="D23" s="17" t="s">
        <v>26</v>
      </c>
      <c r="E23" s="18" t="s">
        <v>29</v>
      </c>
      <c r="F23" s="52" t="s">
        <v>53</v>
      </c>
      <c r="G23" s="18" t="s">
        <v>494</v>
      </c>
      <c r="H23" s="33"/>
      <c r="I23" s="17"/>
      <c r="J23" s="18"/>
      <c r="K23" s="65"/>
    </row>
    <row r="24" spans="2:11" x14ac:dyDescent="0.25">
      <c r="B24" s="31">
        <f t="shared" si="0"/>
        <v>9</v>
      </c>
      <c r="C24" s="16" t="s">
        <v>25</v>
      </c>
      <c r="D24" s="17" t="s">
        <v>26</v>
      </c>
      <c r="E24" s="18" t="s">
        <v>29</v>
      </c>
      <c r="F24" s="52" t="s">
        <v>431</v>
      </c>
      <c r="G24" s="18" t="s">
        <v>393</v>
      </c>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25" priority="1" operator="equal">
      <formula>"NOK"</formula>
    </cfRule>
    <cfRule type="cellIs" dxfId="124" priority="2" operator="equal">
      <formula>"OK"</formula>
    </cfRule>
  </conditionalFormatting>
  <dataValidations count="1">
    <dataValidation type="list" allowBlank="1" showInputMessage="1" showErrorMessage="1" sqref="H16:H50" xr:uid="{08780E4E-797F-4CED-BDE7-3E4F4FB5C581}">
      <formula1>"OK,NOK"</formula1>
    </dataValidation>
  </dataValidations>
  <hyperlinks>
    <hyperlink ref="D8" r:id="rId1" xr:uid="{6442814A-628B-42C9-99EF-FCF0525B76DE}"/>
    <hyperlink ref="B11" r:id="rId2" xr:uid="{0383D1FC-1342-4276-BB02-5B0B2C499577}"/>
  </hyperlinks>
  <pageMargins left="0.70866141732283472" right="0.70866141732283472" top="0.74803149606299213" bottom="0.74803149606299213" header="0.31496062992125984" footer="0.31496062992125984"/>
  <pageSetup paperSize="9" scale="79" fitToHeight="0" orientation="landscape" r:id="rId3"/>
  <headerFooter>
    <oddFooter>&amp;L&amp;A&amp;C&amp;F&amp;R&amp;P van &amp;N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60417" r:id="rId6"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E4DFA14-A37E-4DFC-A4DC-D89F6FC55C9D}">
          <x14:formula1>
            <xm:f>Lists!$A$2:$A$23</xm:f>
          </x14:formula1>
          <xm:sqref>D5:E5</xm:sqref>
        </x14:dataValidation>
        <x14:dataValidation type="list" allowBlank="1" showInputMessage="1" showErrorMessage="1" xr:uid="{261E2752-3125-492D-9C36-99B08C2497DA}">
          <x14:formula1>
            <xm:f>Lists!$E$2:$E$61</xm:f>
          </x14:formula1>
          <xm:sqref>D3:E3</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B064B-CEDB-415A-8047-DDCEEA32E097}">
  <sheetPr codeName="Blad50">
    <tabColor rgb="FF00B0F0"/>
    <pageSetUpPr fitToPage="1"/>
  </sheetPr>
  <dimension ref="B1:K708"/>
  <sheetViews>
    <sheetView showGridLines="0" topLeftCell="A22" zoomScaleNormal="100" workbookViewId="0">
      <selection activeCell="E20" sqref="E20"/>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10</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257</v>
      </c>
      <c r="E5" s="110"/>
      <c r="G5" s="61" t="s">
        <v>44</v>
      </c>
      <c r="H5" s="8">
        <f>H2-H3-H4</f>
        <v>10</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28" t="s">
        <v>495</v>
      </c>
      <c r="C11" s="101"/>
      <c r="D11" s="101"/>
      <c r="E11" s="101"/>
      <c r="F11" s="101"/>
    </row>
    <row r="12" spans="2:11" ht="15.75" outlineLevel="1" thickBot="1" x14ac:dyDescent="0.3">
      <c r="B12" s="11"/>
      <c r="C12" s="11"/>
      <c r="D12" s="11"/>
    </row>
    <row r="13" spans="2:11" ht="15.75" thickBot="1" x14ac:dyDescent="0.3">
      <c r="B13" s="102" t="s">
        <v>46</v>
      </c>
      <c r="C13" s="103"/>
      <c r="D13" s="104" t="s">
        <v>316</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86" t="s">
        <v>491</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210" x14ac:dyDescent="0.25">
      <c r="B20" s="31">
        <f t="shared" si="0"/>
        <v>5</v>
      </c>
      <c r="C20" s="16" t="s">
        <v>25</v>
      </c>
      <c r="D20" s="17" t="s">
        <v>26</v>
      </c>
      <c r="E20" s="18" t="s">
        <v>29</v>
      </c>
      <c r="F20" s="52" t="s">
        <v>211</v>
      </c>
      <c r="G20" s="18" t="s">
        <v>492</v>
      </c>
      <c r="H20" s="33"/>
      <c r="I20" s="17"/>
      <c r="J20" s="18"/>
      <c r="K20" s="65"/>
    </row>
    <row r="21" spans="2:11" ht="75" x14ac:dyDescent="0.25">
      <c r="B21" s="31">
        <f t="shared" si="0"/>
        <v>6</v>
      </c>
      <c r="C21" s="16" t="s">
        <v>25</v>
      </c>
      <c r="D21" s="17" t="s">
        <v>26</v>
      </c>
      <c r="E21" s="18" t="s">
        <v>29</v>
      </c>
      <c r="F21" s="52" t="s">
        <v>435</v>
      </c>
      <c r="G21" s="18" t="s">
        <v>496</v>
      </c>
      <c r="H21" s="33"/>
      <c r="I21" s="17"/>
      <c r="J21" s="18"/>
      <c r="K21" s="65"/>
    </row>
    <row r="22" spans="2:11" ht="60" x14ac:dyDescent="0.25">
      <c r="B22" s="31">
        <f t="shared" si="0"/>
        <v>7</v>
      </c>
      <c r="C22" s="16" t="s">
        <v>25</v>
      </c>
      <c r="D22" s="17" t="s">
        <v>26</v>
      </c>
      <c r="E22" s="18" t="s">
        <v>29</v>
      </c>
      <c r="F22" s="52" t="s">
        <v>213</v>
      </c>
      <c r="G22" s="18" t="s">
        <v>477</v>
      </c>
      <c r="H22" s="33"/>
      <c r="I22" s="17"/>
      <c r="J22" s="18"/>
      <c r="K22" s="65"/>
    </row>
    <row r="23" spans="2:11" ht="255" x14ac:dyDescent="0.25">
      <c r="B23" s="31">
        <f t="shared" si="0"/>
        <v>8</v>
      </c>
      <c r="C23" s="16" t="s">
        <v>25</v>
      </c>
      <c r="D23" s="17" t="s">
        <v>26</v>
      </c>
      <c r="E23" s="18" t="s">
        <v>29</v>
      </c>
      <c r="F23" s="52" t="s">
        <v>53</v>
      </c>
      <c r="G23" s="18" t="s">
        <v>497</v>
      </c>
      <c r="H23" s="33"/>
      <c r="I23" s="17"/>
      <c r="J23" s="18"/>
      <c r="K23" s="65"/>
    </row>
    <row r="24" spans="2:11" ht="120" x14ac:dyDescent="0.25">
      <c r="B24" s="31">
        <f t="shared" si="0"/>
        <v>9</v>
      </c>
      <c r="C24" s="16" t="s">
        <v>25</v>
      </c>
      <c r="D24" s="17" t="s">
        <v>26</v>
      </c>
      <c r="E24" s="18" t="s">
        <v>29</v>
      </c>
      <c r="F24" s="52" t="s">
        <v>53</v>
      </c>
      <c r="G24" s="18" t="s">
        <v>487</v>
      </c>
      <c r="H24" s="33"/>
      <c r="I24" s="17"/>
      <c r="J24" s="18"/>
      <c r="K24" s="65"/>
    </row>
    <row r="25" spans="2:11" x14ac:dyDescent="0.25">
      <c r="B25" s="31">
        <f t="shared" si="0"/>
        <v>10</v>
      </c>
      <c r="C25" s="16" t="s">
        <v>25</v>
      </c>
      <c r="D25" s="17" t="s">
        <v>26</v>
      </c>
      <c r="E25" s="18" t="s">
        <v>29</v>
      </c>
      <c r="F25" s="52" t="s">
        <v>431</v>
      </c>
      <c r="G25" s="18" t="s">
        <v>393</v>
      </c>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23" priority="1" operator="equal">
      <formula>"NOK"</formula>
    </cfRule>
    <cfRule type="cellIs" dxfId="122" priority="2" operator="equal">
      <formula>"OK"</formula>
    </cfRule>
  </conditionalFormatting>
  <dataValidations count="1">
    <dataValidation type="list" allowBlank="1" showInputMessage="1" showErrorMessage="1" sqref="H16:H50" xr:uid="{603A3F83-282B-4BC3-A6D5-DD6E2EDB0B36}">
      <formula1>"OK,NOK"</formula1>
    </dataValidation>
  </dataValidations>
  <hyperlinks>
    <hyperlink ref="D8" r:id="rId1" xr:uid="{5203D033-6A19-4E6E-B88C-A07FAE9E9FA1}"/>
    <hyperlink ref="B11" r:id="rId2" xr:uid="{2BB9358B-52F3-4389-804F-5B2A8451BECA}"/>
  </hyperlinks>
  <pageMargins left="0.70866141732283472" right="0.70866141732283472" top="0.74803149606299213" bottom="0.74803149606299213" header="0.31496062992125984" footer="0.31496062992125984"/>
  <pageSetup paperSize="9" scale="79" fitToHeight="0" orientation="landscape" r:id="rId3"/>
  <headerFooter>
    <oddFooter>&amp;L&amp;A&amp;C&amp;F&amp;R&amp;P van &amp;N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61441" r:id="rId6"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AEFC378-63CB-4CF8-ADA4-E38D937571FD}">
          <x14:formula1>
            <xm:f>Lists!$A$2:$A$23</xm:f>
          </x14:formula1>
          <xm:sqref>D5:E5</xm:sqref>
        </x14:dataValidation>
        <x14:dataValidation type="list" allowBlank="1" showInputMessage="1" showErrorMessage="1" xr:uid="{52220170-1FE7-4443-8804-6F028662568C}">
          <x14:formula1>
            <xm:f>Lists!$E$2:$E$61</xm:f>
          </x14:formula1>
          <xm:sqref>D3:E3</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0B644-D255-4943-9916-D7B24BC2D54E}">
  <sheetPr codeName="Blad51">
    <tabColor rgb="FF00B0F0"/>
    <pageSetUpPr fitToPage="1"/>
  </sheetPr>
  <dimension ref="B1:K708"/>
  <sheetViews>
    <sheetView showGridLines="0" topLeftCell="A2" zoomScaleNormal="100" workbookViewId="0">
      <selection activeCell="G22" sqref="G22"/>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8</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257</v>
      </c>
      <c r="E5" s="110"/>
      <c r="G5" s="61" t="s">
        <v>44</v>
      </c>
      <c r="H5" s="8">
        <f>H2-H3-H4</f>
        <v>8</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28" t="s">
        <v>495</v>
      </c>
      <c r="C11" s="101"/>
      <c r="D11" s="101"/>
      <c r="E11" s="101"/>
      <c r="F11" s="101"/>
    </row>
    <row r="12" spans="2:11" ht="15.75" outlineLevel="1" thickBot="1" x14ac:dyDescent="0.3">
      <c r="B12" s="11"/>
      <c r="C12" s="11"/>
      <c r="D12" s="11"/>
    </row>
    <row r="13" spans="2:11" ht="15.75" thickBot="1" x14ac:dyDescent="0.3">
      <c r="B13" s="102" t="s">
        <v>46</v>
      </c>
      <c r="C13" s="103"/>
      <c r="D13" s="104" t="s">
        <v>299</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x14ac:dyDescent="0.25">
      <c r="B18" s="31">
        <f t="shared" si="0"/>
        <v>3</v>
      </c>
      <c r="C18" s="16" t="s">
        <v>25</v>
      </c>
      <c r="D18" s="17" t="s">
        <v>26</v>
      </c>
      <c r="E18" s="18" t="s">
        <v>29</v>
      </c>
      <c r="F18" s="86" t="s">
        <v>491</v>
      </c>
      <c r="G18" s="18" t="s">
        <v>34</v>
      </c>
      <c r="H18" s="33"/>
      <c r="I18" s="17"/>
      <c r="J18" s="18"/>
      <c r="K18" s="65"/>
    </row>
    <row r="19" spans="2:11" ht="45" x14ac:dyDescent="0.25">
      <c r="B19" s="31">
        <f t="shared" si="0"/>
        <v>4</v>
      </c>
      <c r="C19" s="16" t="s">
        <v>25</v>
      </c>
      <c r="D19" s="17" t="s">
        <v>26</v>
      </c>
      <c r="E19" s="18" t="s">
        <v>29</v>
      </c>
      <c r="F19" s="52" t="s">
        <v>35</v>
      </c>
      <c r="G19" s="18" t="s">
        <v>323</v>
      </c>
      <c r="H19" s="33"/>
      <c r="I19" s="17"/>
      <c r="J19" s="18"/>
      <c r="K19" s="65"/>
    </row>
    <row r="20" spans="2:11" ht="210" x14ac:dyDescent="0.25">
      <c r="B20" s="31">
        <f t="shared" si="0"/>
        <v>5</v>
      </c>
      <c r="C20" s="16" t="s">
        <v>25</v>
      </c>
      <c r="D20" s="17" t="s">
        <v>26</v>
      </c>
      <c r="E20" s="18" t="s">
        <v>29</v>
      </c>
      <c r="F20" s="52" t="s">
        <v>211</v>
      </c>
      <c r="G20" s="18" t="s">
        <v>492</v>
      </c>
      <c r="H20" s="33"/>
      <c r="I20" s="17"/>
      <c r="J20" s="18"/>
      <c r="K20" s="65"/>
    </row>
    <row r="21" spans="2:11" ht="75" x14ac:dyDescent="0.25">
      <c r="B21" s="31">
        <f t="shared" si="0"/>
        <v>6</v>
      </c>
      <c r="C21" s="16" t="s">
        <v>25</v>
      </c>
      <c r="D21" s="17" t="s">
        <v>26</v>
      </c>
      <c r="E21" s="18" t="s">
        <v>29</v>
      </c>
      <c r="F21" s="52" t="s">
        <v>435</v>
      </c>
      <c r="G21" s="18" t="s">
        <v>496</v>
      </c>
      <c r="H21" s="33"/>
      <c r="I21" s="17"/>
      <c r="J21" s="18"/>
      <c r="K21" s="65"/>
    </row>
    <row r="22" spans="2:11" x14ac:dyDescent="0.25">
      <c r="B22" s="31">
        <f t="shared" si="0"/>
        <v>7</v>
      </c>
      <c r="C22" s="16" t="s">
        <v>25</v>
      </c>
      <c r="D22" s="17" t="s">
        <v>26</v>
      </c>
      <c r="E22" s="18" t="s">
        <v>29</v>
      </c>
      <c r="F22" s="52" t="s">
        <v>435</v>
      </c>
      <c r="G22" s="18" t="s">
        <v>498</v>
      </c>
      <c r="H22" s="33"/>
      <c r="I22" s="17"/>
      <c r="J22" s="18"/>
      <c r="K22" s="65"/>
    </row>
    <row r="23" spans="2:11" x14ac:dyDescent="0.25">
      <c r="B23" s="31">
        <f t="shared" si="0"/>
        <v>8</v>
      </c>
      <c r="C23" s="16" t="s">
        <v>25</v>
      </c>
      <c r="D23" s="17" t="s">
        <v>26</v>
      </c>
      <c r="E23" s="18" t="s">
        <v>29</v>
      </c>
      <c r="F23" s="52" t="s">
        <v>53</v>
      </c>
      <c r="G23" s="18" t="s">
        <v>398</v>
      </c>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21" priority="1" operator="equal">
      <formula>"NOK"</formula>
    </cfRule>
    <cfRule type="cellIs" dxfId="120" priority="2" operator="equal">
      <formula>"OK"</formula>
    </cfRule>
  </conditionalFormatting>
  <dataValidations count="1">
    <dataValidation type="list" allowBlank="1" showInputMessage="1" showErrorMessage="1" sqref="H16:H50" xr:uid="{F29B6059-C62E-407B-B19B-E95E609858B3}">
      <formula1>"OK,NOK"</formula1>
    </dataValidation>
  </dataValidations>
  <hyperlinks>
    <hyperlink ref="D8" r:id="rId1" xr:uid="{AB3A119B-8790-40F2-92CC-AB34846DDE12}"/>
    <hyperlink ref="B11" r:id="rId2" xr:uid="{39D27201-26BB-4A7B-B186-0673DD6F5049}"/>
  </hyperlinks>
  <pageMargins left="0.70866141732283472" right="0.70866141732283472" top="0.74803149606299213" bottom="0.74803149606299213" header="0.31496062992125984" footer="0.31496062992125984"/>
  <pageSetup paperSize="9" scale="79" fitToHeight="0" orientation="landscape" r:id="rId3"/>
  <headerFooter>
    <oddFooter>&amp;L&amp;A&amp;C&amp;F&amp;R&amp;P van &amp;N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62465" r:id="rId6"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CF86229-B824-44EB-948E-933DA5763A5F}">
          <x14:formula1>
            <xm:f>Lists!$A$2:$A$23</xm:f>
          </x14:formula1>
          <xm:sqref>D5:E5</xm:sqref>
        </x14:dataValidation>
        <x14:dataValidation type="list" allowBlank="1" showInputMessage="1" showErrorMessage="1" xr:uid="{67A5C385-B056-4A53-BDD2-0AA5601FE565}">
          <x14:formula1>
            <xm:f>Lists!$E$2:$E$61</xm:f>
          </x14:formula1>
          <xm:sqref>D3:E3</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940BD-3A7C-4176-AAF5-A6815B33F679}">
  <sheetPr codeName="Blad58">
    <tabColor rgb="FFFF5353"/>
    <pageSetUpPr fitToPage="1"/>
  </sheetPr>
  <dimension ref="B1:K708"/>
  <sheetViews>
    <sheetView showGridLines="0" zoomScaleNormal="100" workbookViewId="0">
      <selection activeCell="J18" sqref="J18"/>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14</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14</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425</v>
      </c>
      <c r="C11" s="101"/>
      <c r="D11" s="101"/>
      <c r="E11" s="101"/>
      <c r="F11" s="101"/>
    </row>
    <row r="12" spans="2:11" ht="15.75" outlineLevel="1" thickBot="1" x14ac:dyDescent="0.3">
      <c r="B12" s="11"/>
      <c r="C12" s="11"/>
      <c r="D12" s="11"/>
    </row>
    <row r="13" spans="2:11" ht="15.75" thickBot="1" x14ac:dyDescent="0.3">
      <c r="B13" s="102" t="s">
        <v>46</v>
      </c>
      <c r="C13" s="103"/>
      <c r="D13" s="104" t="s">
        <v>505</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60" x14ac:dyDescent="0.25">
      <c r="B18" s="31">
        <f t="shared" si="0"/>
        <v>3</v>
      </c>
      <c r="C18" s="16" t="s">
        <v>25</v>
      </c>
      <c r="D18" s="17" t="s">
        <v>26</v>
      </c>
      <c r="E18" s="18" t="s">
        <v>29</v>
      </c>
      <c r="F18" s="91" t="s">
        <v>424</v>
      </c>
      <c r="G18" s="18" t="s">
        <v>34</v>
      </c>
      <c r="H18" s="33"/>
      <c r="I18" s="17"/>
      <c r="J18" s="92" t="s">
        <v>468</v>
      </c>
      <c r="K18" s="65"/>
    </row>
    <row r="19" spans="2:11" ht="45" x14ac:dyDescent="0.25">
      <c r="B19" s="31">
        <f t="shared" si="0"/>
        <v>4</v>
      </c>
      <c r="C19" s="16" t="s">
        <v>25</v>
      </c>
      <c r="D19" s="17" t="s">
        <v>26</v>
      </c>
      <c r="E19" s="18" t="s">
        <v>29</v>
      </c>
      <c r="F19" s="52" t="s">
        <v>35</v>
      </c>
      <c r="G19" s="18" t="s">
        <v>323</v>
      </c>
      <c r="H19" s="33"/>
      <c r="I19" s="17"/>
      <c r="J19" s="18"/>
      <c r="K19" s="65"/>
    </row>
    <row r="20" spans="2:11" ht="120" x14ac:dyDescent="0.25">
      <c r="B20" s="31">
        <f t="shared" si="0"/>
        <v>5</v>
      </c>
      <c r="C20" s="16" t="s">
        <v>25</v>
      </c>
      <c r="D20" s="17" t="s">
        <v>26</v>
      </c>
      <c r="E20" s="18" t="s">
        <v>29</v>
      </c>
      <c r="F20" s="52" t="s">
        <v>76</v>
      </c>
      <c r="G20" s="18" t="s">
        <v>442</v>
      </c>
      <c r="H20" s="33"/>
      <c r="I20" s="17"/>
      <c r="J20" s="18"/>
      <c r="K20" s="65"/>
    </row>
    <row r="21" spans="2:11" ht="90" x14ac:dyDescent="0.25">
      <c r="B21" s="31">
        <f t="shared" si="0"/>
        <v>6</v>
      </c>
      <c r="C21" s="16" t="s">
        <v>25</v>
      </c>
      <c r="D21" s="17" t="s">
        <v>26</v>
      </c>
      <c r="E21" s="18" t="s">
        <v>29</v>
      </c>
      <c r="F21" s="52" t="s">
        <v>426</v>
      </c>
      <c r="G21" s="18" t="s">
        <v>428</v>
      </c>
      <c r="H21" s="33"/>
      <c r="I21" s="17"/>
      <c r="J21" s="18"/>
      <c r="K21" s="65"/>
    </row>
    <row r="22" spans="2:11" ht="45" x14ac:dyDescent="0.25">
      <c r="B22" s="31">
        <f t="shared" si="0"/>
        <v>7</v>
      </c>
      <c r="C22" s="16" t="s">
        <v>25</v>
      </c>
      <c r="D22" s="17" t="s">
        <v>26</v>
      </c>
      <c r="E22" s="18" t="s">
        <v>29</v>
      </c>
      <c r="F22" s="52" t="s">
        <v>215</v>
      </c>
      <c r="G22" s="18" t="s">
        <v>429</v>
      </c>
      <c r="H22" s="33"/>
      <c r="I22" s="17"/>
      <c r="J22" s="18"/>
      <c r="K22" s="65"/>
    </row>
    <row r="23" spans="2:11" ht="30" x14ac:dyDescent="0.25">
      <c r="B23" s="31">
        <f t="shared" si="0"/>
        <v>8</v>
      </c>
      <c r="C23" s="16" t="s">
        <v>25</v>
      </c>
      <c r="D23" s="17" t="s">
        <v>26</v>
      </c>
      <c r="E23" s="18" t="s">
        <v>29</v>
      </c>
      <c r="F23" s="52" t="s">
        <v>59</v>
      </c>
      <c r="G23" s="18" t="s">
        <v>360</v>
      </c>
      <c r="H23" s="33"/>
      <c r="I23" s="17"/>
      <c r="J23" s="18"/>
      <c r="K23" s="65"/>
    </row>
    <row r="24" spans="2:11" x14ac:dyDescent="0.25">
      <c r="B24" s="31">
        <f t="shared" si="0"/>
        <v>9</v>
      </c>
      <c r="C24" s="16" t="s">
        <v>25</v>
      </c>
      <c r="D24" s="17" t="s">
        <v>26</v>
      </c>
      <c r="E24" s="18" t="s">
        <v>29</v>
      </c>
      <c r="F24" s="52" t="s">
        <v>217</v>
      </c>
      <c r="G24" s="18" t="s">
        <v>63</v>
      </c>
      <c r="H24" s="33"/>
      <c r="I24" s="17"/>
      <c r="J24" s="18"/>
      <c r="K24" s="65"/>
    </row>
    <row r="25" spans="2:11" x14ac:dyDescent="0.25">
      <c r="B25" s="31">
        <f t="shared" si="0"/>
        <v>10</v>
      </c>
      <c r="C25" s="16" t="s">
        <v>25</v>
      </c>
      <c r="D25" s="17" t="s">
        <v>26</v>
      </c>
      <c r="E25" s="18" t="s">
        <v>29</v>
      </c>
      <c r="F25" s="52" t="s">
        <v>218</v>
      </c>
      <c r="G25" s="18" t="s">
        <v>65</v>
      </c>
      <c r="H25" s="33"/>
      <c r="I25" s="17"/>
      <c r="J25" s="18"/>
      <c r="K25" s="65"/>
    </row>
    <row r="26" spans="2:11" x14ac:dyDescent="0.25">
      <c r="B26" s="31">
        <f t="shared" si="0"/>
        <v>11</v>
      </c>
      <c r="C26" s="16" t="s">
        <v>25</v>
      </c>
      <c r="D26" s="17" t="s">
        <v>26</v>
      </c>
      <c r="E26" s="18" t="s">
        <v>29</v>
      </c>
      <c r="F26" s="52" t="s">
        <v>430</v>
      </c>
      <c r="G26" s="18" t="s">
        <v>67</v>
      </c>
      <c r="H26" s="33"/>
      <c r="I26" s="17"/>
      <c r="J26" s="18"/>
      <c r="K26" s="65"/>
    </row>
    <row r="27" spans="2:11" x14ac:dyDescent="0.25">
      <c r="B27" s="31">
        <f t="shared" si="0"/>
        <v>12</v>
      </c>
      <c r="C27" s="16" t="s">
        <v>25</v>
      </c>
      <c r="D27" s="17" t="s">
        <v>26</v>
      </c>
      <c r="E27" s="18" t="s">
        <v>29</v>
      </c>
      <c r="F27" s="52" t="s">
        <v>68</v>
      </c>
      <c r="G27" s="18" t="s">
        <v>69</v>
      </c>
      <c r="H27" s="33"/>
      <c r="I27" s="17"/>
      <c r="J27" s="18"/>
      <c r="K27" s="65"/>
    </row>
    <row r="28" spans="2:11" ht="150" x14ac:dyDescent="0.25">
      <c r="B28" s="31">
        <f t="shared" si="0"/>
        <v>13</v>
      </c>
      <c r="C28" s="16" t="s">
        <v>25</v>
      </c>
      <c r="D28" s="17" t="s">
        <v>26</v>
      </c>
      <c r="E28" s="18" t="s">
        <v>29</v>
      </c>
      <c r="F28" s="73" t="s">
        <v>220</v>
      </c>
      <c r="G28" s="18" t="s">
        <v>453</v>
      </c>
      <c r="H28" s="33"/>
      <c r="I28" s="17"/>
      <c r="J28" s="18"/>
      <c r="K28" s="65"/>
    </row>
    <row r="29" spans="2:11" x14ac:dyDescent="0.25">
      <c r="B29" s="31">
        <f t="shared" si="0"/>
        <v>14</v>
      </c>
      <c r="C29" s="16" t="s">
        <v>25</v>
      </c>
      <c r="D29" s="17" t="s">
        <v>26</v>
      </c>
      <c r="E29" s="18" t="s">
        <v>29</v>
      </c>
      <c r="F29" s="52" t="s">
        <v>431</v>
      </c>
      <c r="G29" s="88" t="s">
        <v>393</v>
      </c>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6:H500 H16:H50">
    <cfRule type="cellIs" dxfId="119" priority="1" operator="equal">
      <formula>"NOK"</formula>
    </cfRule>
    <cfRule type="cellIs" dxfId="118" priority="2" operator="equal">
      <formula>"OK"</formula>
    </cfRule>
  </conditionalFormatting>
  <dataValidations count="1">
    <dataValidation type="list" allowBlank="1" showInputMessage="1" showErrorMessage="1" sqref="H16:H50" xr:uid="{4A9B6726-2132-4BCE-B613-87528A62063C}">
      <formula1>"OK,NOK"</formula1>
    </dataValidation>
  </dataValidations>
  <hyperlinks>
    <hyperlink ref="D8" r:id="rId1" xr:uid="{6898DD27-1042-4E58-88E8-8F6C59DDFF80}"/>
    <hyperlink ref="F28" r:id="rId2" xr:uid="{468F5C34-1D8D-4BEB-ACA3-453F591F30DD}"/>
  </hyperlinks>
  <pageMargins left="0.70866141732283472" right="0.70866141732283472" top="0.74803149606299213" bottom="0.74803149606299213" header="0.31496062992125984" footer="0.31496062992125984"/>
  <pageSetup paperSize="9" scale="79" fitToHeight="0" orientation="landscape" r:id="rId3"/>
  <headerFooter>
    <oddFooter>&amp;L&amp;A&amp;C&amp;F&amp;R&amp;P van &amp;N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97281" r:id="rId6"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A6A187A-C0BE-453F-8973-CD1B1EB4391B}">
          <x14:formula1>
            <xm:f>Lists!$A$2:$A$23</xm:f>
          </x14:formula1>
          <xm:sqref>D5:E5</xm:sqref>
        </x14:dataValidation>
        <x14:dataValidation type="list" allowBlank="1" showInputMessage="1" showErrorMessage="1" xr:uid="{2BDFE029-D8B3-4A4A-8AA2-A5A5F046FE41}">
          <x14:formula1>
            <xm:f>Lists!$E$3:$E$58</xm:f>
          </x14:formula1>
          <xm:sqref>D3:E3</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184BA-BD75-4FCA-86C1-E037452B868C}">
  <sheetPr codeName="Blad57">
    <tabColor rgb="FFFF5353"/>
    <pageSetUpPr fitToPage="1"/>
  </sheetPr>
  <dimension ref="B1:K708"/>
  <sheetViews>
    <sheetView showGridLines="0" zoomScaleNormal="100" workbookViewId="0">
      <selection activeCell="E19" sqref="E19"/>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6</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6</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421</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318</v>
      </c>
      <c r="H17" s="33"/>
      <c r="I17" s="17"/>
      <c r="J17" s="18"/>
      <c r="K17" s="65"/>
    </row>
    <row r="18" spans="2:11" ht="60" x14ac:dyDescent="0.25">
      <c r="B18" s="31">
        <f t="shared" si="0"/>
        <v>3</v>
      </c>
      <c r="C18" s="16" t="s">
        <v>25</v>
      </c>
      <c r="D18" s="17" t="s">
        <v>26</v>
      </c>
      <c r="E18" s="18" t="s">
        <v>29</v>
      </c>
      <c r="F18" s="91" t="s">
        <v>470</v>
      </c>
      <c r="G18" s="18" t="s">
        <v>34</v>
      </c>
      <c r="H18" s="33"/>
      <c r="I18" s="17"/>
      <c r="J18" s="92" t="s">
        <v>469</v>
      </c>
      <c r="K18" s="93"/>
    </row>
    <row r="19" spans="2:11" ht="45" x14ac:dyDescent="0.25">
      <c r="B19" s="31">
        <f t="shared" si="0"/>
        <v>4</v>
      </c>
      <c r="C19" s="16" t="s">
        <v>25</v>
      </c>
      <c r="D19" s="17" t="s">
        <v>26</v>
      </c>
      <c r="E19" s="18" t="s">
        <v>29</v>
      </c>
      <c r="F19" s="91" t="s">
        <v>462</v>
      </c>
      <c r="G19" s="18" t="s">
        <v>323</v>
      </c>
      <c r="H19" s="33"/>
      <c r="I19" s="17"/>
      <c r="J19" s="18"/>
      <c r="K19" s="65"/>
    </row>
    <row r="20" spans="2:11" ht="120" x14ac:dyDescent="0.25">
      <c r="B20" s="31">
        <f t="shared" si="0"/>
        <v>5</v>
      </c>
      <c r="C20" s="16" t="s">
        <v>25</v>
      </c>
      <c r="D20" s="17" t="s">
        <v>26</v>
      </c>
      <c r="E20" s="18" t="s">
        <v>29</v>
      </c>
      <c r="F20" s="52" t="s">
        <v>329</v>
      </c>
      <c r="G20" s="18" t="s">
        <v>420</v>
      </c>
      <c r="H20" s="33"/>
      <c r="I20" s="17"/>
      <c r="J20" s="18"/>
      <c r="K20" s="65"/>
    </row>
    <row r="21" spans="2:11" x14ac:dyDescent="0.25">
      <c r="B21" s="31">
        <f t="shared" si="0"/>
        <v>6</v>
      </c>
      <c r="C21" s="16" t="s">
        <v>25</v>
      </c>
      <c r="D21" s="17" t="s">
        <v>26</v>
      </c>
      <c r="E21" s="18" t="s">
        <v>29</v>
      </c>
      <c r="F21" s="52" t="s">
        <v>213</v>
      </c>
      <c r="G21" s="18" t="s">
        <v>422</v>
      </c>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H50">
    <cfRule type="cellIs" dxfId="117" priority="1" operator="equal">
      <formula>"NOK"</formula>
    </cfRule>
    <cfRule type="cellIs" dxfId="116" priority="2" operator="equal">
      <formula>"OK"</formula>
    </cfRule>
  </conditionalFormatting>
  <dataValidations count="1">
    <dataValidation type="list" allowBlank="1" showInputMessage="1" showErrorMessage="1" sqref="H16:H50" xr:uid="{57025A80-0700-4B29-97E8-E9D555238D93}">
      <formula1>"OK,NOK"</formula1>
    </dataValidation>
  </dataValidations>
  <hyperlinks>
    <hyperlink ref="D8" r:id="rId1" xr:uid="{229073D2-F941-4D83-BE55-F6B2C89435AE}"/>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95233"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593A3BC-B16E-480A-A42A-0ADF5B80E1F0}">
          <x14:formula1>
            <xm:f>Lists!$A$2:$A$23</xm:f>
          </x14:formula1>
          <xm:sqref>D5:E5</xm:sqref>
        </x14:dataValidation>
        <x14:dataValidation type="list" allowBlank="1" showInputMessage="1" showErrorMessage="1" xr:uid="{0646D3D4-B800-40DB-A083-247BDC97881A}">
          <x14:formula1>
            <xm:f>Lists!$E$3:$E$58</xm:f>
          </x14:formula1>
          <xm:sqref>D3:E3</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6ADC-38BF-43D8-AB5F-3E795907FE46}">
  <sheetPr codeName="Blad59">
    <tabColor rgb="FFFF5353"/>
    <pageSetUpPr fitToPage="1"/>
  </sheetPr>
  <dimension ref="B1:K708"/>
  <sheetViews>
    <sheetView showGridLines="0" zoomScaleNormal="100" workbookViewId="0"/>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8</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8</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438</v>
      </c>
      <c r="C11" s="101"/>
      <c r="D11" s="101"/>
      <c r="E11" s="101"/>
      <c r="F11" s="101"/>
    </row>
    <row r="12" spans="2:11" ht="15.75" outlineLevel="1" thickBot="1" x14ac:dyDescent="0.3">
      <c r="B12" s="11"/>
      <c r="C12" s="11"/>
      <c r="D12" s="11"/>
    </row>
    <row r="13" spans="2:11" ht="15.75" thickBot="1" x14ac:dyDescent="0.3">
      <c r="B13" s="102" t="s">
        <v>46</v>
      </c>
      <c r="C13" s="103"/>
      <c r="D13" s="104" t="s">
        <v>506</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60" x14ac:dyDescent="0.25">
      <c r="B18" s="31">
        <f t="shared" si="0"/>
        <v>3</v>
      </c>
      <c r="C18" s="16" t="s">
        <v>25</v>
      </c>
      <c r="D18" s="17" t="s">
        <v>26</v>
      </c>
      <c r="E18" s="18" t="s">
        <v>29</v>
      </c>
      <c r="F18" s="91" t="s">
        <v>434</v>
      </c>
      <c r="G18" s="18" t="s">
        <v>34</v>
      </c>
      <c r="H18" s="33"/>
      <c r="I18" s="17"/>
      <c r="J18" s="92" t="s">
        <v>468</v>
      </c>
      <c r="K18" s="65"/>
    </row>
    <row r="19" spans="2:11" ht="45" x14ac:dyDescent="0.25">
      <c r="B19" s="31">
        <f t="shared" si="0"/>
        <v>4</v>
      </c>
      <c r="C19" s="16" t="s">
        <v>25</v>
      </c>
      <c r="D19" s="17" t="s">
        <v>26</v>
      </c>
      <c r="E19" s="18" t="s">
        <v>29</v>
      </c>
      <c r="F19" s="52" t="s">
        <v>35</v>
      </c>
      <c r="G19" s="18" t="s">
        <v>323</v>
      </c>
      <c r="H19" s="33"/>
      <c r="I19" s="17"/>
      <c r="J19" s="18"/>
      <c r="K19" s="65"/>
    </row>
    <row r="20" spans="2:11" ht="105" x14ac:dyDescent="0.25">
      <c r="B20" s="31">
        <f t="shared" si="0"/>
        <v>5</v>
      </c>
      <c r="C20" s="16" t="s">
        <v>25</v>
      </c>
      <c r="D20" s="17" t="s">
        <v>26</v>
      </c>
      <c r="E20" s="18" t="s">
        <v>29</v>
      </c>
      <c r="F20" s="52" t="s">
        <v>76</v>
      </c>
      <c r="G20" s="18" t="s">
        <v>427</v>
      </c>
      <c r="H20" s="33"/>
      <c r="I20" s="17"/>
      <c r="J20" s="18"/>
      <c r="K20" s="65"/>
    </row>
    <row r="21" spans="2:11" ht="45" x14ac:dyDescent="0.25">
      <c r="B21" s="31">
        <f t="shared" si="0"/>
        <v>6</v>
      </c>
      <c r="C21" s="16" t="s">
        <v>25</v>
      </c>
      <c r="D21" s="17" t="s">
        <v>26</v>
      </c>
      <c r="E21" s="18" t="s">
        <v>29</v>
      </c>
      <c r="F21" s="52" t="s">
        <v>435</v>
      </c>
      <c r="G21" s="18" t="s">
        <v>436</v>
      </c>
      <c r="H21" s="33"/>
      <c r="I21" s="17"/>
      <c r="J21" s="18"/>
      <c r="K21" s="65"/>
    </row>
    <row r="22" spans="2:11" ht="60" x14ac:dyDescent="0.25">
      <c r="B22" s="31">
        <f t="shared" si="0"/>
        <v>7</v>
      </c>
      <c r="C22" s="16" t="s">
        <v>25</v>
      </c>
      <c r="D22" s="17" t="s">
        <v>26</v>
      </c>
      <c r="E22" s="18" t="s">
        <v>29</v>
      </c>
      <c r="F22" s="52" t="s">
        <v>37</v>
      </c>
      <c r="G22" s="18" t="s">
        <v>404</v>
      </c>
      <c r="H22" s="33"/>
      <c r="I22" s="17"/>
      <c r="J22" s="18"/>
      <c r="K22" s="65"/>
    </row>
    <row r="23" spans="2:11" ht="60" x14ac:dyDescent="0.25">
      <c r="B23" s="31">
        <f t="shared" si="0"/>
        <v>8</v>
      </c>
      <c r="C23" s="16" t="s">
        <v>25</v>
      </c>
      <c r="D23" s="17" t="s">
        <v>26</v>
      </c>
      <c r="E23" s="18" t="s">
        <v>29</v>
      </c>
      <c r="F23" s="52" t="s">
        <v>437</v>
      </c>
      <c r="G23" s="18" t="s">
        <v>250</v>
      </c>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73"/>
      <c r="G28" s="18"/>
      <c r="H28" s="33"/>
      <c r="I28" s="17"/>
      <c r="J28" s="18"/>
      <c r="K28" s="65"/>
    </row>
    <row r="29" spans="2:11" x14ac:dyDescent="0.25">
      <c r="B29" s="31">
        <f t="shared" si="0"/>
        <v>14</v>
      </c>
      <c r="C29" s="16" t="s">
        <v>25</v>
      </c>
      <c r="D29" s="17" t="s">
        <v>26</v>
      </c>
      <c r="E29" s="18"/>
      <c r="F29" s="52"/>
      <c r="G29" s="8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6:H500 H16:H50">
    <cfRule type="cellIs" dxfId="115" priority="1" operator="equal">
      <formula>"NOK"</formula>
    </cfRule>
    <cfRule type="cellIs" dxfId="114" priority="2" operator="equal">
      <formula>"OK"</formula>
    </cfRule>
  </conditionalFormatting>
  <dataValidations count="1">
    <dataValidation type="list" allowBlank="1" showInputMessage="1" showErrorMessage="1" sqref="H16:H50" xr:uid="{01DAED6A-7122-4C79-82A6-8CBD20BC110D}">
      <formula1>"OK,NOK"</formula1>
    </dataValidation>
  </dataValidations>
  <hyperlinks>
    <hyperlink ref="D8" r:id="rId1" xr:uid="{1295FC17-2A03-43C5-986E-599C1A9C0E75}"/>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98305"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13B33E-9AFD-4502-9A60-A4CB3814068F}">
          <x14:formula1>
            <xm:f>Lists!$A$2:$A$23</xm:f>
          </x14:formula1>
          <xm:sqref>D5:E5</xm:sqref>
        </x14:dataValidation>
        <x14:dataValidation type="list" allowBlank="1" showInputMessage="1" showErrorMessage="1" xr:uid="{216C01EF-DDA8-4CE4-A07A-409F846ED57C}">
          <x14:formula1>
            <xm:f>Lists!$E$3:$E$58</xm:f>
          </x14:formula1>
          <xm:sqref>D3:E3</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958DD-D06F-4423-9E53-F361E63EE8DB}">
  <sheetPr codeName="Blad60">
    <tabColor rgb="FFFF5353"/>
    <pageSetUpPr fitToPage="1"/>
  </sheetPr>
  <dimension ref="B1:K708"/>
  <sheetViews>
    <sheetView showGridLines="0" topLeftCell="A2" zoomScaleNormal="100" workbookViewId="0">
      <selection activeCell="J18" sqref="J18"/>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8</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8</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440</v>
      </c>
      <c r="C11" s="101"/>
      <c r="D11" s="101"/>
      <c r="E11" s="101"/>
      <c r="F11" s="101"/>
    </row>
    <row r="12" spans="2:11" ht="15.75" outlineLevel="1" thickBot="1" x14ac:dyDescent="0.3">
      <c r="B12" s="11"/>
      <c r="C12" s="11"/>
      <c r="D12" s="11"/>
    </row>
    <row r="13" spans="2:11" ht="15.75" thickBot="1" x14ac:dyDescent="0.3">
      <c r="B13" s="102" t="s">
        <v>46</v>
      </c>
      <c r="C13" s="103"/>
      <c r="D13" s="104" t="s">
        <v>507</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60" x14ac:dyDescent="0.25">
      <c r="B18" s="31">
        <f t="shared" si="0"/>
        <v>3</v>
      </c>
      <c r="C18" s="16" t="s">
        <v>25</v>
      </c>
      <c r="D18" s="17" t="s">
        <v>26</v>
      </c>
      <c r="E18" s="18" t="s">
        <v>29</v>
      </c>
      <c r="F18" s="91" t="s">
        <v>441</v>
      </c>
      <c r="G18" s="18" t="s">
        <v>34</v>
      </c>
      <c r="H18" s="33"/>
      <c r="I18" s="17"/>
      <c r="J18" s="92" t="s">
        <v>467</v>
      </c>
      <c r="K18" s="65"/>
    </row>
    <row r="19" spans="2:11" ht="45" x14ac:dyDescent="0.25">
      <c r="B19" s="31">
        <f t="shared" si="0"/>
        <v>4</v>
      </c>
      <c r="C19" s="16" t="s">
        <v>25</v>
      </c>
      <c r="D19" s="17" t="s">
        <v>26</v>
      </c>
      <c r="E19" s="18" t="s">
        <v>29</v>
      </c>
      <c r="F19" s="52" t="s">
        <v>35</v>
      </c>
      <c r="G19" s="18" t="s">
        <v>323</v>
      </c>
      <c r="H19" s="33"/>
      <c r="I19" s="17"/>
      <c r="J19" s="18"/>
      <c r="K19" s="65"/>
    </row>
    <row r="20" spans="2:11" ht="120" x14ac:dyDescent="0.25">
      <c r="B20" s="31">
        <f t="shared" si="0"/>
        <v>5</v>
      </c>
      <c r="C20" s="16" t="s">
        <v>25</v>
      </c>
      <c r="D20" s="17" t="s">
        <v>26</v>
      </c>
      <c r="E20" s="18" t="s">
        <v>29</v>
      </c>
      <c r="F20" s="52" t="s">
        <v>76</v>
      </c>
      <c r="G20" s="18" t="s">
        <v>442</v>
      </c>
      <c r="H20" s="33"/>
      <c r="I20" s="17"/>
      <c r="J20" s="18"/>
      <c r="K20" s="65"/>
    </row>
    <row r="21" spans="2:11" ht="45" x14ac:dyDescent="0.25">
      <c r="B21" s="31">
        <f t="shared" si="0"/>
        <v>6</v>
      </c>
      <c r="C21" s="16" t="s">
        <v>25</v>
      </c>
      <c r="D21" s="17" t="s">
        <v>26</v>
      </c>
      <c r="E21" s="18" t="s">
        <v>29</v>
      </c>
      <c r="F21" s="52" t="s">
        <v>435</v>
      </c>
      <c r="G21" s="18" t="s">
        <v>436</v>
      </c>
      <c r="H21" s="33"/>
      <c r="I21" s="17"/>
      <c r="J21" s="18"/>
      <c r="K21" s="65"/>
    </row>
    <row r="22" spans="2:11" ht="60" x14ac:dyDescent="0.25">
      <c r="B22" s="31">
        <f t="shared" si="0"/>
        <v>7</v>
      </c>
      <c r="C22" s="16" t="s">
        <v>25</v>
      </c>
      <c r="D22" s="17" t="s">
        <v>26</v>
      </c>
      <c r="E22" s="18" t="s">
        <v>29</v>
      </c>
      <c r="F22" s="52" t="s">
        <v>53</v>
      </c>
      <c r="G22" s="18" t="s">
        <v>443</v>
      </c>
      <c r="H22" s="33"/>
      <c r="I22" s="17"/>
      <c r="J22" s="18"/>
      <c r="K22" s="65"/>
    </row>
    <row r="23" spans="2:11" x14ac:dyDescent="0.25">
      <c r="B23" s="31">
        <f t="shared" si="0"/>
        <v>8</v>
      </c>
      <c r="C23" s="16" t="s">
        <v>25</v>
      </c>
      <c r="D23" s="17" t="s">
        <v>26</v>
      </c>
      <c r="E23" s="18" t="s">
        <v>29</v>
      </c>
      <c r="F23" s="52" t="s">
        <v>53</v>
      </c>
      <c r="G23" s="18" t="s">
        <v>444</v>
      </c>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6:H500 H16:H50">
    <cfRule type="cellIs" dxfId="113" priority="1" operator="equal">
      <formula>"NOK"</formula>
    </cfRule>
    <cfRule type="cellIs" dxfId="112" priority="2" operator="equal">
      <formula>"OK"</formula>
    </cfRule>
  </conditionalFormatting>
  <dataValidations count="1">
    <dataValidation type="list" allowBlank="1" showInputMessage="1" showErrorMessage="1" sqref="H16:H50" xr:uid="{AABBD001-0578-47AF-B8C8-6A9E688ABC01}">
      <formula1>"OK,NOK"</formula1>
    </dataValidation>
  </dataValidations>
  <hyperlinks>
    <hyperlink ref="D8" r:id="rId1" xr:uid="{DA9AB5D5-4EDB-46A4-879A-D52D919F7F3D}"/>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99329"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A2993F0-AE67-4DBC-8969-981C53248224}">
          <x14:formula1>
            <xm:f>Lists!$A$2:$A$23</xm:f>
          </x14:formula1>
          <xm:sqref>D5:E5</xm:sqref>
        </x14:dataValidation>
        <x14:dataValidation type="list" allowBlank="1" showInputMessage="1" showErrorMessage="1" xr:uid="{7A0397C9-0517-4B5D-8363-1319FC91A7CC}">
          <x14:formula1>
            <xm:f>Lists!$E$3:$E$58</xm:f>
          </x14:formula1>
          <xm:sqref>D3:E3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A48DD-5ED2-4884-B80C-D0AC58E962FC}">
  <sheetPr codeName="Blad61">
    <tabColor rgb="FFFF5353"/>
    <pageSetUpPr fitToPage="1"/>
  </sheetPr>
  <dimension ref="B1:K708"/>
  <sheetViews>
    <sheetView showGridLines="0" zoomScaleNormal="100" workbookViewId="0">
      <selection activeCell="J18" sqref="J18"/>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14</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14</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445</v>
      </c>
      <c r="C11" s="101"/>
      <c r="D11" s="101"/>
      <c r="E11" s="101"/>
      <c r="F11" s="101"/>
    </row>
    <row r="12" spans="2:11" ht="15.75" outlineLevel="1" thickBot="1" x14ac:dyDescent="0.3">
      <c r="B12" s="11"/>
      <c r="C12" s="11"/>
      <c r="D12" s="11"/>
    </row>
    <row r="13" spans="2:11" ht="15.75" thickBot="1" x14ac:dyDescent="0.3">
      <c r="B13" s="102" t="s">
        <v>46</v>
      </c>
      <c r="C13" s="103"/>
      <c r="D13" s="104" t="s">
        <v>508</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90" x14ac:dyDescent="0.25">
      <c r="B18" s="31">
        <f t="shared" si="0"/>
        <v>3</v>
      </c>
      <c r="C18" s="16" t="s">
        <v>25</v>
      </c>
      <c r="D18" s="17" t="s">
        <v>26</v>
      </c>
      <c r="E18" s="18" t="s">
        <v>29</v>
      </c>
      <c r="F18" s="91" t="s">
        <v>446</v>
      </c>
      <c r="G18" s="18" t="s">
        <v>34</v>
      </c>
      <c r="H18" s="33"/>
      <c r="I18" s="17"/>
      <c r="J18" s="92" t="s">
        <v>466</v>
      </c>
      <c r="K18" s="65"/>
    </row>
    <row r="19" spans="2:11" ht="45" x14ac:dyDescent="0.25">
      <c r="B19" s="31">
        <f t="shared" si="0"/>
        <v>4</v>
      </c>
      <c r="C19" s="16" t="s">
        <v>25</v>
      </c>
      <c r="D19" s="17" t="s">
        <v>26</v>
      </c>
      <c r="E19" s="18" t="s">
        <v>29</v>
      </c>
      <c r="F19" s="52" t="s">
        <v>35</v>
      </c>
      <c r="G19" s="18" t="s">
        <v>323</v>
      </c>
      <c r="H19" s="33"/>
      <c r="I19" s="17"/>
      <c r="J19" s="18"/>
      <c r="K19" s="65"/>
    </row>
    <row r="20" spans="2:11" ht="120" x14ac:dyDescent="0.25">
      <c r="B20" s="31">
        <f t="shared" si="0"/>
        <v>5</v>
      </c>
      <c r="C20" s="16" t="s">
        <v>25</v>
      </c>
      <c r="D20" s="17" t="s">
        <v>26</v>
      </c>
      <c r="E20" s="18" t="s">
        <v>29</v>
      </c>
      <c r="F20" s="52" t="s">
        <v>76</v>
      </c>
      <c r="G20" s="18" t="s">
        <v>442</v>
      </c>
      <c r="H20" s="33"/>
      <c r="I20" s="17"/>
      <c r="J20" s="18"/>
      <c r="K20" s="65"/>
    </row>
    <row r="21" spans="2:11" ht="90" x14ac:dyDescent="0.25">
      <c r="B21" s="31">
        <f t="shared" si="0"/>
        <v>6</v>
      </c>
      <c r="C21" s="16" t="s">
        <v>25</v>
      </c>
      <c r="D21" s="17" t="s">
        <v>26</v>
      </c>
      <c r="E21" s="18" t="s">
        <v>29</v>
      </c>
      <c r="F21" s="52" t="s">
        <v>426</v>
      </c>
      <c r="G21" s="18" t="s">
        <v>428</v>
      </c>
      <c r="H21" s="33"/>
      <c r="I21" s="17"/>
      <c r="J21" s="18"/>
      <c r="K21" s="65"/>
    </row>
    <row r="22" spans="2:11" ht="45" x14ac:dyDescent="0.25">
      <c r="B22" s="31">
        <f t="shared" si="0"/>
        <v>7</v>
      </c>
      <c r="C22" s="16" t="s">
        <v>25</v>
      </c>
      <c r="D22" s="17" t="s">
        <v>26</v>
      </c>
      <c r="E22" s="18" t="s">
        <v>29</v>
      </c>
      <c r="F22" s="52" t="s">
        <v>215</v>
      </c>
      <c r="G22" s="18" t="s">
        <v>429</v>
      </c>
      <c r="H22" s="33"/>
      <c r="I22" s="17"/>
      <c r="J22" s="18"/>
      <c r="K22" s="65"/>
    </row>
    <row r="23" spans="2:11" ht="30" x14ac:dyDescent="0.25">
      <c r="B23" s="31">
        <f t="shared" si="0"/>
        <v>8</v>
      </c>
      <c r="C23" s="16" t="s">
        <v>25</v>
      </c>
      <c r="D23" s="17" t="s">
        <v>26</v>
      </c>
      <c r="E23" s="18" t="s">
        <v>29</v>
      </c>
      <c r="F23" s="52" t="s">
        <v>59</v>
      </c>
      <c r="G23" s="18" t="s">
        <v>360</v>
      </c>
      <c r="H23" s="33"/>
      <c r="I23" s="17"/>
      <c r="J23" s="18"/>
      <c r="K23" s="65"/>
    </row>
    <row r="24" spans="2:11" x14ac:dyDescent="0.25">
      <c r="B24" s="31">
        <f t="shared" si="0"/>
        <v>9</v>
      </c>
      <c r="C24" s="16" t="s">
        <v>25</v>
      </c>
      <c r="D24" s="17" t="s">
        <v>26</v>
      </c>
      <c r="E24" s="18" t="s">
        <v>29</v>
      </c>
      <c r="F24" s="52" t="s">
        <v>217</v>
      </c>
      <c r="G24" s="18" t="s">
        <v>63</v>
      </c>
      <c r="H24" s="33"/>
      <c r="I24" s="17"/>
      <c r="J24" s="18"/>
      <c r="K24" s="65"/>
    </row>
    <row r="25" spans="2:11" x14ac:dyDescent="0.25">
      <c r="B25" s="31">
        <f t="shared" si="0"/>
        <v>10</v>
      </c>
      <c r="C25" s="16" t="s">
        <v>25</v>
      </c>
      <c r="D25" s="17" t="s">
        <v>26</v>
      </c>
      <c r="E25" s="18" t="s">
        <v>29</v>
      </c>
      <c r="F25" s="52" t="s">
        <v>218</v>
      </c>
      <c r="G25" s="18" t="s">
        <v>65</v>
      </c>
      <c r="H25" s="33"/>
      <c r="I25" s="17"/>
      <c r="J25" s="18"/>
      <c r="K25" s="65"/>
    </row>
    <row r="26" spans="2:11" x14ac:dyDescent="0.25">
      <c r="B26" s="31">
        <f t="shared" si="0"/>
        <v>11</v>
      </c>
      <c r="C26" s="16" t="s">
        <v>25</v>
      </c>
      <c r="D26" s="17" t="s">
        <v>26</v>
      </c>
      <c r="E26" s="18" t="s">
        <v>29</v>
      </c>
      <c r="F26" s="52" t="s">
        <v>430</v>
      </c>
      <c r="G26" s="18" t="s">
        <v>67</v>
      </c>
      <c r="H26" s="33"/>
      <c r="I26" s="17"/>
      <c r="J26" s="18"/>
      <c r="K26" s="65"/>
    </row>
    <row r="27" spans="2:11" x14ac:dyDescent="0.25">
      <c r="B27" s="31">
        <f t="shared" si="0"/>
        <v>12</v>
      </c>
      <c r="C27" s="16" t="s">
        <v>25</v>
      </c>
      <c r="D27" s="17" t="s">
        <v>26</v>
      </c>
      <c r="E27" s="18" t="s">
        <v>29</v>
      </c>
      <c r="F27" s="52" t="s">
        <v>68</v>
      </c>
      <c r="G27" s="18" t="s">
        <v>69</v>
      </c>
      <c r="H27" s="33"/>
      <c r="I27" s="17"/>
      <c r="J27" s="18"/>
      <c r="K27" s="65"/>
    </row>
    <row r="28" spans="2:11" ht="150" x14ac:dyDescent="0.25">
      <c r="B28" s="31">
        <f t="shared" si="0"/>
        <v>13</v>
      </c>
      <c r="C28" s="16" t="s">
        <v>25</v>
      </c>
      <c r="D28" s="17" t="s">
        <v>26</v>
      </c>
      <c r="E28" s="18" t="s">
        <v>29</v>
      </c>
      <c r="F28" s="73" t="s">
        <v>220</v>
      </c>
      <c r="G28" s="18" t="s">
        <v>453</v>
      </c>
      <c r="H28" s="33"/>
      <c r="I28" s="17"/>
      <c r="J28" s="18"/>
      <c r="K28" s="65"/>
    </row>
    <row r="29" spans="2:11" x14ac:dyDescent="0.25">
      <c r="B29" s="31">
        <f t="shared" si="0"/>
        <v>14</v>
      </c>
      <c r="C29" s="16" t="s">
        <v>25</v>
      </c>
      <c r="D29" s="17" t="s">
        <v>26</v>
      </c>
      <c r="E29" s="18" t="s">
        <v>29</v>
      </c>
      <c r="F29" s="52" t="s">
        <v>53</v>
      </c>
      <c r="G29" s="18" t="s">
        <v>444</v>
      </c>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6:H500 H16:H50">
    <cfRule type="cellIs" dxfId="111" priority="1" operator="equal">
      <formula>"NOK"</formula>
    </cfRule>
    <cfRule type="cellIs" dxfId="110" priority="2" operator="equal">
      <formula>"OK"</formula>
    </cfRule>
  </conditionalFormatting>
  <dataValidations count="1">
    <dataValidation type="list" allowBlank="1" showInputMessage="1" showErrorMessage="1" sqref="H16:H50" xr:uid="{EBA937E5-128F-476C-B412-8E811B76C8C6}">
      <formula1>"OK,NOK"</formula1>
    </dataValidation>
  </dataValidations>
  <hyperlinks>
    <hyperlink ref="D8" r:id="rId1" xr:uid="{2FE55411-CA88-4FD3-AF35-062A21DF3155}"/>
    <hyperlink ref="F28" r:id="rId2" xr:uid="{B4DC63B3-96D6-4D7B-B691-99F579A3D412}"/>
  </hyperlinks>
  <pageMargins left="0.70866141732283472" right="0.70866141732283472" top="0.74803149606299213" bottom="0.74803149606299213" header="0.31496062992125984" footer="0.31496062992125984"/>
  <pageSetup paperSize="9" scale="79" fitToHeight="0" orientation="landscape" r:id="rId3"/>
  <headerFooter>
    <oddFooter>&amp;L&amp;A&amp;C&amp;F&amp;R&amp;P van &amp;N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00353" r:id="rId6"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AC926E8-77AF-4356-BA9C-A37103830305}">
          <x14:formula1>
            <xm:f>Lists!$A$2:$A$23</xm:f>
          </x14:formula1>
          <xm:sqref>D5:E5</xm:sqref>
        </x14:dataValidation>
        <x14:dataValidation type="list" allowBlank="1" showInputMessage="1" showErrorMessage="1" xr:uid="{871BFB25-1D45-429E-A30F-7A4E30DABC85}">
          <x14:formula1>
            <xm:f>Lists!$E$3:$E$58</xm:f>
          </x14:formula1>
          <xm:sqref>D3:E3</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F03EB-1D20-41E2-A9F3-901DC282FC8F}">
  <sheetPr codeName="Blad62">
    <tabColor rgb="FFFF5353"/>
    <pageSetUpPr fitToPage="1"/>
  </sheetPr>
  <dimension ref="B1:K708"/>
  <sheetViews>
    <sheetView showGridLines="0" zoomScaleNormal="100" workbookViewId="0">
      <selection activeCell="J18" sqref="J18"/>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13</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13</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509</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45" x14ac:dyDescent="0.25">
      <c r="B18" s="31">
        <f t="shared" si="0"/>
        <v>3</v>
      </c>
      <c r="C18" s="16" t="s">
        <v>25</v>
      </c>
      <c r="D18" s="17" t="s">
        <v>26</v>
      </c>
      <c r="E18" s="18" t="s">
        <v>29</v>
      </c>
      <c r="F18" s="91" t="s">
        <v>449</v>
      </c>
      <c r="G18" s="18" t="s">
        <v>34</v>
      </c>
      <c r="H18" s="33"/>
      <c r="I18" s="17"/>
      <c r="J18" s="92" t="s">
        <v>465</v>
      </c>
      <c r="K18" s="65"/>
    </row>
    <row r="19" spans="2:11" ht="45" x14ac:dyDescent="0.25">
      <c r="B19" s="31">
        <f t="shared" si="0"/>
        <v>4</v>
      </c>
      <c r="C19" s="16" t="s">
        <v>25</v>
      </c>
      <c r="D19" s="17" t="s">
        <v>26</v>
      </c>
      <c r="E19" s="18" t="s">
        <v>29</v>
      </c>
      <c r="F19" s="52" t="s">
        <v>35</v>
      </c>
      <c r="G19" s="18" t="s">
        <v>323</v>
      </c>
      <c r="H19" s="33"/>
      <c r="I19" s="17"/>
      <c r="J19" s="18"/>
      <c r="K19" s="65"/>
    </row>
    <row r="20" spans="2:11" ht="165" x14ac:dyDescent="0.25">
      <c r="B20" s="31">
        <f t="shared" si="0"/>
        <v>5</v>
      </c>
      <c r="C20" s="16" t="s">
        <v>25</v>
      </c>
      <c r="D20" s="17" t="s">
        <v>26</v>
      </c>
      <c r="E20" s="18" t="s">
        <v>29</v>
      </c>
      <c r="F20" s="52" t="s">
        <v>57</v>
      </c>
      <c r="G20" s="18" t="s">
        <v>450</v>
      </c>
      <c r="H20" s="33"/>
      <c r="I20" s="17"/>
      <c r="J20" s="18"/>
      <c r="K20" s="65"/>
    </row>
    <row r="21" spans="2:11" ht="90" x14ac:dyDescent="0.25">
      <c r="B21" s="31">
        <f t="shared" si="0"/>
        <v>6</v>
      </c>
      <c r="C21" s="16" t="s">
        <v>25</v>
      </c>
      <c r="D21" s="17" t="s">
        <v>26</v>
      </c>
      <c r="E21" s="18" t="s">
        <v>29</v>
      </c>
      <c r="F21" s="52" t="s">
        <v>437</v>
      </c>
      <c r="G21" s="18" t="s">
        <v>428</v>
      </c>
      <c r="H21" s="33"/>
      <c r="I21" s="17"/>
      <c r="J21" s="18"/>
      <c r="K21" s="65"/>
    </row>
    <row r="22" spans="2:11" ht="135" x14ac:dyDescent="0.25">
      <c r="B22" s="31">
        <f t="shared" si="0"/>
        <v>7</v>
      </c>
      <c r="C22" s="16" t="s">
        <v>25</v>
      </c>
      <c r="D22" s="17" t="s">
        <v>26</v>
      </c>
      <c r="E22" s="18" t="s">
        <v>29</v>
      </c>
      <c r="F22" s="52" t="s">
        <v>167</v>
      </c>
      <c r="G22" s="18" t="s">
        <v>451</v>
      </c>
      <c r="H22" s="33"/>
      <c r="I22" s="17"/>
      <c r="J22" s="18"/>
      <c r="K22" s="65"/>
    </row>
    <row r="23" spans="2:11" x14ac:dyDescent="0.25">
      <c r="B23" s="31">
        <f t="shared" si="0"/>
        <v>8</v>
      </c>
      <c r="C23" s="16" t="s">
        <v>25</v>
      </c>
      <c r="D23" s="17" t="s">
        <v>26</v>
      </c>
      <c r="E23" s="18" t="s">
        <v>29</v>
      </c>
      <c r="F23" s="52" t="s">
        <v>217</v>
      </c>
      <c r="G23" s="18" t="s">
        <v>63</v>
      </c>
      <c r="H23" s="33"/>
      <c r="I23" s="17"/>
      <c r="J23" s="18"/>
      <c r="K23" s="65"/>
    </row>
    <row r="24" spans="2:11" x14ac:dyDescent="0.25">
      <c r="B24" s="31">
        <f t="shared" si="0"/>
        <v>9</v>
      </c>
      <c r="C24" s="16" t="s">
        <v>25</v>
      </c>
      <c r="D24" s="17" t="s">
        <v>26</v>
      </c>
      <c r="E24" s="18" t="s">
        <v>29</v>
      </c>
      <c r="F24" s="52" t="s">
        <v>218</v>
      </c>
      <c r="G24" s="18" t="s">
        <v>65</v>
      </c>
      <c r="H24" s="33"/>
      <c r="I24" s="17"/>
      <c r="J24" s="18"/>
      <c r="K24" s="65"/>
    </row>
    <row r="25" spans="2:11" x14ac:dyDescent="0.25">
      <c r="B25" s="31">
        <f t="shared" si="0"/>
        <v>10</v>
      </c>
      <c r="C25" s="16" t="s">
        <v>25</v>
      </c>
      <c r="D25" s="17" t="s">
        <v>26</v>
      </c>
      <c r="E25" s="18" t="s">
        <v>29</v>
      </c>
      <c r="F25" s="52" t="s">
        <v>430</v>
      </c>
      <c r="G25" s="18" t="s">
        <v>67</v>
      </c>
      <c r="H25" s="33"/>
      <c r="I25" s="17"/>
      <c r="J25" s="18"/>
      <c r="K25" s="65"/>
    </row>
    <row r="26" spans="2:11" x14ac:dyDescent="0.25">
      <c r="B26" s="31">
        <f t="shared" si="0"/>
        <v>11</v>
      </c>
      <c r="C26" s="16" t="s">
        <v>25</v>
      </c>
      <c r="D26" s="17" t="s">
        <v>26</v>
      </c>
      <c r="E26" s="18" t="s">
        <v>29</v>
      </c>
      <c r="F26" s="52" t="s">
        <v>68</v>
      </c>
      <c r="G26" s="18" t="s">
        <v>69</v>
      </c>
      <c r="H26" s="33"/>
      <c r="I26" s="17"/>
      <c r="J26" s="18"/>
      <c r="K26" s="65"/>
    </row>
    <row r="27" spans="2:11" ht="165" x14ac:dyDescent="0.25">
      <c r="B27" s="31">
        <f t="shared" si="0"/>
        <v>12</v>
      </c>
      <c r="C27" s="16" t="s">
        <v>25</v>
      </c>
      <c r="D27" s="17" t="s">
        <v>26</v>
      </c>
      <c r="E27" s="18" t="s">
        <v>29</v>
      </c>
      <c r="F27" s="73" t="s">
        <v>220</v>
      </c>
      <c r="G27" s="18" t="s">
        <v>452</v>
      </c>
      <c r="H27" s="33"/>
      <c r="I27" s="17"/>
      <c r="J27" s="18"/>
      <c r="K27" s="65"/>
    </row>
    <row r="28" spans="2:11" x14ac:dyDescent="0.25">
      <c r="B28" s="31">
        <f t="shared" si="0"/>
        <v>13</v>
      </c>
      <c r="C28" s="16" t="s">
        <v>25</v>
      </c>
      <c r="D28" s="17" t="s">
        <v>26</v>
      </c>
      <c r="E28" s="18" t="s">
        <v>29</v>
      </c>
      <c r="F28" s="52" t="s">
        <v>431</v>
      </c>
      <c r="G28" s="88" t="s">
        <v>393</v>
      </c>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6:H500 H16:H50">
    <cfRule type="cellIs" dxfId="109" priority="1" operator="equal">
      <formula>"NOK"</formula>
    </cfRule>
    <cfRule type="cellIs" dxfId="108" priority="2" operator="equal">
      <formula>"OK"</formula>
    </cfRule>
  </conditionalFormatting>
  <dataValidations count="1">
    <dataValidation type="list" allowBlank="1" showInputMessage="1" showErrorMessage="1" sqref="H16:H50" xr:uid="{00089122-A5F0-49F2-AD55-1391E7DDD6FC}">
      <formula1>"OK,NOK"</formula1>
    </dataValidation>
  </dataValidations>
  <hyperlinks>
    <hyperlink ref="D8" r:id="rId1" xr:uid="{9EFCBD5C-16C6-4524-8295-3E4036BE8D55}"/>
    <hyperlink ref="F27" r:id="rId2" xr:uid="{22F2C787-98DF-42D9-A83E-5A9EF60A4C7D}"/>
  </hyperlinks>
  <pageMargins left="0.70866141732283472" right="0.70866141732283472" top="0.74803149606299213" bottom="0.74803149606299213" header="0.31496062992125984" footer="0.31496062992125984"/>
  <pageSetup paperSize="9" scale="79" fitToHeight="0" orientation="landscape" r:id="rId3"/>
  <headerFooter>
    <oddFooter>&amp;L&amp;A&amp;C&amp;F&amp;R&amp;P van &amp;N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01377" r:id="rId6"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0395F95-90D1-4225-ACBD-8DC4A45EC908}">
          <x14:formula1>
            <xm:f>Lists!$A$2:$A$23</xm:f>
          </x14:formula1>
          <xm:sqref>D5:E5</xm:sqref>
        </x14:dataValidation>
        <x14:dataValidation type="list" allowBlank="1" showInputMessage="1" showErrorMessage="1" xr:uid="{9650EF95-F0DA-4788-B84C-FE4D99BC6870}">
          <x14:formula1>
            <xm:f>Lists!$E$3:$E$58</xm:f>
          </x14:formula1>
          <xm:sqref>D3:E3</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EB8CF-F52E-4C4E-925A-06CEAB0F9527}">
  <sheetPr codeName="Blad63">
    <tabColor rgb="FFFF5353"/>
    <pageSetUpPr fitToPage="1"/>
  </sheetPr>
  <dimension ref="B1:K708"/>
  <sheetViews>
    <sheetView showGridLines="0" zoomScaleNormal="100" workbookViewId="0">
      <selection activeCell="D14" sqref="D14"/>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8</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8</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510</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45" x14ac:dyDescent="0.25">
      <c r="B18" s="31">
        <f t="shared" si="0"/>
        <v>3</v>
      </c>
      <c r="C18" s="16" t="s">
        <v>25</v>
      </c>
      <c r="D18" s="17" t="s">
        <v>26</v>
      </c>
      <c r="E18" s="18" t="s">
        <v>29</v>
      </c>
      <c r="F18" s="91" t="s">
        <v>449</v>
      </c>
      <c r="G18" s="18" t="s">
        <v>34</v>
      </c>
      <c r="H18" s="33"/>
      <c r="I18" s="17"/>
      <c r="J18" s="92" t="s">
        <v>465</v>
      </c>
      <c r="K18" s="65"/>
    </row>
    <row r="19" spans="2:11" ht="45" x14ac:dyDescent="0.25">
      <c r="B19" s="31">
        <f t="shared" si="0"/>
        <v>4</v>
      </c>
      <c r="C19" s="16" t="s">
        <v>25</v>
      </c>
      <c r="D19" s="17" t="s">
        <v>26</v>
      </c>
      <c r="E19" s="18" t="s">
        <v>29</v>
      </c>
      <c r="F19" s="52" t="s">
        <v>35</v>
      </c>
      <c r="G19" s="18" t="s">
        <v>323</v>
      </c>
      <c r="H19" s="33"/>
      <c r="I19" s="17"/>
      <c r="J19" s="18"/>
      <c r="K19" s="65"/>
    </row>
    <row r="20" spans="2:11" ht="165" x14ac:dyDescent="0.25">
      <c r="B20" s="31">
        <f t="shared" si="0"/>
        <v>5</v>
      </c>
      <c r="C20" s="16" t="s">
        <v>25</v>
      </c>
      <c r="D20" s="17" t="s">
        <v>26</v>
      </c>
      <c r="E20" s="18" t="s">
        <v>29</v>
      </c>
      <c r="F20" s="52" t="s">
        <v>57</v>
      </c>
      <c r="G20" s="18" t="s">
        <v>450</v>
      </c>
      <c r="H20" s="33"/>
      <c r="I20" s="17"/>
      <c r="J20" s="18"/>
      <c r="K20" s="65"/>
    </row>
    <row r="21" spans="2:11" ht="45" x14ac:dyDescent="0.25">
      <c r="B21" s="31">
        <f t="shared" si="0"/>
        <v>6</v>
      </c>
      <c r="C21" s="16" t="s">
        <v>25</v>
      </c>
      <c r="D21" s="17" t="s">
        <v>26</v>
      </c>
      <c r="E21" s="18" t="s">
        <v>29</v>
      </c>
      <c r="F21" s="52" t="s">
        <v>435</v>
      </c>
      <c r="G21" s="18" t="s">
        <v>436</v>
      </c>
      <c r="H21" s="33"/>
      <c r="I21" s="17"/>
      <c r="J21" s="18"/>
      <c r="K21" s="65"/>
    </row>
    <row r="22" spans="2:11" ht="60" x14ac:dyDescent="0.25">
      <c r="B22" s="31">
        <f t="shared" si="0"/>
        <v>7</v>
      </c>
      <c r="C22" s="16" t="s">
        <v>25</v>
      </c>
      <c r="D22" s="17" t="s">
        <v>26</v>
      </c>
      <c r="E22" s="18" t="s">
        <v>29</v>
      </c>
      <c r="F22" s="52" t="s">
        <v>37</v>
      </c>
      <c r="G22" s="18" t="s">
        <v>404</v>
      </c>
      <c r="H22" s="33"/>
      <c r="I22" s="17"/>
      <c r="J22" s="18"/>
      <c r="K22" s="65"/>
    </row>
    <row r="23" spans="2:11" ht="60" x14ac:dyDescent="0.25">
      <c r="B23" s="31">
        <f t="shared" si="0"/>
        <v>8</v>
      </c>
      <c r="C23" s="16" t="s">
        <v>25</v>
      </c>
      <c r="D23" s="17" t="s">
        <v>26</v>
      </c>
      <c r="E23" s="18" t="s">
        <v>29</v>
      </c>
      <c r="F23" s="52" t="s">
        <v>213</v>
      </c>
      <c r="G23" s="18" t="s">
        <v>250</v>
      </c>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 H20:H50">
    <cfRule type="cellIs" dxfId="107" priority="3" operator="equal">
      <formula>"NOK"</formula>
    </cfRule>
    <cfRule type="cellIs" dxfId="106" priority="4" operator="equal">
      <formula>"OK"</formula>
    </cfRule>
  </conditionalFormatting>
  <conditionalFormatting sqref="H17:H19">
    <cfRule type="cellIs" dxfId="105" priority="1" operator="equal">
      <formula>"NOK"</formula>
    </cfRule>
    <cfRule type="cellIs" dxfId="104" priority="2" operator="equal">
      <formula>"OK"</formula>
    </cfRule>
  </conditionalFormatting>
  <dataValidations disablePrompts="1" count="1">
    <dataValidation type="list" allowBlank="1" showInputMessage="1" showErrorMessage="1" sqref="H16:H50" xr:uid="{A42F2CFE-4287-4BFB-BA62-FD558A3B8D09}">
      <formula1>"OK,NOK"</formula1>
    </dataValidation>
  </dataValidations>
  <hyperlinks>
    <hyperlink ref="D8" r:id="rId1" xr:uid="{8AE67A47-0AE8-471F-B14B-3BD17D5FE0E9}"/>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3425"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48FC904-64B8-4BD9-979A-8FFFDAE66334}">
          <x14:formula1>
            <xm:f>Lists!$A$2:$A$23</xm:f>
          </x14:formula1>
          <xm:sqref>D5:E5</xm:sqref>
        </x14:dataValidation>
        <x14:dataValidation type="list" allowBlank="1" showInputMessage="1" showErrorMessage="1" xr:uid="{BDBA89FD-08B1-4FB4-B1AD-D627082A24EF}">
          <x14:formula1>
            <xm:f>Lists!$E$3:$E$58</xm:f>
          </x14:formula1>
          <xm:sqref>D3:E3</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3FAB3-FF80-4FCE-8472-DD121D5C225C}">
  <sheetPr codeName="Blad64">
    <tabColor rgb="FFFF5353"/>
    <pageSetUpPr fitToPage="1"/>
  </sheetPr>
  <dimension ref="B1:K708"/>
  <sheetViews>
    <sheetView showGridLines="0" zoomScaleNormal="100" workbookViewId="0">
      <selection activeCell="J18" sqref="J18"/>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7</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7</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511</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60" x14ac:dyDescent="0.25">
      <c r="B18" s="31">
        <f t="shared" si="0"/>
        <v>3</v>
      </c>
      <c r="C18" s="16" t="s">
        <v>25</v>
      </c>
      <c r="D18" s="17" t="s">
        <v>26</v>
      </c>
      <c r="E18" s="18" t="s">
        <v>29</v>
      </c>
      <c r="F18" s="91" t="s">
        <v>461</v>
      </c>
      <c r="G18" s="18" t="s">
        <v>34</v>
      </c>
      <c r="H18" s="33"/>
      <c r="I18" s="17"/>
      <c r="J18" s="92" t="s">
        <v>474</v>
      </c>
      <c r="K18" s="65"/>
    </row>
    <row r="19" spans="2:11" ht="45" x14ac:dyDescent="0.25">
      <c r="B19" s="31">
        <f t="shared" si="0"/>
        <v>4</v>
      </c>
      <c r="C19" s="16" t="s">
        <v>25</v>
      </c>
      <c r="D19" s="17" t="s">
        <v>26</v>
      </c>
      <c r="E19" s="18" t="s">
        <v>29</v>
      </c>
      <c r="F19" s="91" t="s">
        <v>462</v>
      </c>
      <c r="G19" s="18" t="s">
        <v>323</v>
      </c>
      <c r="H19" s="33"/>
      <c r="I19" s="17"/>
      <c r="J19" s="18"/>
      <c r="K19" s="65"/>
    </row>
    <row r="20" spans="2:11" ht="60" x14ac:dyDescent="0.25">
      <c r="B20" s="31">
        <f t="shared" si="0"/>
        <v>5</v>
      </c>
      <c r="C20" s="16" t="s">
        <v>25</v>
      </c>
      <c r="D20" s="17" t="s">
        <v>26</v>
      </c>
      <c r="E20" s="18" t="s">
        <v>29</v>
      </c>
      <c r="F20" s="52" t="s">
        <v>76</v>
      </c>
      <c r="G20" s="18" t="s">
        <v>459</v>
      </c>
      <c r="H20" s="33"/>
      <c r="I20" s="17"/>
      <c r="J20" s="18"/>
      <c r="K20" s="65"/>
    </row>
    <row r="21" spans="2:11" ht="45" x14ac:dyDescent="0.25">
      <c r="B21" s="31">
        <f t="shared" si="0"/>
        <v>6</v>
      </c>
      <c r="C21" s="16" t="s">
        <v>25</v>
      </c>
      <c r="D21" s="17" t="s">
        <v>26</v>
      </c>
      <c r="E21" s="18" t="s">
        <v>29</v>
      </c>
      <c r="F21" s="52" t="s">
        <v>435</v>
      </c>
      <c r="G21" s="18" t="s">
        <v>460</v>
      </c>
      <c r="H21" s="33"/>
      <c r="I21" s="17"/>
      <c r="J21" s="18"/>
      <c r="K21" s="65"/>
    </row>
    <row r="22" spans="2:11" x14ac:dyDescent="0.25">
      <c r="B22" s="31">
        <f t="shared" si="0"/>
        <v>7</v>
      </c>
      <c r="C22" s="16" t="s">
        <v>25</v>
      </c>
      <c r="D22" s="17" t="s">
        <v>26</v>
      </c>
      <c r="E22" s="18" t="s">
        <v>29</v>
      </c>
      <c r="F22" s="52" t="s">
        <v>431</v>
      </c>
      <c r="G22" s="18" t="s">
        <v>393</v>
      </c>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 H21:H50">
    <cfRule type="cellIs" dxfId="103" priority="5" operator="equal">
      <formula>"NOK"</formula>
    </cfRule>
    <cfRule type="cellIs" dxfId="102" priority="6" operator="equal">
      <formula>"OK"</formula>
    </cfRule>
  </conditionalFormatting>
  <conditionalFormatting sqref="H20">
    <cfRule type="cellIs" dxfId="101" priority="3" operator="equal">
      <formula>"NOK"</formula>
    </cfRule>
    <cfRule type="cellIs" dxfId="100" priority="4" operator="equal">
      <formula>"OK"</formula>
    </cfRule>
  </conditionalFormatting>
  <conditionalFormatting sqref="H17:H19">
    <cfRule type="cellIs" dxfId="99" priority="1" operator="equal">
      <formula>"NOK"</formula>
    </cfRule>
    <cfRule type="cellIs" dxfId="98" priority="2" operator="equal">
      <formula>"OK"</formula>
    </cfRule>
  </conditionalFormatting>
  <dataValidations count="1">
    <dataValidation type="list" allowBlank="1" showInputMessage="1" showErrorMessage="1" sqref="H16:H50" xr:uid="{39338F60-EA38-4363-A03C-FBE9E54DC2B4}">
      <formula1>"OK,NOK"</formula1>
    </dataValidation>
  </dataValidations>
  <hyperlinks>
    <hyperlink ref="D8" r:id="rId1" xr:uid="{483F4DE3-D4ED-4EEF-8389-0C93D050A52E}"/>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4449"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4CEF371-E597-47BC-BF2D-B89C34E02357}">
          <x14:formula1>
            <xm:f>Lists!$A$2:$A$23</xm:f>
          </x14:formula1>
          <xm:sqref>D5:E5</xm:sqref>
        </x14:dataValidation>
        <x14:dataValidation type="list" allowBlank="1" showInputMessage="1" showErrorMessage="1" xr:uid="{2368F6E1-C552-478D-9EDE-085934BD57A0}">
          <x14:formula1>
            <xm:f>Lists!$E$3:$E$58</xm:f>
          </x14:formula1>
          <xm:sqref>D3:E3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617E7-6838-41AC-A6F3-82DD26D0A104}">
  <sheetPr codeName="Blad65">
    <tabColor rgb="FFFF5353"/>
    <pageSetUpPr fitToPage="1"/>
  </sheetPr>
  <dimension ref="B1:K708"/>
  <sheetViews>
    <sheetView showGridLines="0" zoomScaleNormal="100" workbookViewId="0"/>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8</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8</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512</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60" x14ac:dyDescent="0.25">
      <c r="B18" s="31">
        <f t="shared" si="0"/>
        <v>3</v>
      </c>
      <c r="C18" s="16" t="s">
        <v>25</v>
      </c>
      <c r="D18" s="17" t="s">
        <v>26</v>
      </c>
      <c r="E18" s="18" t="s">
        <v>29</v>
      </c>
      <c r="F18" s="91" t="s">
        <v>461</v>
      </c>
      <c r="G18" s="18" t="s">
        <v>34</v>
      </c>
      <c r="H18" s="33"/>
      <c r="I18" s="17"/>
      <c r="J18" s="92" t="s">
        <v>474</v>
      </c>
      <c r="K18" s="65"/>
    </row>
    <row r="19" spans="2:11" ht="45" x14ac:dyDescent="0.25">
      <c r="B19" s="31">
        <f t="shared" si="0"/>
        <v>4</v>
      </c>
      <c r="C19" s="16" t="s">
        <v>25</v>
      </c>
      <c r="D19" s="17" t="s">
        <v>26</v>
      </c>
      <c r="E19" s="18" t="s">
        <v>29</v>
      </c>
      <c r="F19" s="91" t="s">
        <v>462</v>
      </c>
      <c r="G19" s="18" t="s">
        <v>323</v>
      </c>
      <c r="H19" s="33"/>
      <c r="I19" s="17"/>
      <c r="J19" s="18"/>
      <c r="K19" s="65"/>
    </row>
    <row r="20" spans="2:11" ht="165" x14ac:dyDescent="0.25">
      <c r="B20" s="31">
        <f t="shared" si="0"/>
        <v>5</v>
      </c>
      <c r="C20" s="16" t="s">
        <v>25</v>
      </c>
      <c r="D20" s="17" t="s">
        <v>26</v>
      </c>
      <c r="E20" s="18" t="s">
        <v>29</v>
      </c>
      <c r="F20" s="52" t="s">
        <v>57</v>
      </c>
      <c r="G20" s="18" t="s">
        <v>464</v>
      </c>
      <c r="H20" s="33"/>
      <c r="I20" s="17"/>
      <c r="J20" s="18"/>
      <c r="K20" s="65"/>
    </row>
    <row r="21" spans="2:11" ht="45" x14ac:dyDescent="0.25">
      <c r="B21" s="31">
        <f t="shared" si="0"/>
        <v>6</v>
      </c>
      <c r="C21" s="16" t="s">
        <v>25</v>
      </c>
      <c r="D21" s="17" t="s">
        <v>26</v>
      </c>
      <c r="E21" s="18" t="s">
        <v>29</v>
      </c>
      <c r="F21" s="52" t="s">
        <v>435</v>
      </c>
      <c r="G21" s="18" t="s">
        <v>436</v>
      </c>
      <c r="H21" s="33"/>
      <c r="I21" s="17"/>
      <c r="J21" s="18"/>
      <c r="K21" s="65"/>
    </row>
    <row r="22" spans="2:11" ht="45" x14ac:dyDescent="0.25">
      <c r="B22" s="31">
        <f t="shared" si="0"/>
        <v>7</v>
      </c>
      <c r="C22" s="16" t="s">
        <v>25</v>
      </c>
      <c r="D22" s="17" t="s">
        <v>26</v>
      </c>
      <c r="E22" s="18" t="s">
        <v>29</v>
      </c>
      <c r="F22" s="52" t="s">
        <v>53</v>
      </c>
      <c r="G22" s="18" t="s">
        <v>405</v>
      </c>
      <c r="H22" s="33"/>
      <c r="I22" s="17"/>
      <c r="J22" s="18"/>
      <c r="K22" s="65"/>
    </row>
    <row r="23" spans="2:11" x14ac:dyDescent="0.25">
      <c r="B23" s="31">
        <f t="shared" si="0"/>
        <v>8</v>
      </c>
      <c r="C23" s="16" t="s">
        <v>25</v>
      </c>
      <c r="D23" s="17" t="s">
        <v>26</v>
      </c>
      <c r="E23" s="18" t="s">
        <v>29</v>
      </c>
      <c r="F23" s="52" t="s">
        <v>53</v>
      </c>
      <c r="G23" s="18" t="s">
        <v>398</v>
      </c>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20:H50">
    <cfRule type="cellIs" dxfId="97" priority="5" operator="equal">
      <formula>"NOK"</formula>
    </cfRule>
    <cfRule type="cellIs" dxfId="96" priority="6" operator="equal">
      <formula>"OK"</formula>
    </cfRule>
  </conditionalFormatting>
  <conditionalFormatting sqref="H16">
    <cfRule type="cellIs" dxfId="95" priority="3" operator="equal">
      <formula>"NOK"</formula>
    </cfRule>
    <cfRule type="cellIs" dxfId="94" priority="4" operator="equal">
      <formula>"OK"</formula>
    </cfRule>
  </conditionalFormatting>
  <conditionalFormatting sqref="H17:H19">
    <cfRule type="cellIs" dxfId="93" priority="1" operator="equal">
      <formula>"NOK"</formula>
    </cfRule>
    <cfRule type="cellIs" dxfId="92" priority="2" operator="equal">
      <formula>"OK"</formula>
    </cfRule>
  </conditionalFormatting>
  <dataValidations count="1">
    <dataValidation type="list" allowBlank="1" showInputMessage="1" showErrorMessage="1" sqref="H16:H50" xr:uid="{E5562753-35EF-4806-84DD-5CDD36846EFC}">
      <formula1>"OK,NOK"</formula1>
    </dataValidation>
  </dataValidations>
  <hyperlinks>
    <hyperlink ref="D8" r:id="rId1" xr:uid="{528F9DFB-891E-484A-8E94-28428839E6B0}"/>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5473"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72BC225-2090-4865-8E1C-E2697008A1AF}">
          <x14:formula1>
            <xm:f>Lists!$A$2:$A$23</xm:f>
          </x14:formula1>
          <xm:sqref>D5:E5</xm:sqref>
        </x14:dataValidation>
        <x14:dataValidation type="list" allowBlank="1" showInputMessage="1" showErrorMessage="1" xr:uid="{F07E13A1-D528-49B2-91AF-2F7F86C2B23F}">
          <x14:formula1>
            <xm:f>Lists!$E$3:$E$58</xm:f>
          </x14:formula1>
          <xm:sqref>D3:E3</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FAAE6-79F8-4A8A-B028-97CDD4E2015C}">
  <sheetPr codeName="Blad66">
    <tabColor rgb="FFFF5353"/>
    <pageSetUpPr fitToPage="1"/>
  </sheetPr>
  <dimension ref="B1:K708"/>
  <sheetViews>
    <sheetView showGridLines="0" zoomScaleNormal="100" workbookViewId="0">
      <selection activeCell="J18" sqref="J18"/>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11</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11</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513</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45" x14ac:dyDescent="0.25">
      <c r="B18" s="31">
        <f t="shared" si="0"/>
        <v>3</v>
      </c>
      <c r="C18" s="16" t="s">
        <v>25</v>
      </c>
      <c r="D18" s="17" t="s">
        <v>26</v>
      </c>
      <c r="E18" s="18" t="s">
        <v>29</v>
      </c>
      <c r="F18" s="91" t="s">
        <v>472</v>
      </c>
      <c r="G18" s="18" t="s">
        <v>34</v>
      </c>
      <c r="H18" s="33"/>
      <c r="I18" s="17"/>
      <c r="J18" s="92" t="s">
        <v>473</v>
      </c>
      <c r="K18" s="65"/>
    </row>
    <row r="19" spans="2:11" x14ac:dyDescent="0.25">
      <c r="B19" s="31">
        <f t="shared" si="0"/>
        <v>4</v>
      </c>
      <c r="C19" s="16" t="s">
        <v>25</v>
      </c>
      <c r="D19" s="17" t="s">
        <v>26</v>
      </c>
      <c r="E19" s="18" t="s">
        <v>29</v>
      </c>
      <c r="F19" s="91" t="s">
        <v>462</v>
      </c>
      <c r="G19" s="18" t="s">
        <v>475</v>
      </c>
      <c r="H19" s="33"/>
      <c r="I19" s="17"/>
      <c r="J19" s="18"/>
      <c r="K19" s="65"/>
    </row>
    <row r="20" spans="2:11" ht="45" x14ac:dyDescent="0.25">
      <c r="B20" s="31">
        <f t="shared" si="0"/>
        <v>5</v>
      </c>
      <c r="C20" s="16" t="s">
        <v>25</v>
      </c>
      <c r="D20" s="17" t="s">
        <v>26</v>
      </c>
      <c r="E20" s="18" t="s">
        <v>29</v>
      </c>
      <c r="F20" s="52" t="s">
        <v>476</v>
      </c>
      <c r="G20" s="18" t="s">
        <v>323</v>
      </c>
      <c r="H20" s="33"/>
      <c r="I20" s="17"/>
      <c r="J20" s="18"/>
      <c r="K20" s="65"/>
    </row>
    <row r="21" spans="2:11" ht="165" x14ac:dyDescent="0.25">
      <c r="B21" s="31">
        <f t="shared" si="0"/>
        <v>6</v>
      </c>
      <c r="C21" s="16" t="s">
        <v>25</v>
      </c>
      <c r="D21" s="17" t="s">
        <v>26</v>
      </c>
      <c r="E21" s="18" t="s">
        <v>29</v>
      </c>
      <c r="F21" s="52" t="s">
        <v>57</v>
      </c>
      <c r="G21" s="18" t="s">
        <v>464</v>
      </c>
      <c r="H21" s="33"/>
      <c r="I21" s="17"/>
      <c r="J21" s="18"/>
      <c r="K21" s="65"/>
    </row>
    <row r="22" spans="2:11" ht="60" x14ac:dyDescent="0.25">
      <c r="B22" s="31">
        <f t="shared" si="0"/>
        <v>7</v>
      </c>
      <c r="C22" s="16" t="s">
        <v>25</v>
      </c>
      <c r="D22" s="17" t="s">
        <v>26</v>
      </c>
      <c r="E22" s="18" t="s">
        <v>29</v>
      </c>
      <c r="F22" s="52" t="s">
        <v>213</v>
      </c>
      <c r="G22" s="18" t="s">
        <v>477</v>
      </c>
      <c r="H22" s="33"/>
      <c r="I22" s="17"/>
      <c r="J22" s="18"/>
      <c r="K22" s="65"/>
    </row>
    <row r="23" spans="2:11" ht="255" x14ac:dyDescent="0.25">
      <c r="B23" s="31">
        <f t="shared" si="0"/>
        <v>8</v>
      </c>
      <c r="C23" s="16" t="s">
        <v>25</v>
      </c>
      <c r="D23" s="17" t="s">
        <v>26</v>
      </c>
      <c r="E23" s="18" t="s">
        <v>29</v>
      </c>
      <c r="F23" s="52" t="s">
        <v>53</v>
      </c>
      <c r="G23" s="18" t="s">
        <v>478</v>
      </c>
      <c r="H23" s="33"/>
      <c r="I23" s="17"/>
      <c r="J23" s="18"/>
      <c r="K23" s="65"/>
    </row>
    <row r="24" spans="2:11" ht="60" x14ac:dyDescent="0.25">
      <c r="B24" s="31">
        <f t="shared" si="0"/>
        <v>9</v>
      </c>
      <c r="C24" s="16" t="s">
        <v>25</v>
      </c>
      <c r="D24" s="17" t="s">
        <v>26</v>
      </c>
      <c r="E24" s="18" t="s">
        <v>29</v>
      </c>
      <c r="F24" s="52" t="s">
        <v>37</v>
      </c>
      <c r="G24" s="18" t="s">
        <v>404</v>
      </c>
      <c r="H24" s="33"/>
      <c r="I24" s="17"/>
      <c r="J24" s="18"/>
      <c r="K24" s="65"/>
    </row>
    <row r="25" spans="2:11" ht="45" x14ac:dyDescent="0.25">
      <c r="B25" s="31">
        <f t="shared" si="0"/>
        <v>10</v>
      </c>
      <c r="C25" s="16" t="s">
        <v>25</v>
      </c>
      <c r="D25" s="17" t="s">
        <v>26</v>
      </c>
      <c r="E25" s="18" t="s">
        <v>29</v>
      </c>
      <c r="F25" s="52" t="s">
        <v>435</v>
      </c>
      <c r="G25" s="18" t="s">
        <v>405</v>
      </c>
      <c r="H25" s="33"/>
      <c r="I25" s="17"/>
      <c r="J25" s="18"/>
      <c r="K25" s="65"/>
    </row>
    <row r="26" spans="2:11" x14ac:dyDescent="0.25">
      <c r="B26" s="31">
        <f t="shared" si="0"/>
        <v>11</v>
      </c>
      <c r="C26" s="16" t="s">
        <v>25</v>
      </c>
      <c r="D26" s="17" t="s">
        <v>26</v>
      </c>
      <c r="E26" s="18" t="s">
        <v>29</v>
      </c>
      <c r="F26" s="52" t="s">
        <v>431</v>
      </c>
      <c r="G26" s="18" t="s">
        <v>393</v>
      </c>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 H21:H50">
    <cfRule type="cellIs" dxfId="91" priority="5" operator="equal">
      <formula>"NOK"</formula>
    </cfRule>
    <cfRule type="cellIs" dxfId="90" priority="6" operator="equal">
      <formula>"OK"</formula>
    </cfRule>
  </conditionalFormatting>
  <conditionalFormatting sqref="H20">
    <cfRule type="cellIs" dxfId="89" priority="3" operator="equal">
      <formula>"NOK"</formula>
    </cfRule>
    <cfRule type="cellIs" dxfId="88" priority="4" operator="equal">
      <formula>"OK"</formula>
    </cfRule>
  </conditionalFormatting>
  <conditionalFormatting sqref="H17:H19">
    <cfRule type="cellIs" dxfId="87" priority="1" operator="equal">
      <formula>"NOK"</formula>
    </cfRule>
    <cfRule type="cellIs" dxfId="86" priority="2" operator="equal">
      <formula>"OK"</formula>
    </cfRule>
  </conditionalFormatting>
  <dataValidations count="1">
    <dataValidation type="list" allowBlank="1" showInputMessage="1" showErrorMessage="1" sqref="H16:H50" xr:uid="{02D42C7C-37C6-4029-BA3B-89A6CC36CD0D}">
      <formula1>"OK,NOK"</formula1>
    </dataValidation>
  </dataValidations>
  <hyperlinks>
    <hyperlink ref="D8" r:id="rId1" xr:uid="{F35CC4BF-5C3C-4FBC-B5E7-127E8C6A626A}"/>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6497"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0477FE3-4E99-4303-AA0B-A60F8AD86EE6}">
          <x14:formula1>
            <xm:f>Lists!$A$2:$A$23</xm:f>
          </x14:formula1>
          <xm:sqref>D5:E5</xm:sqref>
        </x14:dataValidation>
        <x14:dataValidation type="list" allowBlank="1" showInputMessage="1" showErrorMessage="1" xr:uid="{93020171-9BDB-4848-B625-F78768502B0E}">
          <x14:formula1>
            <xm:f>Lists!$E$3:$E$58</xm:f>
          </x14:formula1>
          <xm:sqref>D3:E3</xm:sqref>
        </x14:dataValidation>
      </x14:dataValidations>
    </ext>
  </extLs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9D8C9-E8BE-4D00-B959-F5A208F3330D}">
  <sheetPr codeName="Blad67">
    <tabColor rgb="FFFF5353"/>
    <pageSetUpPr fitToPage="1"/>
  </sheetPr>
  <dimension ref="B1:K708"/>
  <sheetViews>
    <sheetView showGridLines="0" zoomScaleNormal="100" workbookViewId="0">
      <selection activeCell="D14" sqref="D14"/>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10</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10</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514</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45" x14ac:dyDescent="0.25">
      <c r="B18" s="31">
        <f t="shared" si="0"/>
        <v>3</v>
      </c>
      <c r="C18" s="16" t="s">
        <v>25</v>
      </c>
      <c r="D18" s="17" t="s">
        <v>26</v>
      </c>
      <c r="E18" s="18" t="s">
        <v>29</v>
      </c>
      <c r="F18" s="91" t="s">
        <v>472</v>
      </c>
      <c r="G18" s="18" t="s">
        <v>34</v>
      </c>
      <c r="H18" s="33"/>
      <c r="I18" s="17"/>
      <c r="J18" s="92" t="s">
        <v>473</v>
      </c>
      <c r="K18" s="65"/>
    </row>
    <row r="19" spans="2:11" x14ac:dyDescent="0.25">
      <c r="B19" s="31">
        <f t="shared" si="0"/>
        <v>4</v>
      </c>
      <c r="C19" s="16" t="s">
        <v>25</v>
      </c>
      <c r="D19" s="17" t="s">
        <v>26</v>
      </c>
      <c r="E19" s="18" t="s">
        <v>29</v>
      </c>
      <c r="F19" s="91" t="s">
        <v>462</v>
      </c>
      <c r="G19" s="18" t="s">
        <v>475</v>
      </c>
      <c r="H19" s="33"/>
      <c r="I19" s="17"/>
      <c r="J19" s="18"/>
      <c r="K19" s="65"/>
    </row>
    <row r="20" spans="2:11" ht="45" x14ac:dyDescent="0.25">
      <c r="B20" s="31">
        <f t="shared" si="0"/>
        <v>5</v>
      </c>
      <c r="C20" s="16" t="s">
        <v>25</v>
      </c>
      <c r="D20" s="17" t="s">
        <v>26</v>
      </c>
      <c r="E20" s="18" t="s">
        <v>29</v>
      </c>
      <c r="F20" s="52" t="s">
        <v>476</v>
      </c>
      <c r="G20" s="18" t="s">
        <v>323</v>
      </c>
      <c r="H20" s="33"/>
      <c r="I20" s="17"/>
      <c r="J20" s="18"/>
      <c r="K20" s="65"/>
    </row>
    <row r="21" spans="2:11" ht="165" x14ac:dyDescent="0.25">
      <c r="B21" s="31">
        <f t="shared" si="0"/>
        <v>6</v>
      </c>
      <c r="C21" s="16" t="s">
        <v>25</v>
      </c>
      <c r="D21" s="17" t="s">
        <v>26</v>
      </c>
      <c r="E21" s="18" t="s">
        <v>29</v>
      </c>
      <c r="F21" s="52" t="s">
        <v>57</v>
      </c>
      <c r="G21" s="18" t="s">
        <v>464</v>
      </c>
      <c r="H21" s="33"/>
      <c r="I21" s="17"/>
      <c r="J21" s="18"/>
      <c r="K21" s="65"/>
    </row>
    <row r="22" spans="2:11" ht="60" x14ac:dyDescent="0.25">
      <c r="B22" s="31">
        <f t="shared" si="0"/>
        <v>7</v>
      </c>
      <c r="C22" s="16" t="s">
        <v>25</v>
      </c>
      <c r="D22" s="17" t="s">
        <v>26</v>
      </c>
      <c r="E22" s="18" t="s">
        <v>29</v>
      </c>
      <c r="F22" s="52" t="s">
        <v>213</v>
      </c>
      <c r="G22" s="18" t="s">
        <v>477</v>
      </c>
      <c r="H22" s="33"/>
      <c r="I22" s="17"/>
      <c r="J22" s="18"/>
      <c r="K22" s="65"/>
    </row>
    <row r="23" spans="2:11" ht="255" x14ac:dyDescent="0.25">
      <c r="B23" s="31">
        <f t="shared" si="0"/>
        <v>8</v>
      </c>
      <c r="C23" s="16" t="s">
        <v>25</v>
      </c>
      <c r="D23" s="17" t="s">
        <v>26</v>
      </c>
      <c r="E23" s="18" t="s">
        <v>29</v>
      </c>
      <c r="F23" s="52" t="s">
        <v>53</v>
      </c>
      <c r="G23" s="18" t="s">
        <v>478</v>
      </c>
      <c r="H23" s="33"/>
      <c r="I23" s="17"/>
      <c r="J23" s="18"/>
      <c r="K23" s="65"/>
    </row>
    <row r="24" spans="2:11" ht="45" x14ac:dyDescent="0.25">
      <c r="B24" s="31">
        <f t="shared" si="0"/>
        <v>9</v>
      </c>
      <c r="C24" s="16" t="s">
        <v>25</v>
      </c>
      <c r="D24" s="17" t="s">
        <v>26</v>
      </c>
      <c r="E24" s="18" t="s">
        <v>29</v>
      </c>
      <c r="F24" s="52" t="s">
        <v>53</v>
      </c>
      <c r="G24" s="18" t="s">
        <v>405</v>
      </c>
      <c r="H24" s="33"/>
      <c r="I24" s="17"/>
      <c r="J24" s="18"/>
      <c r="K24" s="65"/>
    </row>
    <row r="25" spans="2:11" x14ac:dyDescent="0.25">
      <c r="B25" s="31">
        <f t="shared" si="0"/>
        <v>10</v>
      </c>
      <c r="C25" s="16" t="s">
        <v>25</v>
      </c>
      <c r="D25" s="17" t="s">
        <v>26</v>
      </c>
      <c r="E25" s="18" t="s">
        <v>29</v>
      </c>
      <c r="F25" s="52" t="s">
        <v>53</v>
      </c>
      <c r="G25" s="18" t="s">
        <v>398</v>
      </c>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 H28:H50">
    <cfRule type="cellIs" dxfId="85" priority="7" operator="equal">
      <formula>"NOK"</formula>
    </cfRule>
    <cfRule type="cellIs" dxfId="84" priority="8" operator="equal">
      <formula>"OK"</formula>
    </cfRule>
  </conditionalFormatting>
  <conditionalFormatting sqref="H21:H27">
    <cfRule type="cellIs" dxfId="83" priority="5" operator="equal">
      <formula>"NOK"</formula>
    </cfRule>
    <cfRule type="cellIs" dxfId="82" priority="6" operator="equal">
      <formula>"OK"</formula>
    </cfRule>
  </conditionalFormatting>
  <conditionalFormatting sqref="H20">
    <cfRule type="cellIs" dxfId="81" priority="3" operator="equal">
      <formula>"NOK"</formula>
    </cfRule>
    <cfRule type="cellIs" dxfId="80" priority="4" operator="equal">
      <formula>"OK"</formula>
    </cfRule>
  </conditionalFormatting>
  <conditionalFormatting sqref="H17:H19">
    <cfRule type="cellIs" dxfId="79" priority="1" operator="equal">
      <formula>"NOK"</formula>
    </cfRule>
    <cfRule type="cellIs" dxfId="78" priority="2" operator="equal">
      <formula>"OK"</formula>
    </cfRule>
  </conditionalFormatting>
  <dataValidations count="1">
    <dataValidation type="list" allowBlank="1" showInputMessage="1" showErrorMessage="1" sqref="H16:H50" xr:uid="{592C40D2-C4A1-49B5-A90A-8B51D8ED27E9}">
      <formula1>"OK,NOK"</formula1>
    </dataValidation>
  </dataValidations>
  <hyperlinks>
    <hyperlink ref="D8" r:id="rId1" xr:uid="{3F593776-EA03-4509-A2C8-A0A4096D8B1E}"/>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7521"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88C45B9-984D-4EEF-8FEB-B026C1CEFEF1}">
          <x14:formula1>
            <xm:f>Lists!$A$2:$A$23</xm:f>
          </x14:formula1>
          <xm:sqref>D5:E5</xm:sqref>
        </x14:dataValidation>
        <x14:dataValidation type="list" allowBlank="1" showInputMessage="1" showErrorMessage="1" xr:uid="{AC9E1A6F-3156-40D2-ADF8-A6E2CBCE3792}">
          <x14:formula1>
            <xm:f>Lists!$E$3:$E$58</xm:f>
          </x14:formula1>
          <xm:sqref>D3:E3</xm:sqref>
        </x14:dataValidation>
      </x14:dataValidation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22861-2A40-4AB3-89D1-35A61B9DAC0B}">
  <sheetPr codeName="Blad68">
    <tabColor rgb="FFFF5353"/>
    <pageSetUpPr fitToPage="1"/>
  </sheetPr>
  <dimension ref="B1:K708"/>
  <sheetViews>
    <sheetView showGridLines="0" zoomScaleNormal="100" workbookViewId="0">
      <selection activeCell="J18" sqref="J18"/>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9</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9</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515</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75" x14ac:dyDescent="0.25">
      <c r="B18" s="31">
        <f t="shared" si="0"/>
        <v>3</v>
      </c>
      <c r="C18" s="16" t="s">
        <v>25</v>
      </c>
      <c r="D18" s="17" t="s">
        <v>26</v>
      </c>
      <c r="E18" s="18" t="s">
        <v>29</v>
      </c>
      <c r="F18" s="91" t="s">
        <v>482</v>
      </c>
      <c r="G18" s="18" t="s">
        <v>34</v>
      </c>
      <c r="H18" s="33"/>
      <c r="I18" s="17"/>
      <c r="J18" s="92" t="s">
        <v>500</v>
      </c>
      <c r="K18" s="65"/>
    </row>
    <row r="19" spans="2:11" x14ac:dyDescent="0.25">
      <c r="B19" s="31">
        <f t="shared" si="0"/>
        <v>4</v>
      </c>
      <c r="C19" s="16" t="s">
        <v>25</v>
      </c>
      <c r="D19" s="17" t="s">
        <v>26</v>
      </c>
      <c r="E19" s="18" t="s">
        <v>29</v>
      </c>
      <c r="F19" s="91" t="s">
        <v>462</v>
      </c>
      <c r="G19" s="18" t="s">
        <v>475</v>
      </c>
      <c r="H19" s="33"/>
      <c r="I19" s="17"/>
      <c r="J19" s="18"/>
      <c r="K19" s="65"/>
    </row>
    <row r="20" spans="2:11" ht="45" x14ac:dyDescent="0.25">
      <c r="B20" s="31">
        <f t="shared" si="0"/>
        <v>5</v>
      </c>
      <c r="C20" s="16" t="s">
        <v>25</v>
      </c>
      <c r="D20" s="17" t="s">
        <v>26</v>
      </c>
      <c r="E20" s="18" t="s">
        <v>29</v>
      </c>
      <c r="F20" s="52" t="s">
        <v>476</v>
      </c>
      <c r="G20" s="18" t="s">
        <v>323</v>
      </c>
      <c r="H20" s="33"/>
      <c r="I20" s="17"/>
      <c r="J20" s="18"/>
      <c r="K20" s="65"/>
    </row>
    <row r="21" spans="2:11" ht="180" x14ac:dyDescent="0.25">
      <c r="B21" s="31">
        <f t="shared" si="0"/>
        <v>6</v>
      </c>
      <c r="C21" s="16" t="s">
        <v>25</v>
      </c>
      <c r="D21" s="17" t="s">
        <v>26</v>
      </c>
      <c r="E21" s="18" t="s">
        <v>29</v>
      </c>
      <c r="F21" s="52" t="s">
        <v>76</v>
      </c>
      <c r="G21" s="18" t="s">
        <v>483</v>
      </c>
      <c r="H21" s="33"/>
      <c r="I21" s="17"/>
      <c r="J21" s="18"/>
      <c r="K21" s="65"/>
    </row>
    <row r="22" spans="2:11" ht="60" x14ac:dyDescent="0.25">
      <c r="B22" s="31">
        <f t="shared" si="0"/>
        <v>7</v>
      </c>
      <c r="C22" s="16" t="s">
        <v>25</v>
      </c>
      <c r="D22" s="17" t="s">
        <v>26</v>
      </c>
      <c r="E22" s="18" t="s">
        <v>29</v>
      </c>
      <c r="F22" s="52" t="s">
        <v>213</v>
      </c>
      <c r="G22" s="18" t="s">
        <v>477</v>
      </c>
      <c r="H22" s="33"/>
      <c r="I22" s="17"/>
      <c r="J22" s="18"/>
      <c r="K22" s="65"/>
    </row>
    <row r="23" spans="2:11" ht="195" x14ac:dyDescent="0.25">
      <c r="B23" s="31">
        <f t="shared" si="0"/>
        <v>8</v>
      </c>
      <c r="C23" s="16" t="s">
        <v>25</v>
      </c>
      <c r="D23" s="17" t="s">
        <v>26</v>
      </c>
      <c r="E23" s="18" t="s">
        <v>29</v>
      </c>
      <c r="F23" s="52" t="s">
        <v>53</v>
      </c>
      <c r="G23" s="18" t="s">
        <v>484</v>
      </c>
      <c r="H23" s="33"/>
      <c r="I23" s="17"/>
      <c r="J23" s="18"/>
      <c r="K23" s="65"/>
    </row>
    <row r="24" spans="2:11" x14ac:dyDescent="0.25">
      <c r="B24" s="31">
        <f t="shared" si="0"/>
        <v>9</v>
      </c>
      <c r="C24" s="16" t="s">
        <v>25</v>
      </c>
      <c r="D24" s="17" t="s">
        <v>26</v>
      </c>
      <c r="E24" s="18" t="s">
        <v>29</v>
      </c>
      <c r="F24" s="52" t="s">
        <v>53</v>
      </c>
      <c r="G24" s="18" t="s">
        <v>398</v>
      </c>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16 H26:H50">
    <cfRule type="cellIs" dxfId="77" priority="7" operator="equal">
      <formula>"NOK"</formula>
    </cfRule>
    <cfRule type="cellIs" dxfId="76" priority="8" operator="equal">
      <formula>"OK"</formula>
    </cfRule>
  </conditionalFormatting>
  <conditionalFormatting sqref="H21:H25">
    <cfRule type="cellIs" dxfId="75" priority="5" operator="equal">
      <formula>"NOK"</formula>
    </cfRule>
    <cfRule type="cellIs" dxfId="74" priority="6" operator="equal">
      <formula>"OK"</formula>
    </cfRule>
  </conditionalFormatting>
  <conditionalFormatting sqref="H20">
    <cfRule type="cellIs" dxfId="73" priority="3" operator="equal">
      <formula>"NOK"</formula>
    </cfRule>
    <cfRule type="cellIs" dxfId="72" priority="4" operator="equal">
      <formula>"OK"</formula>
    </cfRule>
  </conditionalFormatting>
  <conditionalFormatting sqref="H17:H19">
    <cfRule type="cellIs" dxfId="71" priority="1" operator="equal">
      <formula>"NOK"</formula>
    </cfRule>
    <cfRule type="cellIs" dxfId="70" priority="2" operator="equal">
      <formula>"OK"</formula>
    </cfRule>
  </conditionalFormatting>
  <dataValidations count="1">
    <dataValidation type="list" allowBlank="1" showInputMessage="1" showErrorMessage="1" sqref="H16:H50" xr:uid="{13456537-7A9D-4283-9A07-FC147B6A5610}">
      <formula1>"OK,NOK"</formula1>
    </dataValidation>
  </dataValidations>
  <hyperlinks>
    <hyperlink ref="D8" r:id="rId1" xr:uid="{91FC442C-13C9-4F58-AC1D-88307D5E37F4}"/>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8545"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3737F4B-ADD6-4308-BA89-3160C7A1717A}">
          <x14:formula1>
            <xm:f>Lists!$A$2:$A$23</xm:f>
          </x14:formula1>
          <xm:sqref>D5:E5</xm:sqref>
        </x14:dataValidation>
        <x14:dataValidation type="list" allowBlank="1" showInputMessage="1" showErrorMessage="1" xr:uid="{957BD464-95A8-472E-8B0C-742EA9170AFD}">
          <x14:formula1>
            <xm:f>Lists!$E$3:$E$58</xm:f>
          </x14:formula1>
          <xm:sqref>D3:E3</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49104-88DF-4BE1-BFD4-2B4926A927E6}">
  <sheetPr codeName="Blad69">
    <tabColor rgb="FFFF5353"/>
    <pageSetUpPr fitToPage="1"/>
  </sheetPr>
  <dimension ref="B1:K708"/>
  <sheetViews>
    <sheetView showGridLines="0" zoomScaleNormal="100" workbookViewId="0">
      <selection activeCell="D14" sqref="D14"/>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9</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9</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516</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75" x14ac:dyDescent="0.25">
      <c r="B18" s="31">
        <f t="shared" si="0"/>
        <v>3</v>
      </c>
      <c r="C18" s="16" t="s">
        <v>25</v>
      </c>
      <c r="D18" s="17" t="s">
        <v>26</v>
      </c>
      <c r="E18" s="18" t="s">
        <v>29</v>
      </c>
      <c r="F18" s="91" t="s">
        <v>482</v>
      </c>
      <c r="G18" s="18" t="s">
        <v>34</v>
      </c>
      <c r="H18" s="33"/>
      <c r="I18" s="17"/>
      <c r="J18" s="92" t="s">
        <v>500</v>
      </c>
      <c r="K18" s="65"/>
    </row>
    <row r="19" spans="2:11" x14ac:dyDescent="0.25">
      <c r="B19" s="31">
        <f t="shared" si="0"/>
        <v>4</v>
      </c>
      <c r="C19" s="16" t="s">
        <v>25</v>
      </c>
      <c r="D19" s="17" t="s">
        <v>26</v>
      </c>
      <c r="E19" s="18" t="s">
        <v>29</v>
      </c>
      <c r="F19" s="91" t="s">
        <v>462</v>
      </c>
      <c r="G19" s="18" t="s">
        <v>475</v>
      </c>
      <c r="H19" s="33"/>
      <c r="I19" s="17"/>
      <c r="J19" s="18"/>
      <c r="K19" s="65"/>
    </row>
    <row r="20" spans="2:11" ht="45" x14ac:dyDescent="0.25">
      <c r="B20" s="31">
        <f t="shared" si="0"/>
        <v>5</v>
      </c>
      <c r="C20" s="16" t="s">
        <v>25</v>
      </c>
      <c r="D20" s="17" t="s">
        <v>26</v>
      </c>
      <c r="E20" s="18" t="s">
        <v>29</v>
      </c>
      <c r="F20" s="52" t="s">
        <v>476</v>
      </c>
      <c r="G20" s="18" t="s">
        <v>323</v>
      </c>
      <c r="H20" s="33"/>
      <c r="I20" s="17"/>
      <c r="J20" s="18"/>
      <c r="K20" s="65"/>
    </row>
    <row r="21" spans="2:11" ht="180" x14ac:dyDescent="0.25">
      <c r="B21" s="31">
        <f t="shared" si="0"/>
        <v>6</v>
      </c>
      <c r="C21" s="16" t="s">
        <v>25</v>
      </c>
      <c r="D21" s="17" t="s">
        <v>26</v>
      </c>
      <c r="E21" s="18" t="s">
        <v>29</v>
      </c>
      <c r="F21" s="52" t="s">
        <v>76</v>
      </c>
      <c r="G21" s="18" t="s">
        <v>483</v>
      </c>
      <c r="H21" s="33"/>
      <c r="I21" s="17"/>
      <c r="J21" s="18"/>
      <c r="K21" s="65"/>
    </row>
    <row r="22" spans="2:11" ht="45" x14ac:dyDescent="0.25">
      <c r="B22" s="31">
        <f t="shared" si="0"/>
        <v>7</v>
      </c>
      <c r="C22" s="16" t="s">
        <v>25</v>
      </c>
      <c r="D22" s="17" t="s">
        <v>26</v>
      </c>
      <c r="E22" s="18" t="s">
        <v>29</v>
      </c>
      <c r="F22" s="52" t="s">
        <v>435</v>
      </c>
      <c r="G22" s="18" t="s">
        <v>486</v>
      </c>
      <c r="H22" s="33"/>
      <c r="I22" s="17"/>
      <c r="J22" s="18"/>
      <c r="K22" s="65"/>
    </row>
    <row r="23" spans="2:11" ht="120" x14ac:dyDescent="0.25">
      <c r="B23" s="31">
        <f t="shared" si="0"/>
        <v>8</v>
      </c>
      <c r="C23" s="16" t="s">
        <v>25</v>
      </c>
      <c r="D23" s="17" t="s">
        <v>26</v>
      </c>
      <c r="E23" s="18" t="s">
        <v>29</v>
      </c>
      <c r="F23" s="52" t="s">
        <v>53</v>
      </c>
      <c r="G23" s="18" t="s">
        <v>487</v>
      </c>
      <c r="H23" s="33"/>
      <c r="I23" s="17"/>
      <c r="J23" s="18"/>
      <c r="K23" s="65"/>
    </row>
    <row r="24" spans="2:11" x14ac:dyDescent="0.25">
      <c r="B24" s="31">
        <f t="shared" si="0"/>
        <v>9</v>
      </c>
      <c r="C24" s="16" t="s">
        <v>25</v>
      </c>
      <c r="D24" s="17" t="s">
        <v>26</v>
      </c>
      <c r="E24" s="18" t="s">
        <v>29</v>
      </c>
      <c r="F24" s="52" t="s">
        <v>431</v>
      </c>
      <c r="G24" s="18" t="s">
        <v>393</v>
      </c>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25:H50">
    <cfRule type="cellIs" dxfId="69" priority="9" operator="equal">
      <formula>"NOK"</formula>
    </cfRule>
    <cfRule type="cellIs" dxfId="68" priority="10" operator="equal">
      <formula>"OK"</formula>
    </cfRule>
  </conditionalFormatting>
  <conditionalFormatting sqref="H16">
    <cfRule type="cellIs" dxfId="67" priority="7" operator="equal">
      <formula>"NOK"</formula>
    </cfRule>
    <cfRule type="cellIs" dxfId="66" priority="8" operator="equal">
      <formula>"OK"</formula>
    </cfRule>
  </conditionalFormatting>
  <conditionalFormatting sqref="H21:H24">
    <cfRule type="cellIs" dxfId="65" priority="5" operator="equal">
      <formula>"NOK"</formula>
    </cfRule>
    <cfRule type="cellIs" dxfId="64" priority="6" operator="equal">
      <formula>"OK"</formula>
    </cfRule>
  </conditionalFormatting>
  <conditionalFormatting sqref="H20">
    <cfRule type="cellIs" dxfId="63" priority="3" operator="equal">
      <formula>"NOK"</formula>
    </cfRule>
    <cfRule type="cellIs" dxfId="62" priority="4" operator="equal">
      <formula>"OK"</formula>
    </cfRule>
  </conditionalFormatting>
  <conditionalFormatting sqref="H17:H19">
    <cfRule type="cellIs" dxfId="61" priority="1" operator="equal">
      <formula>"NOK"</formula>
    </cfRule>
    <cfRule type="cellIs" dxfId="60" priority="2" operator="equal">
      <formula>"OK"</formula>
    </cfRule>
  </conditionalFormatting>
  <dataValidations count="1">
    <dataValidation type="list" allowBlank="1" showInputMessage="1" showErrorMessage="1" sqref="H16:H50" xr:uid="{A528758C-0C0F-409D-A74C-71E40F7C1127}">
      <formula1>"OK,NOK"</formula1>
    </dataValidation>
  </dataValidations>
  <hyperlinks>
    <hyperlink ref="D8" r:id="rId1" xr:uid="{DBB82776-4100-4F15-94C8-1350A06C2612}"/>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9569"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605FC2A-ADCD-44A2-97D8-FAD2D089F230}">
          <x14:formula1>
            <xm:f>Lists!$A$2:$A$23</xm:f>
          </x14:formula1>
          <xm:sqref>D5:E5</xm:sqref>
        </x14:dataValidation>
        <x14:dataValidation type="list" allowBlank="1" showInputMessage="1" showErrorMessage="1" xr:uid="{679FB4DE-9620-4966-A283-AA05A33C5F5A}">
          <x14:formula1>
            <xm:f>Lists!$E$3:$E$58</xm:f>
          </x14:formula1>
          <xm:sqref>D3:E3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C528E-55E1-4FEA-ADAB-03E4FF5B5820}">
  <sheetPr codeName="Blad70">
    <tabColor rgb="FFFF5353"/>
    <pageSetUpPr fitToPage="1"/>
  </sheetPr>
  <dimension ref="B1:K708"/>
  <sheetViews>
    <sheetView showGridLines="0" zoomScaleNormal="100" workbookViewId="0">
      <selection activeCell="I21" sqref="I21"/>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9</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9</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517</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75" x14ac:dyDescent="0.25">
      <c r="B18" s="31">
        <f t="shared" si="0"/>
        <v>3</v>
      </c>
      <c r="C18" s="16" t="s">
        <v>25</v>
      </c>
      <c r="D18" s="17" t="s">
        <v>26</v>
      </c>
      <c r="E18" s="18" t="s">
        <v>29</v>
      </c>
      <c r="F18" s="91" t="s">
        <v>489</v>
      </c>
      <c r="G18" s="18" t="s">
        <v>34</v>
      </c>
      <c r="H18" s="33"/>
      <c r="I18" s="17"/>
      <c r="J18" s="92" t="s">
        <v>501</v>
      </c>
      <c r="K18" s="65"/>
    </row>
    <row r="19" spans="2:11" x14ac:dyDescent="0.25">
      <c r="B19" s="31">
        <f t="shared" si="0"/>
        <v>4</v>
      </c>
      <c r="C19" s="16" t="s">
        <v>25</v>
      </c>
      <c r="D19" s="17" t="s">
        <v>26</v>
      </c>
      <c r="E19" s="18" t="s">
        <v>29</v>
      </c>
      <c r="F19" s="91" t="s">
        <v>462</v>
      </c>
      <c r="G19" s="18" t="s">
        <v>475</v>
      </c>
      <c r="H19" s="33"/>
      <c r="I19" s="17"/>
      <c r="J19" s="18"/>
      <c r="K19" s="65"/>
    </row>
    <row r="20" spans="2:11" ht="45" x14ac:dyDescent="0.25">
      <c r="B20" s="31">
        <f t="shared" si="0"/>
        <v>5</v>
      </c>
      <c r="C20" s="16" t="s">
        <v>25</v>
      </c>
      <c r="D20" s="17" t="s">
        <v>26</v>
      </c>
      <c r="E20" s="18" t="s">
        <v>29</v>
      </c>
      <c r="F20" s="52" t="s">
        <v>476</v>
      </c>
      <c r="G20" s="18" t="s">
        <v>323</v>
      </c>
      <c r="H20" s="33"/>
      <c r="I20" s="17"/>
      <c r="J20" s="18"/>
      <c r="K20" s="65"/>
    </row>
    <row r="21" spans="2:11" ht="180" x14ac:dyDescent="0.25">
      <c r="B21" s="31">
        <f t="shared" si="0"/>
        <v>6</v>
      </c>
      <c r="C21" s="16" t="s">
        <v>25</v>
      </c>
      <c r="D21" s="17" t="s">
        <v>26</v>
      </c>
      <c r="E21" s="18" t="s">
        <v>29</v>
      </c>
      <c r="F21" s="52" t="s">
        <v>76</v>
      </c>
      <c r="G21" s="18" t="s">
        <v>483</v>
      </c>
      <c r="H21" s="33"/>
      <c r="I21" s="17"/>
      <c r="J21" s="18"/>
      <c r="K21" s="65"/>
    </row>
    <row r="22" spans="2:11" ht="60" x14ac:dyDescent="0.25">
      <c r="B22" s="31">
        <f t="shared" si="0"/>
        <v>7</v>
      </c>
      <c r="C22" s="16" t="s">
        <v>25</v>
      </c>
      <c r="D22" s="17" t="s">
        <v>26</v>
      </c>
      <c r="E22" s="18" t="s">
        <v>29</v>
      </c>
      <c r="F22" s="52" t="s">
        <v>213</v>
      </c>
      <c r="G22" s="18" t="s">
        <v>477</v>
      </c>
      <c r="H22" s="33"/>
      <c r="I22" s="17"/>
      <c r="J22" s="18"/>
      <c r="K22" s="65"/>
    </row>
    <row r="23" spans="2:11" ht="195" x14ac:dyDescent="0.25">
      <c r="B23" s="31">
        <f t="shared" si="0"/>
        <v>8</v>
      </c>
      <c r="C23" s="16" t="s">
        <v>25</v>
      </c>
      <c r="D23" s="17" t="s">
        <v>26</v>
      </c>
      <c r="E23" s="18" t="s">
        <v>29</v>
      </c>
      <c r="F23" s="52" t="s">
        <v>53</v>
      </c>
      <c r="G23" s="18" t="s">
        <v>484</v>
      </c>
      <c r="H23" s="33"/>
      <c r="I23" s="17"/>
      <c r="J23" s="18"/>
      <c r="K23" s="65"/>
    </row>
    <row r="24" spans="2:11" x14ac:dyDescent="0.25">
      <c r="B24" s="31">
        <f t="shared" si="0"/>
        <v>9</v>
      </c>
      <c r="C24" s="16" t="s">
        <v>25</v>
      </c>
      <c r="D24" s="17" t="s">
        <v>26</v>
      </c>
      <c r="E24" s="18" t="s">
        <v>29</v>
      </c>
      <c r="F24" s="52" t="s">
        <v>37</v>
      </c>
      <c r="G24" s="18" t="s">
        <v>393</v>
      </c>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25:H50">
    <cfRule type="cellIs" dxfId="59" priority="17" operator="equal">
      <formula>"NOK"</formula>
    </cfRule>
    <cfRule type="cellIs" dxfId="58" priority="18" operator="equal">
      <formula>"OK"</formula>
    </cfRule>
  </conditionalFormatting>
  <conditionalFormatting sqref="H16">
    <cfRule type="cellIs" dxfId="57" priority="7" operator="equal">
      <formula>"NOK"</formula>
    </cfRule>
    <cfRule type="cellIs" dxfId="56" priority="8" operator="equal">
      <formula>"OK"</formula>
    </cfRule>
  </conditionalFormatting>
  <conditionalFormatting sqref="H21:H24">
    <cfRule type="cellIs" dxfId="55" priority="5" operator="equal">
      <formula>"NOK"</formula>
    </cfRule>
    <cfRule type="cellIs" dxfId="54" priority="6" operator="equal">
      <formula>"OK"</formula>
    </cfRule>
  </conditionalFormatting>
  <conditionalFormatting sqref="H20">
    <cfRule type="cellIs" dxfId="53" priority="3" operator="equal">
      <formula>"NOK"</formula>
    </cfRule>
    <cfRule type="cellIs" dxfId="52" priority="4" operator="equal">
      <formula>"OK"</formula>
    </cfRule>
  </conditionalFormatting>
  <conditionalFormatting sqref="H17:H19">
    <cfRule type="cellIs" dxfId="51" priority="1" operator="equal">
      <formula>"NOK"</formula>
    </cfRule>
    <cfRule type="cellIs" dxfId="50" priority="2" operator="equal">
      <formula>"OK"</formula>
    </cfRule>
  </conditionalFormatting>
  <dataValidations count="1">
    <dataValidation type="list" allowBlank="1" showInputMessage="1" showErrorMessage="1" sqref="H16:H50" xr:uid="{5E328EAF-3D23-454F-B7C6-1E32A60C975B}">
      <formula1>"OK,NOK"</formula1>
    </dataValidation>
  </dataValidations>
  <hyperlinks>
    <hyperlink ref="D8" r:id="rId1" xr:uid="{BB8D09AF-CFB8-49CC-9264-1F0D68CD1CF4}"/>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10593"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890DCFC-77D7-4480-B350-6A4905ACEAE1}">
          <x14:formula1>
            <xm:f>Lists!$A$2:$A$23</xm:f>
          </x14:formula1>
          <xm:sqref>D5:E5</xm:sqref>
        </x14:dataValidation>
        <x14:dataValidation type="list" allowBlank="1" showInputMessage="1" showErrorMessage="1" xr:uid="{770CDB46-8E15-4170-A3AD-421E45FF12BD}">
          <x14:formula1>
            <xm:f>Lists!$E$3:$E$58</xm:f>
          </x14:formula1>
          <xm:sqref>D3:E3</xm:sqref>
        </x14:dataValidation>
      </x14:dataValidations>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1A8EE-E814-4C3F-BC28-FA8691128FA2}">
  <sheetPr codeName="Blad71">
    <tabColor rgb="FFFF5353"/>
    <pageSetUpPr fitToPage="1"/>
  </sheetPr>
  <dimension ref="B1:K708"/>
  <sheetViews>
    <sheetView showGridLines="0" topLeftCell="A12" zoomScaleNormal="100" workbookViewId="0">
      <selection activeCell="D14" sqref="D14"/>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9</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9</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518</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75" x14ac:dyDescent="0.25">
      <c r="B18" s="31">
        <f t="shared" si="0"/>
        <v>3</v>
      </c>
      <c r="C18" s="16" t="s">
        <v>25</v>
      </c>
      <c r="D18" s="17" t="s">
        <v>26</v>
      </c>
      <c r="E18" s="18" t="s">
        <v>29</v>
      </c>
      <c r="F18" s="91" t="s">
        <v>489</v>
      </c>
      <c r="G18" s="18" t="s">
        <v>34</v>
      </c>
      <c r="H18" s="33"/>
      <c r="I18" s="17"/>
      <c r="J18" s="92" t="s">
        <v>501</v>
      </c>
      <c r="K18" s="65"/>
    </row>
    <row r="19" spans="2:11" x14ac:dyDescent="0.25">
      <c r="B19" s="31">
        <f t="shared" si="0"/>
        <v>4</v>
      </c>
      <c r="C19" s="16" t="s">
        <v>25</v>
      </c>
      <c r="D19" s="17" t="s">
        <v>26</v>
      </c>
      <c r="E19" s="18" t="s">
        <v>29</v>
      </c>
      <c r="F19" s="91" t="s">
        <v>462</v>
      </c>
      <c r="G19" s="18" t="s">
        <v>475</v>
      </c>
      <c r="H19" s="33"/>
      <c r="I19" s="17"/>
      <c r="J19" s="18"/>
      <c r="K19" s="65"/>
    </row>
    <row r="20" spans="2:11" ht="45" x14ac:dyDescent="0.25">
      <c r="B20" s="31">
        <f t="shared" si="0"/>
        <v>5</v>
      </c>
      <c r="C20" s="16" t="s">
        <v>25</v>
      </c>
      <c r="D20" s="17" t="s">
        <v>26</v>
      </c>
      <c r="E20" s="18" t="s">
        <v>29</v>
      </c>
      <c r="F20" s="52" t="s">
        <v>476</v>
      </c>
      <c r="G20" s="18" t="s">
        <v>323</v>
      </c>
      <c r="H20" s="33"/>
      <c r="I20" s="17"/>
      <c r="J20" s="18"/>
      <c r="K20" s="65"/>
    </row>
    <row r="21" spans="2:11" ht="180" x14ac:dyDescent="0.25">
      <c r="B21" s="31">
        <f t="shared" si="0"/>
        <v>6</v>
      </c>
      <c r="C21" s="16" t="s">
        <v>25</v>
      </c>
      <c r="D21" s="17" t="s">
        <v>26</v>
      </c>
      <c r="E21" s="18" t="s">
        <v>29</v>
      </c>
      <c r="F21" s="52" t="s">
        <v>76</v>
      </c>
      <c r="G21" s="18" t="s">
        <v>483</v>
      </c>
      <c r="H21" s="33"/>
      <c r="I21" s="17"/>
      <c r="J21" s="18"/>
      <c r="K21" s="65"/>
    </row>
    <row r="22" spans="2:11" ht="45" x14ac:dyDescent="0.25">
      <c r="B22" s="31">
        <f t="shared" si="0"/>
        <v>7</v>
      </c>
      <c r="C22" s="16" t="s">
        <v>25</v>
      </c>
      <c r="D22" s="17" t="s">
        <v>26</v>
      </c>
      <c r="E22" s="18" t="s">
        <v>29</v>
      </c>
      <c r="F22" s="52" t="s">
        <v>435</v>
      </c>
      <c r="G22" s="18" t="s">
        <v>486</v>
      </c>
      <c r="H22" s="33"/>
      <c r="I22" s="17"/>
      <c r="J22" s="18"/>
      <c r="K22" s="65"/>
    </row>
    <row r="23" spans="2:11" ht="60" x14ac:dyDescent="0.25">
      <c r="B23" s="31">
        <f t="shared" si="0"/>
        <v>8</v>
      </c>
      <c r="C23" s="16" t="s">
        <v>25</v>
      </c>
      <c r="D23" s="17" t="s">
        <v>26</v>
      </c>
      <c r="E23" s="18" t="s">
        <v>29</v>
      </c>
      <c r="F23" s="52" t="s">
        <v>37</v>
      </c>
      <c r="G23" s="18" t="s">
        <v>404</v>
      </c>
      <c r="H23" s="33"/>
      <c r="I23" s="17"/>
      <c r="J23" s="18"/>
      <c r="K23" s="65"/>
    </row>
    <row r="24" spans="2:11" ht="60" x14ac:dyDescent="0.25">
      <c r="B24" s="31">
        <f t="shared" si="0"/>
        <v>9</v>
      </c>
      <c r="C24" s="16" t="s">
        <v>25</v>
      </c>
      <c r="D24" s="17" t="s">
        <v>26</v>
      </c>
      <c r="E24" s="18" t="s">
        <v>29</v>
      </c>
      <c r="F24" s="52" t="s">
        <v>437</v>
      </c>
      <c r="G24" s="18" t="s">
        <v>250</v>
      </c>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25:H50">
    <cfRule type="cellIs" dxfId="49" priority="9" operator="equal">
      <formula>"NOK"</formula>
    </cfRule>
    <cfRule type="cellIs" dxfId="48" priority="10" operator="equal">
      <formula>"OK"</formula>
    </cfRule>
  </conditionalFormatting>
  <conditionalFormatting sqref="H16">
    <cfRule type="cellIs" dxfId="47" priority="7" operator="equal">
      <formula>"NOK"</formula>
    </cfRule>
    <cfRule type="cellIs" dxfId="46" priority="8" operator="equal">
      <formula>"OK"</formula>
    </cfRule>
  </conditionalFormatting>
  <conditionalFormatting sqref="H21:H24">
    <cfRule type="cellIs" dxfId="45" priority="5" operator="equal">
      <formula>"NOK"</formula>
    </cfRule>
    <cfRule type="cellIs" dxfId="44" priority="6" operator="equal">
      <formula>"OK"</formula>
    </cfRule>
  </conditionalFormatting>
  <conditionalFormatting sqref="H20">
    <cfRule type="cellIs" dxfId="43" priority="3" operator="equal">
      <formula>"NOK"</formula>
    </cfRule>
    <cfRule type="cellIs" dxfId="42" priority="4" operator="equal">
      <formula>"OK"</formula>
    </cfRule>
  </conditionalFormatting>
  <conditionalFormatting sqref="H17:H19">
    <cfRule type="cellIs" dxfId="41" priority="1" operator="equal">
      <formula>"NOK"</formula>
    </cfRule>
    <cfRule type="cellIs" dxfId="40" priority="2" operator="equal">
      <formula>"OK"</formula>
    </cfRule>
  </conditionalFormatting>
  <dataValidations count="1">
    <dataValidation type="list" allowBlank="1" showInputMessage="1" showErrorMessage="1" sqref="H16:H50" xr:uid="{F38E5997-9B54-4E70-978D-E56547CA9483}">
      <formula1>"OK,NOK"</formula1>
    </dataValidation>
  </dataValidations>
  <hyperlinks>
    <hyperlink ref="D8" r:id="rId1" xr:uid="{D2F40011-6DEE-4DB4-8F0F-0BCE727E1289}"/>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11617"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6F8F857-EF48-47F9-87DC-E377D49E6357}">
          <x14:formula1>
            <xm:f>Lists!$A$2:$A$23</xm:f>
          </x14:formula1>
          <xm:sqref>D5:E5</xm:sqref>
        </x14:dataValidation>
        <x14:dataValidation type="list" allowBlank="1" showInputMessage="1" showErrorMessage="1" xr:uid="{8B6AFF29-339E-429B-A09C-5FB9730945B2}">
          <x14:formula1>
            <xm:f>Lists!$E$3:$E$58</xm:f>
          </x14:formula1>
          <xm:sqref>D3:E3</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38D09-9618-4F90-B956-71134A78EC62}">
  <sheetPr codeName="Blad72">
    <tabColor rgb="FFFF5353"/>
    <pageSetUpPr fitToPage="1"/>
  </sheetPr>
  <dimension ref="B1:K708"/>
  <sheetViews>
    <sheetView showGridLines="0" topLeftCell="A7" zoomScaleNormal="100" workbookViewId="0">
      <selection activeCell="H17" sqref="H17"/>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5</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5</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thickBot="1" x14ac:dyDescent="0.3">
      <c r="B13" s="102" t="s">
        <v>46</v>
      </c>
      <c r="C13" s="103"/>
      <c r="D13" s="104" t="s">
        <v>519</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50" si="0">ROW()-15</f>
        <v>2</v>
      </c>
      <c r="C17" s="16" t="s">
        <v>25</v>
      </c>
      <c r="D17" s="17" t="s">
        <v>26</v>
      </c>
      <c r="E17" s="18" t="s">
        <v>29</v>
      </c>
      <c r="F17" s="52" t="s">
        <v>98</v>
      </c>
      <c r="G17" s="18" t="s">
        <v>423</v>
      </c>
      <c r="H17" s="33"/>
      <c r="I17" s="17"/>
      <c r="J17" s="18"/>
      <c r="K17" s="65"/>
    </row>
    <row r="18" spans="2:11" ht="120" x14ac:dyDescent="0.25">
      <c r="B18" s="31">
        <f t="shared" si="0"/>
        <v>3</v>
      </c>
      <c r="C18" s="16" t="s">
        <v>25</v>
      </c>
      <c r="D18" s="17" t="s">
        <v>26</v>
      </c>
      <c r="E18" s="18" t="s">
        <v>29</v>
      </c>
      <c r="F18" s="91" t="s">
        <v>503</v>
      </c>
      <c r="G18" s="18" t="s">
        <v>34</v>
      </c>
      <c r="H18" s="33"/>
      <c r="I18" s="17"/>
      <c r="J18" s="92" t="s">
        <v>502</v>
      </c>
      <c r="K18" s="65"/>
    </row>
    <row r="19" spans="2:11" ht="60" x14ac:dyDescent="0.25">
      <c r="B19" s="31">
        <f t="shared" si="0"/>
        <v>4</v>
      </c>
      <c r="C19" s="16" t="s">
        <v>25</v>
      </c>
      <c r="D19" s="17" t="s">
        <v>26</v>
      </c>
      <c r="E19" s="18" t="s">
        <v>29</v>
      </c>
      <c r="F19" s="91" t="s">
        <v>504</v>
      </c>
      <c r="G19" s="18" t="s">
        <v>459</v>
      </c>
      <c r="H19" s="33"/>
      <c r="I19" s="17"/>
      <c r="J19" s="18"/>
      <c r="K19" s="65"/>
    </row>
    <row r="20" spans="2:11" ht="60" x14ac:dyDescent="0.25">
      <c r="B20" s="31">
        <f t="shared" si="0"/>
        <v>5</v>
      </c>
      <c r="C20" s="16" t="s">
        <v>25</v>
      </c>
      <c r="D20" s="17" t="s">
        <v>26</v>
      </c>
      <c r="E20" s="18" t="s">
        <v>29</v>
      </c>
      <c r="F20" s="52" t="s">
        <v>437</v>
      </c>
      <c r="G20" s="18" t="s">
        <v>250</v>
      </c>
      <c r="H20" s="33"/>
      <c r="I20" s="17"/>
      <c r="J20" s="18"/>
      <c r="K20" s="65"/>
    </row>
    <row r="21" spans="2:11" x14ac:dyDescent="0.25">
      <c r="B21" s="31">
        <f t="shared" si="0"/>
        <v>6</v>
      </c>
      <c r="C21" s="16" t="s">
        <v>25</v>
      </c>
      <c r="D21" s="17" t="s">
        <v>26</v>
      </c>
      <c r="E21" s="18"/>
      <c r="F21" s="52"/>
      <c r="G21" s="18"/>
      <c r="H21" s="33"/>
      <c r="I21" s="17"/>
      <c r="J21" s="18"/>
      <c r="K21" s="65"/>
    </row>
    <row r="22" spans="2:11" x14ac:dyDescent="0.25">
      <c r="B22" s="31">
        <f t="shared" si="0"/>
        <v>7</v>
      </c>
      <c r="C22" s="16" t="s">
        <v>25</v>
      </c>
      <c r="D22" s="17" t="s">
        <v>26</v>
      </c>
      <c r="E22" s="18"/>
      <c r="F22" s="52"/>
      <c r="G22" s="18"/>
      <c r="H22" s="33"/>
      <c r="I22" s="17"/>
      <c r="J22" s="18"/>
      <c r="K22" s="65"/>
    </row>
    <row r="23" spans="2:11" x14ac:dyDescent="0.25">
      <c r="B23" s="31">
        <f t="shared" si="0"/>
        <v>8</v>
      </c>
      <c r="C23" s="16" t="s">
        <v>25</v>
      </c>
      <c r="D23" s="17" t="s">
        <v>26</v>
      </c>
      <c r="E23" s="18"/>
      <c r="F23" s="52"/>
      <c r="G23" s="18"/>
      <c r="H23" s="33"/>
      <c r="I23" s="17"/>
      <c r="J23" s="18"/>
      <c r="K23" s="65"/>
    </row>
    <row r="24" spans="2:11" x14ac:dyDescent="0.25">
      <c r="B24" s="31">
        <f t="shared" si="0"/>
        <v>9</v>
      </c>
      <c r="C24" s="16" t="s">
        <v>25</v>
      </c>
      <c r="D24" s="17" t="s">
        <v>26</v>
      </c>
      <c r="E24" s="18"/>
      <c r="F24" s="52"/>
      <c r="G24" s="18"/>
      <c r="H24" s="33"/>
      <c r="I24" s="17"/>
      <c r="J24" s="18"/>
      <c r="K24" s="65"/>
    </row>
    <row r="25" spans="2:11" x14ac:dyDescent="0.25">
      <c r="B25" s="31">
        <f t="shared" si="0"/>
        <v>10</v>
      </c>
      <c r="C25" s="16" t="s">
        <v>25</v>
      </c>
      <c r="D25" s="17" t="s">
        <v>26</v>
      </c>
      <c r="E25" s="18"/>
      <c r="F25" s="52"/>
      <c r="G25" s="18"/>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t="s">
        <v>25</v>
      </c>
      <c r="D35" s="17" t="s">
        <v>26</v>
      </c>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16"/>
      <c r="D48" s="17"/>
      <c r="E48" s="18"/>
      <c r="F48" s="52"/>
      <c r="G48" s="18"/>
      <c r="H48" s="33"/>
      <c r="I48" s="17"/>
      <c r="J48" s="18"/>
      <c r="K48" s="65"/>
    </row>
    <row r="49" spans="2:11" x14ac:dyDescent="0.25">
      <c r="B49" s="31">
        <f t="shared" si="0"/>
        <v>34</v>
      </c>
      <c r="C49" s="37"/>
      <c r="D49" s="38"/>
      <c r="E49" s="39"/>
      <c r="F49" s="53"/>
      <c r="G49" s="39"/>
      <c r="H49" s="40"/>
      <c r="I49" s="38"/>
      <c r="J49" s="39"/>
      <c r="K49" s="66"/>
    </row>
    <row r="50" spans="2:11" ht="15.75" thickBot="1" x14ac:dyDescent="0.3">
      <c r="B50" s="42">
        <f t="shared" si="0"/>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20:H50">
    <cfRule type="cellIs" dxfId="39" priority="5" operator="equal">
      <formula>"NOK"</formula>
    </cfRule>
    <cfRule type="cellIs" dxfId="38" priority="6" operator="equal">
      <formula>"OK"</formula>
    </cfRule>
  </conditionalFormatting>
  <conditionalFormatting sqref="H16">
    <cfRule type="cellIs" dxfId="37" priority="3" operator="equal">
      <formula>"NOK"</formula>
    </cfRule>
    <cfRule type="cellIs" dxfId="36" priority="4" operator="equal">
      <formula>"OK"</formula>
    </cfRule>
  </conditionalFormatting>
  <conditionalFormatting sqref="H17:H19">
    <cfRule type="cellIs" dxfId="35" priority="1" operator="equal">
      <formula>"NOK"</formula>
    </cfRule>
    <cfRule type="cellIs" dxfId="34" priority="2" operator="equal">
      <formula>"OK"</formula>
    </cfRule>
  </conditionalFormatting>
  <dataValidations count="1">
    <dataValidation type="list" allowBlank="1" showInputMessage="1" showErrorMessage="1" sqref="H16:H50" xr:uid="{B0760C27-2CCC-4C03-A9B1-6F82EE7D8518}">
      <formula1>"OK,NOK"</formula1>
    </dataValidation>
  </dataValidations>
  <hyperlinks>
    <hyperlink ref="D8" r:id="rId1" xr:uid="{B14A88A6-958B-43D1-B108-A65B1CFC13CD}"/>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12641"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9A35949-DA21-4AF0-BBA2-01320DC81077}">
          <x14:formula1>
            <xm:f>Lists!$A$2:$A$23</xm:f>
          </x14:formula1>
          <xm:sqref>D5:E5</xm:sqref>
        </x14:dataValidation>
        <x14:dataValidation type="list" allowBlank="1" showInputMessage="1" showErrorMessage="1" xr:uid="{7FABEB87-45D0-415E-949D-F2CABA5A2730}">
          <x14:formula1>
            <xm:f>Lists!$E$3:$E$58</xm:f>
          </x14:formula1>
          <xm:sqref>D3:E3</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31D14-0D31-4BD6-B9B2-A48D6B803B3E}">
  <sheetPr codeName="Blad73">
    <tabColor rgb="FFFF5353"/>
    <pageSetUpPr fitToPage="1"/>
  </sheetPr>
  <dimension ref="B1:K708"/>
  <sheetViews>
    <sheetView showGridLines="0" zoomScaleNormal="100" workbookViewId="0">
      <selection activeCell="J18" sqref="J18"/>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6</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6</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customHeight="1" thickBot="1" x14ac:dyDescent="0.3">
      <c r="B13" s="102" t="s">
        <v>46</v>
      </c>
      <c r="C13" s="103"/>
      <c r="D13" s="104" t="s">
        <v>520</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20" si="0">ROW()-15</f>
        <v>2</v>
      </c>
      <c r="C17" s="16" t="s">
        <v>25</v>
      </c>
      <c r="D17" s="17" t="s">
        <v>26</v>
      </c>
      <c r="E17" s="18" t="s">
        <v>29</v>
      </c>
      <c r="F17" s="52" t="s">
        <v>98</v>
      </c>
      <c r="G17" s="18" t="s">
        <v>423</v>
      </c>
      <c r="H17" s="33"/>
      <c r="I17" s="17"/>
      <c r="J17" s="18"/>
      <c r="K17" s="65"/>
    </row>
    <row r="18" spans="2:11" ht="120" x14ac:dyDescent="0.25">
      <c r="B18" s="31">
        <f t="shared" si="0"/>
        <v>3</v>
      </c>
      <c r="C18" s="16" t="s">
        <v>25</v>
      </c>
      <c r="D18" s="17" t="s">
        <v>26</v>
      </c>
      <c r="E18" s="18" t="s">
        <v>29</v>
      </c>
      <c r="F18" s="91" t="s">
        <v>503</v>
      </c>
      <c r="G18" s="18" t="s">
        <v>34</v>
      </c>
      <c r="H18" s="33"/>
      <c r="I18" s="17"/>
      <c r="J18" s="92" t="s">
        <v>502</v>
      </c>
      <c r="K18" s="65"/>
    </row>
    <row r="19" spans="2:11" ht="60" x14ac:dyDescent="0.25">
      <c r="B19" s="31">
        <f t="shared" si="0"/>
        <v>4</v>
      </c>
      <c r="C19" s="16" t="s">
        <v>25</v>
      </c>
      <c r="D19" s="17" t="s">
        <v>26</v>
      </c>
      <c r="E19" s="18" t="s">
        <v>29</v>
      </c>
      <c r="F19" s="91" t="s">
        <v>504</v>
      </c>
      <c r="G19" s="18" t="s">
        <v>459</v>
      </c>
      <c r="H19" s="33"/>
      <c r="I19" s="17"/>
      <c r="J19" s="18"/>
      <c r="K19" s="65"/>
    </row>
    <row r="20" spans="2:11" ht="45" x14ac:dyDescent="0.25">
      <c r="B20" s="31">
        <f t="shared" si="0"/>
        <v>5</v>
      </c>
      <c r="C20" s="16" t="s">
        <v>25</v>
      </c>
      <c r="D20" s="17" t="s">
        <v>26</v>
      </c>
      <c r="E20" s="18" t="s">
        <v>29</v>
      </c>
      <c r="F20" s="52" t="s">
        <v>435</v>
      </c>
      <c r="G20" s="18" t="s">
        <v>460</v>
      </c>
      <c r="H20" s="33"/>
      <c r="I20" s="17"/>
      <c r="J20" s="18"/>
      <c r="K20" s="65"/>
    </row>
    <row r="21" spans="2:11" x14ac:dyDescent="0.25">
      <c r="B21" s="31">
        <f t="shared" ref="B21:B50" si="1">ROW()-15</f>
        <v>6</v>
      </c>
      <c r="C21" s="16" t="s">
        <v>25</v>
      </c>
      <c r="D21" s="17" t="s">
        <v>26</v>
      </c>
      <c r="E21" s="18" t="s">
        <v>29</v>
      </c>
      <c r="F21" s="52" t="s">
        <v>195</v>
      </c>
      <c r="G21" s="18" t="s">
        <v>398</v>
      </c>
      <c r="H21" s="33"/>
      <c r="I21" s="17"/>
      <c r="J21" s="18"/>
      <c r="K21" s="65"/>
    </row>
    <row r="22" spans="2:11" x14ac:dyDescent="0.25">
      <c r="B22" s="31">
        <f t="shared" si="1"/>
        <v>7</v>
      </c>
      <c r="C22" s="16" t="s">
        <v>25</v>
      </c>
      <c r="D22" s="17" t="s">
        <v>26</v>
      </c>
      <c r="E22" s="18"/>
      <c r="F22" s="52"/>
      <c r="G22" s="18"/>
      <c r="H22" s="33"/>
      <c r="I22" s="17"/>
      <c r="J22" s="18"/>
      <c r="K22" s="65"/>
    </row>
    <row r="23" spans="2:11" x14ac:dyDescent="0.25">
      <c r="B23" s="31">
        <f t="shared" si="1"/>
        <v>8</v>
      </c>
      <c r="C23" s="16" t="s">
        <v>25</v>
      </c>
      <c r="D23" s="17" t="s">
        <v>26</v>
      </c>
      <c r="E23" s="18"/>
      <c r="F23" s="52"/>
      <c r="G23" s="18"/>
      <c r="H23" s="33"/>
      <c r="I23" s="17"/>
      <c r="J23" s="18"/>
      <c r="K23" s="65"/>
    </row>
    <row r="24" spans="2:11" x14ac:dyDescent="0.25">
      <c r="B24" s="31">
        <f t="shared" si="1"/>
        <v>9</v>
      </c>
      <c r="C24" s="16" t="s">
        <v>25</v>
      </c>
      <c r="D24" s="17" t="s">
        <v>26</v>
      </c>
      <c r="E24" s="18"/>
      <c r="F24" s="52"/>
      <c r="G24" s="18"/>
      <c r="H24" s="33"/>
      <c r="I24" s="17"/>
      <c r="J24" s="18"/>
      <c r="K24" s="65"/>
    </row>
    <row r="25" spans="2:11" x14ac:dyDescent="0.25">
      <c r="B25" s="31">
        <f t="shared" si="1"/>
        <v>10</v>
      </c>
      <c r="C25" s="16" t="s">
        <v>25</v>
      </c>
      <c r="D25" s="17" t="s">
        <v>26</v>
      </c>
      <c r="E25" s="18"/>
      <c r="F25" s="52"/>
      <c r="G25" s="18"/>
      <c r="H25" s="33"/>
      <c r="I25" s="17"/>
      <c r="J25" s="18"/>
      <c r="K25" s="65"/>
    </row>
    <row r="26" spans="2:11" x14ac:dyDescent="0.25">
      <c r="B26" s="31">
        <f t="shared" si="1"/>
        <v>11</v>
      </c>
      <c r="C26" s="16" t="s">
        <v>25</v>
      </c>
      <c r="D26" s="17" t="s">
        <v>26</v>
      </c>
      <c r="E26" s="18"/>
      <c r="F26" s="52"/>
      <c r="G26" s="18"/>
      <c r="H26" s="33"/>
      <c r="I26" s="17"/>
      <c r="J26" s="18"/>
      <c r="K26" s="65"/>
    </row>
    <row r="27" spans="2:11" x14ac:dyDescent="0.25">
      <c r="B27" s="31">
        <f t="shared" si="1"/>
        <v>12</v>
      </c>
      <c r="C27" s="16" t="s">
        <v>25</v>
      </c>
      <c r="D27" s="17" t="s">
        <v>26</v>
      </c>
      <c r="E27" s="18"/>
      <c r="F27" s="52"/>
      <c r="G27" s="18"/>
      <c r="H27" s="33"/>
      <c r="I27" s="17"/>
      <c r="J27" s="18"/>
      <c r="K27" s="65"/>
    </row>
    <row r="28" spans="2:11" x14ac:dyDescent="0.25">
      <c r="B28" s="31">
        <f t="shared" si="1"/>
        <v>13</v>
      </c>
      <c r="C28" s="16" t="s">
        <v>25</v>
      </c>
      <c r="D28" s="17" t="s">
        <v>26</v>
      </c>
      <c r="E28" s="18"/>
      <c r="F28" s="52"/>
      <c r="G28" s="18"/>
      <c r="H28" s="33"/>
      <c r="I28" s="17"/>
      <c r="J28" s="18"/>
      <c r="K28" s="65"/>
    </row>
    <row r="29" spans="2:11" x14ac:dyDescent="0.25">
      <c r="B29" s="31">
        <f t="shared" si="1"/>
        <v>14</v>
      </c>
      <c r="C29" s="16" t="s">
        <v>25</v>
      </c>
      <c r="D29" s="17" t="s">
        <v>26</v>
      </c>
      <c r="E29" s="18"/>
      <c r="F29" s="52"/>
      <c r="G29" s="18"/>
      <c r="H29" s="33"/>
      <c r="I29" s="17"/>
      <c r="J29" s="18"/>
      <c r="K29" s="65"/>
    </row>
    <row r="30" spans="2:11" x14ac:dyDescent="0.25">
      <c r="B30" s="31">
        <f t="shared" si="1"/>
        <v>15</v>
      </c>
      <c r="C30" s="16" t="s">
        <v>25</v>
      </c>
      <c r="D30" s="17" t="s">
        <v>26</v>
      </c>
      <c r="E30" s="18"/>
      <c r="F30" s="52"/>
      <c r="G30" s="18"/>
      <c r="H30" s="33"/>
      <c r="I30" s="17"/>
      <c r="J30" s="18"/>
      <c r="K30" s="65"/>
    </row>
    <row r="31" spans="2:11" x14ac:dyDescent="0.25">
      <c r="B31" s="31">
        <f t="shared" si="1"/>
        <v>16</v>
      </c>
      <c r="C31" s="16" t="s">
        <v>25</v>
      </c>
      <c r="D31" s="17" t="s">
        <v>26</v>
      </c>
      <c r="E31" s="18"/>
      <c r="F31" s="52"/>
      <c r="G31" s="18"/>
      <c r="H31" s="33"/>
      <c r="I31" s="17"/>
      <c r="J31" s="18"/>
      <c r="K31" s="65"/>
    </row>
    <row r="32" spans="2:11" x14ac:dyDescent="0.25">
      <c r="B32" s="31">
        <f t="shared" si="1"/>
        <v>17</v>
      </c>
      <c r="C32" s="16" t="s">
        <v>25</v>
      </c>
      <c r="D32" s="17" t="s">
        <v>26</v>
      </c>
      <c r="E32" s="18"/>
      <c r="F32" s="52"/>
      <c r="G32" s="18"/>
      <c r="H32" s="33"/>
      <c r="I32" s="17"/>
      <c r="J32" s="18"/>
      <c r="K32" s="65"/>
    </row>
    <row r="33" spans="2:11" x14ac:dyDescent="0.25">
      <c r="B33" s="31">
        <f t="shared" si="1"/>
        <v>18</v>
      </c>
      <c r="C33" s="16" t="s">
        <v>25</v>
      </c>
      <c r="D33" s="17" t="s">
        <v>26</v>
      </c>
      <c r="E33" s="18"/>
      <c r="F33" s="52"/>
      <c r="G33" s="18"/>
      <c r="H33" s="33"/>
      <c r="I33" s="17"/>
      <c r="J33" s="18"/>
      <c r="K33" s="65"/>
    </row>
    <row r="34" spans="2:11" x14ac:dyDescent="0.25">
      <c r="B34" s="31">
        <f t="shared" si="1"/>
        <v>19</v>
      </c>
      <c r="C34" s="16" t="s">
        <v>25</v>
      </c>
      <c r="D34" s="17" t="s">
        <v>26</v>
      </c>
      <c r="E34" s="18"/>
      <c r="F34" s="52"/>
      <c r="G34" s="18"/>
      <c r="H34" s="33"/>
      <c r="I34" s="17"/>
      <c r="J34" s="18"/>
      <c r="K34" s="65"/>
    </row>
    <row r="35" spans="2:11" x14ac:dyDescent="0.25">
      <c r="B35" s="31">
        <f t="shared" si="1"/>
        <v>20</v>
      </c>
      <c r="C35" s="16" t="s">
        <v>25</v>
      </c>
      <c r="D35" s="17" t="s">
        <v>26</v>
      </c>
      <c r="E35" s="18"/>
      <c r="F35" s="52"/>
      <c r="G35" s="18"/>
      <c r="H35" s="33"/>
      <c r="I35" s="17"/>
      <c r="J35" s="18"/>
      <c r="K35" s="65"/>
    </row>
    <row r="36" spans="2:11" x14ac:dyDescent="0.25">
      <c r="B36" s="31">
        <f t="shared" si="1"/>
        <v>21</v>
      </c>
      <c r="C36" s="16"/>
      <c r="D36" s="17"/>
      <c r="E36" s="18"/>
      <c r="F36" s="52"/>
      <c r="G36" s="18"/>
      <c r="H36" s="33"/>
      <c r="I36" s="17"/>
      <c r="J36" s="18"/>
      <c r="K36" s="65"/>
    </row>
    <row r="37" spans="2:11" x14ac:dyDescent="0.25">
      <c r="B37" s="31">
        <f t="shared" si="1"/>
        <v>22</v>
      </c>
      <c r="C37" s="16"/>
      <c r="D37" s="17"/>
      <c r="E37" s="18"/>
      <c r="F37" s="52"/>
      <c r="G37" s="18"/>
      <c r="H37" s="33"/>
      <c r="I37" s="17"/>
      <c r="J37" s="18"/>
      <c r="K37" s="65"/>
    </row>
    <row r="38" spans="2:11" x14ac:dyDescent="0.25">
      <c r="B38" s="31">
        <f t="shared" si="1"/>
        <v>23</v>
      </c>
      <c r="C38" s="16"/>
      <c r="D38" s="17"/>
      <c r="E38" s="18"/>
      <c r="F38" s="52"/>
      <c r="G38" s="18"/>
      <c r="H38" s="33"/>
      <c r="I38" s="17"/>
      <c r="J38" s="18"/>
      <c r="K38" s="65"/>
    </row>
    <row r="39" spans="2:11" x14ac:dyDescent="0.25">
      <c r="B39" s="31">
        <f t="shared" si="1"/>
        <v>24</v>
      </c>
      <c r="C39" s="16"/>
      <c r="D39" s="17"/>
      <c r="E39" s="18"/>
      <c r="F39" s="52"/>
      <c r="G39" s="18"/>
      <c r="H39" s="33"/>
      <c r="I39" s="17"/>
      <c r="J39" s="18"/>
      <c r="K39" s="65"/>
    </row>
    <row r="40" spans="2:11" x14ac:dyDescent="0.25">
      <c r="B40" s="31">
        <f t="shared" si="1"/>
        <v>25</v>
      </c>
      <c r="C40" s="16"/>
      <c r="D40" s="17"/>
      <c r="E40" s="18"/>
      <c r="F40" s="52"/>
      <c r="G40" s="18"/>
      <c r="H40" s="33"/>
      <c r="I40" s="17"/>
      <c r="J40" s="18"/>
      <c r="K40" s="65"/>
    </row>
    <row r="41" spans="2:11" x14ac:dyDescent="0.25">
      <c r="B41" s="31">
        <f t="shared" si="1"/>
        <v>26</v>
      </c>
      <c r="C41" s="16"/>
      <c r="D41" s="17"/>
      <c r="E41" s="18"/>
      <c r="F41" s="52"/>
      <c r="G41" s="18"/>
      <c r="H41" s="33"/>
      <c r="I41" s="17"/>
      <c r="J41" s="18"/>
      <c r="K41" s="65"/>
    </row>
    <row r="42" spans="2:11" x14ac:dyDescent="0.25">
      <c r="B42" s="31">
        <f t="shared" si="1"/>
        <v>27</v>
      </c>
      <c r="C42" s="16"/>
      <c r="D42" s="17"/>
      <c r="E42" s="18"/>
      <c r="F42" s="52"/>
      <c r="G42" s="18"/>
      <c r="H42" s="33"/>
      <c r="I42" s="17"/>
      <c r="J42" s="18"/>
      <c r="K42" s="65"/>
    </row>
    <row r="43" spans="2:11" x14ac:dyDescent="0.25">
      <c r="B43" s="31">
        <f t="shared" si="1"/>
        <v>28</v>
      </c>
      <c r="C43" s="16"/>
      <c r="D43" s="17"/>
      <c r="E43" s="18"/>
      <c r="F43" s="52"/>
      <c r="G43" s="18"/>
      <c r="H43" s="33"/>
      <c r="I43" s="17"/>
      <c r="J43" s="18"/>
      <c r="K43" s="65"/>
    </row>
    <row r="44" spans="2:11" x14ac:dyDescent="0.25">
      <c r="B44" s="31">
        <f t="shared" si="1"/>
        <v>29</v>
      </c>
      <c r="C44" s="16"/>
      <c r="D44" s="17"/>
      <c r="E44" s="18"/>
      <c r="F44" s="52"/>
      <c r="G44" s="18"/>
      <c r="H44" s="33"/>
      <c r="I44" s="17"/>
      <c r="J44" s="18"/>
      <c r="K44" s="65"/>
    </row>
    <row r="45" spans="2:11" x14ac:dyDescent="0.25">
      <c r="B45" s="31">
        <f t="shared" si="1"/>
        <v>30</v>
      </c>
      <c r="C45" s="16"/>
      <c r="D45" s="17"/>
      <c r="E45" s="18"/>
      <c r="F45" s="52"/>
      <c r="G45" s="18"/>
      <c r="H45" s="33"/>
      <c r="I45" s="17"/>
      <c r="J45" s="18"/>
      <c r="K45" s="65"/>
    </row>
    <row r="46" spans="2:11" x14ac:dyDescent="0.25">
      <c r="B46" s="31">
        <f t="shared" si="1"/>
        <v>31</v>
      </c>
      <c r="C46" s="16"/>
      <c r="D46" s="17"/>
      <c r="E46" s="18"/>
      <c r="F46" s="52"/>
      <c r="G46" s="18"/>
      <c r="H46" s="33"/>
      <c r="I46" s="17"/>
      <c r="J46" s="18"/>
      <c r="K46" s="65"/>
    </row>
    <row r="47" spans="2:11" x14ac:dyDescent="0.25">
      <c r="B47" s="31">
        <f t="shared" si="1"/>
        <v>32</v>
      </c>
      <c r="C47" s="16"/>
      <c r="D47" s="17"/>
      <c r="E47" s="18"/>
      <c r="F47" s="52"/>
      <c r="G47" s="18"/>
      <c r="H47" s="33"/>
      <c r="I47" s="17"/>
      <c r="J47" s="18"/>
      <c r="K47" s="65"/>
    </row>
    <row r="48" spans="2:11" x14ac:dyDescent="0.25">
      <c r="B48" s="31">
        <f t="shared" si="1"/>
        <v>33</v>
      </c>
      <c r="C48" s="16"/>
      <c r="D48" s="17"/>
      <c r="E48" s="18"/>
      <c r="F48" s="52"/>
      <c r="G48" s="18"/>
      <c r="H48" s="33"/>
      <c r="I48" s="17"/>
      <c r="J48" s="18"/>
      <c r="K48" s="65"/>
    </row>
    <row r="49" spans="2:11" x14ac:dyDescent="0.25">
      <c r="B49" s="31">
        <f t="shared" si="1"/>
        <v>34</v>
      </c>
      <c r="C49" s="37"/>
      <c r="D49" s="38"/>
      <c r="E49" s="39"/>
      <c r="F49" s="53"/>
      <c r="G49" s="39"/>
      <c r="H49" s="40"/>
      <c r="I49" s="38"/>
      <c r="J49" s="39"/>
      <c r="K49" s="66"/>
    </row>
    <row r="50" spans="2:11" ht="15.75" thickBot="1" x14ac:dyDescent="0.3">
      <c r="B50" s="42">
        <f t="shared" si="1"/>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21:H50">
    <cfRule type="cellIs" dxfId="33" priority="7" operator="equal">
      <formula>"NOK"</formula>
    </cfRule>
    <cfRule type="cellIs" dxfId="32" priority="8" operator="equal">
      <formula>"OK"</formula>
    </cfRule>
  </conditionalFormatting>
  <conditionalFormatting sqref="H20">
    <cfRule type="cellIs" dxfId="31" priority="5" operator="equal">
      <formula>"NOK"</formula>
    </cfRule>
    <cfRule type="cellIs" dxfId="30" priority="6" operator="equal">
      <formula>"OK"</formula>
    </cfRule>
  </conditionalFormatting>
  <conditionalFormatting sqref="H16">
    <cfRule type="cellIs" dxfId="29" priority="3" operator="equal">
      <formula>"NOK"</formula>
    </cfRule>
    <cfRule type="cellIs" dxfId="28" priority="4" operator="equal">
      <formula>"OK"</formula>
    </cfRule>
  </conditionalFormatting>
  <conditionalFormatting sqref="H17:H19">
    <cfRule type="cellIs" dxfId="27" priority="1" operator="equal">
      <formula>"NOK"</formula>
    </cfRule>
    <cfRule type="cellIs" dxfId="26" priority="2" operator="equal">
      <formula>"OK"</formula>
    </cfRule>
  </conditionalFormatting>
  <dataValidations count="1">
    <dataValidation type="list" allowBlank="1" showInputMessage="1" showErrorMessage="1" sqref="H16:H50" xr:uid="{11F2E2C8-BC94-4C48-B548-C4E2A77B51C3}">
      <formula1>"OK,NOK"</formula1>
    </dataValidation>
  </dataValidations>
  <hyperlinks>
    <hyperlink ref="D8" r:id="rId1" xr:uid="{0C6855EA-A160-4F2E-A456-7DECC361B545}"/>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13665"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4FDE709-928F-4258-BF84-CC18D3D680DB}">
          <x14:formula1>
            <xm:f>Lists!$A$2:$A$23</xm:f>
          </x14:formula1>
          <xm:sqref>D5:E5</xm:sqref>
        </x14:dataValidation>
        <x14:dataValidation type="list" allowBlank="1" showInputMessage="1" showErrorMessage="1" xr:uid="{01151498-BB3C-428A-B0B0-17FD22916548}">
          <x14:formula1>
            <xm:f>Lists!$E$3:$E$58</xm:f>
          </x14:formula1>
          <xm:sqref>D3:E3</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EBA9D-FA48-4119-8908-C65022B7BF52}">
  <sheetPr codeName="Blad74">
    <tabColor rgb="FFFF5353"/>
    <pageSetUpPr fitToPage="1"/>
  </sheetPr>
  <dimension ref="B1:K708"/>
  <sheetViews>
    <sheetView showGridLines="0" zoomScaleNormal="100" workbookViewId="0"/>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COUNTA($E$16:$E$150)</f>
        <v>6</v>
      </c>
    </row>
    <row r="3" spans="2:11" outlineLevel="1" x14ac:dyDescent="0.25">
      <c r="B3" s="107" t="s">
        <v>7</v>
      </c>
      <c r="C3" s="108"/>
      <c r="D3" s="117" t="s">
        <v>209</v>
      </c>
      <c r="E3" s="118"/>
      <c r="G3" s="60" t="s">
        <v>2</v>
      </c>
      <c r="H3" s="8">
        <f>COUNTIF($H$16:$H$150,"OK")</f>
        <v>0</v>
      </c>
    </row>
    <row r="4" spans="2:11" outlineLevel="1" x14ac:dyDescent="0.25">
      <c r="B4" s="107" t="s">
        <v>9</v>
      </c>
      <c r="C4" s="108"/>
      <c r="D4" s="117" t="s">
        <v>10</v>
      </c>
      <c r="E4" s="118"/>
      <c r="G4" s="60" t="s">
        <v>3</v>
      </c>
      <c r="H4" s="8">
        <f>COUNTIF($H$16:$H$150,"NOK")</f>
        <v>0</v>
      </c>
    </row>
    <row r="5" spans="2:11" outlineLevel="1" x14ac:dyDescent="0.25">
      <c r="B5" s="107" t="s">
        <v>72</v>
      </c>
      <c r="C5" s="108"/>
      <c r="D5" s="109" t="s">
        <v>258</v>
      </c>
      <c r="E5" s="110"/>
      <c r="G5" s="61" t="s">
        <v>44</v>
      </c>
      <c r="H5" s="8">
        <f>H2-H3-H4</f>
        <v>6</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90</v>
      </c>
      <c r="C11" s="101"/>
      <c r="D11" s="101"/>
      <c r="E11" s="101"/>
      <c r="F11" s="101"/>
    </row>
    <row r="12" spans="2:11" ht="15.75" outlineLevel="1" thickBot="1" x14ac:dyDescent="0.3">
      <c r="B12" s="11"/>
      <c r="C12" s="11"/>
      <c r="D12" s="11"/>
    </row>
    <row r="13" spans="2:11" ht="15.75" customHeight="1" thickBot="1" x14ac:dyDescent="0.3">
      <c r="B13" s="102" t="s">
        <v>46</v>
      </c>
      <c r="C13" s="103"/>
      <c r="D13" s="104" t="s">
        <v>523</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20" x14ac:dyDescent="0.25">
      <c r="B17" s="31">
        <f t="shared" ref="B17:B20" si="0">ROW()-15</f>
        <v>2</v>
      </c>
      <c r="C17" s="16" t="s">
        <v>25</v>
      </c>
      <c r="D17" s="17" t="s">
        <v>26</v>
      </c>
      <c r="E17" s="18" t="s">
        <v>29</v>
      </c>
      <c r="F17" s="52" t="s">
        <v>98</v>
      </c>
      <c r="G17" s="18" t="s">
        <v>423</v>
      </c>
      <c r="H17" s="33"/>
      <c r="I17" s="17"/>
      <c r="J17" s="18"/>
      <c r="K17" s="65"/>
    </row>
    <row r="18" spans="2:11" ht="120" x14ac:dyDescent="0.25">
      <c r="B18" s="31">
        <f t="shared" si="0"/>
        <v>3</v>
      </c>
      <c r="C18" s="16" t="s">
        <v>25</v>
      </c>
      <c r="D18" s="17" t="s">
        <v>26</v>
      </c>
      <c r="E18" s="18" t="s">
        <v>29</v>
      </c>
      <c r="F18" s="91" t="s">
        <v>503</v>
      </c>
      <c r="G18" s="18" t="s">
        <v>34</v>
      </c>
      <c r="H18" s="33"/>
      <c r="I18" s="17"/>
      <c r="J18" s="92" t="s">
        <v>502</v>
      </c>
      <c r="K18" s="65"/>
    </row>
    <row r="19" spans="2:11" ht="60" x14ac:dyDescent="0.25">
      <c r="B19" s="31">
        <f t="shared" si="0"/>
        <v>4</v>
      </c>
      <c r="C19" s="16" t="s">
        <v>25</v>
      </c>
      <c r="D19" s="17" t="s">
        <v>26</v>
      </c>
      <c r="E19" s="18" t="s">
        <v>29</v>
      </c>
      <c r="F19" s="91" t="s">
        <v>504</v>
      </c>
      <c r="G19" s="18" t="s">
        <v>459</v>
      </c>
      <c r="H19" s="33"/>
      <c r="I19" s="17"/>
      <c r="J19" s="18"/>
      <c r="K19" s="65"/>
    </row>
    <row r="20" spans="2:11" ht="45" x14ac:dyDescent="0.25">
      <c r="B20" s="31">
        <f t="shared" si="0"/>
        <v>5</v>
      </c>
      <c r="C20" s="16" t="s">
        <v>25</v>
      </c>
      <c r="D20" s="17" t="s">
        <v>26</v>
      </c>
      <c r="E20" s="18" t="s">
        <v>29</v>
      </c>
      <c r="F20" s="52" t="s">
        <v>435</v>
      </c>
      <c r="G20" s="18" t="s">
        <v>460</v>
      </c>
      <c r="H20" s="33"/>
      <c r="I20" s="17"/>
      <c r="J20" s="18"/>
      <c r="K20" s="65"/>
    </row>
    <row r="21" spans="2:11" x14ac:dyDescent="0.25">
      <c r="B21" s="31">
        <f t="shared" ref="B21:B50" si="1">ROW()-15</f>
        <v>6</v>
      </c>
      <c r="C21" s="16" t="s">
        <v>25</v>
      </c>
      <c r="D21" s="17" t="s">
        <v>26</v>
      </c>
      <c r="E21" s="18" t="s">
        <v>29</v>
      </c>
      <c r="F21" s="52" t="s">
        <v>431</v>
      </c>
      <c r="G21" s="18" t="s">
        <v>393</v>
      </c>
      <c r="H21" s="33"/>
      <c r="I21" s="17"/>
      <c r="J21" s="18"/>
      <c r="K21" s="65"/>
    </row>
    <row r="22" spans="2:11" x14ac:dyDescent="0.25">
      <c r="B22" s="31">
        <f t="shared" si="1"/>
        <v>7</v>
      </c>
      <c r="C22" s="16" t="s">
        <v>25</v>
      </c>
      <c r="D22" s="17" t="s">
        <v>26</v>
      </c>
      <c r="E22" s="18"/>
      <c r="F22" s="52"/>
      <c r="G22" s="18"/>
      <c r="H22" s="33"/>
      <c r="I22" s="17"/>
      <c r="J22" s="18"/>
      <c r="K22" s="65"/>
    </row>
    <row r="23" spans="2:11" x14ac:dyDescent="0.25">
      <c r="B23" s="31">
        <f t="shared" si="1"/>
        <v>8</v>
      </c>
      <c r="C23" s="16" t="s">
        <v>25</v>
      </c>
      <c r="D23" s="17" t="s">
        <v>26</v>
      </c>
      <c r="E23" s="18"/>
      <c r="F23" s="52"/>
      <c r="G23" s="18"/>
      <c r="H23" s="33"/>
      <c r="I23" s="17"/>
      <c r="J23" s="18"/>
      <c r="K23" s="65"/>
    </row>
    <row r="24" spans="2:11" x14ac:dyDescent="0.25">
      <c r="B24" s="31">
        <f t="shared" si="1"/>
        <v>9</v>
      </c>
      <c r="C24" s="16" t="s">
        <v>25</v>
      </c>
      <c r="D24" s="17" t="s">
        <v>26</v>
      </c>
      <c r="E24" s="18"/>
      <c r="F24" s="52"/>
      <c r="G24" s="18"/>
      <c r="H24" s="33"/>
      <c r="I24" s="17"/>
      <c r="J24" s="18"/>
      <c r="K24" s="65"/>
    </row>
    <row r="25" spans="2:11" x14ac:dyDescent="0.25">
      <c r="B25" s="31">
        <f t="shared" si="1"/>
        <v>10</v>
      </c>
      <c r="C25" s="16" t="s">
        <v>25</v>
      </c>
      <c r="D25" s="17" t="s">
        <v>26</v>
      </c>
      <c r="E25" s="18"/>
      <c r="F25" s="52"/>
      <c r="G25" s="18"/>
      <c r="H25" s="33"/>
      <c r="I25" s="17"/>
      <c r="J25" s="18"/>
      <c r="K25" s="65"/>
    </row>
    <row r="26" spans="2:11" x14ac:dyDescent="0.25">
      <c r="B26" s="31">
        <f t="shared" si="1"/>
        <v>11</v>
      </c>
      <c r="C26" s="16" t="s">
        <v>25</v>
      </c>
      <c r="D26" s="17" t="s">
        <v>26</v>
      </c>
      <c r="E26" s="18"/>
      <c r="F26" s="52"/>
      <c r="G26" s="18"/>
      <c r="H26" s="33"/>
      <c r="I26" s="17"/>
      <c r="J26" s="18"/>
      <c r="K26" s="65"/>
    </row>
    <row r="27" spans="2:11" x14ac:dyDescent="0.25">
      <c r="B27" s="31">
        <f t="shared" si="1"/>
        <v>12</v>
      </c>
      <c r="C27" s="16" t="s">
        <v>25</v>
      </c>
      <c r="D27" s="17" t="s">
        <v>26</v>
      </c>
      <c r="E27" s="18"/>
      <c r="F27" s="52"/>
      <c r="G27" s="18"/>
      <c r="H27" s="33"/>
      <c r="I27" s="17"/>
      <c r="J27" s="18"/>
      <c r="K27" s="65"/>
    </row>
    <row r="28" spans="2:11" x14ac:dyDescent="0.25">
      <c r="B28" s="31">
        <f t="shared" si="1"/>
        <v>13</v>
      </c>
      <c r="C28" s="16" t="s">
        <v>25</v>
      </c>
      <c r="D28" s="17" t="s">
        <v>26</v>
      </c>
      <c r="E28" s="18"/>
      <c r="F28" s="52"/>
      <c r="G28" s="18"/>
      <c r="H28" s="33"/>
      <c r="I28" s="17"/>
      <c r="J28" s="18"/>
      <c r="K28" s="65"/>
    </row>
    <row r="29" spans="2:11" x14ac:dyDescent="0.25">
      <c r="B29" s="31">
        <f t="shared" si="1"/>
        <v>14</v>
      </c>
      <c r="C29" s="16" t="s">
        <v>25</v>
      </c>
      <c r="D29" s="17" t="s">
        <v>26</v>
      </c>
      <c r="E29" s="18"/>
      <c r="F29" s="52"/>
      <c r="G29" s="18"/>
      <c r="H29" s="33"/>
      <c r="I29" s="17"/>
      <c r="J29" s="18"/>
      <c r="K29" s="65"/>
    </row>
    <row r="30" spans="2:11" x14ac:dyDescent="0.25">
      <c r="B30" s="31">
        <f t="shared" si="1"/>
        <v>15</v>
      </c>
      <c r="C30" s="16" t="s">
        <v>25</v>
      </c>
      <c r="D30" s="17" t="s">
        <v>26</v>
      </c>
      <c r="E30" s="18"/>
      <c r="F30" s="52"/>
      <c r="G30" s="18"/>
      <c r="H30" s="33"/>
      <c r="I30" s="17"/>
      <c r="J30" s="18"/>
      <c r="K30" s="65"/>
    </row>
    <row r="31" spans="2:11" x14ac:dyDescent="0.25">
      <c r="B31" s="31">
        <f t="shared" si="1"/>
        <v>16</v>
      </c>
      <c r="C31" s="16" t="s">
        <v>25</v>
      </c>
      <c r="D31" s="17" t="s">
        <v>26</v>
      </c>
      <c r="E31" s="18"/>
      <c r="F31" s="52"/>
      <c r="G31" s="18"/>
      <c r="H31" s="33"/>
      <c r="I31" s="17"/>
      <c r="J31" s="18"/>
      <c r="K31" s="65"/>
    </row>
    <row r="32" spans="2:11" x14ac:dyDescent="0.25">
      <c r="B32" s="31">
        <f t="shared" si="1"/>
        <v>17</v>
      </c>
      <c r="C32" s="16" t="s">
        <v>25</v>
      </c>
      <c r="D32" s="17" t="s">
        <v>26</v>
      </c>
      <c r="E32" s="18"/>
      <c r="F32" s="52"/>
      <c r="G32" s="18"/>
      <c r="H32" s="33"/>
      <c r="I32" s="17"/>
      <c r="J32" s="18"/>
      <c r="K32" s="65"/>
    </row>
    <row r="33" spans="2:11" x14ac:dyDescent="0.25">
      <c r="B33" s="31">
        <f t="shared" si="1"/>
        <v>18</v>
      </c>
      <c r="C33" s="16" t="s">
        <v>25</v>
      </c>
      <c r="D33" s="17" t="s">
        <v>26</v>
      </c>
      <c r="E33" s="18"/>
      <c r="F33" s="52"/>
      <c r="G33" s="18"/>
      <c r="H33" s="33"/>
      <c r="I33" s="17"/>
      <c r="J33" s="18"/>
      <c r="K33" s="65"/>
    </row>
    <row r="34" spans="2:11" x14ac:dyDescent="0.25">
      <c r="B34" s="31">
        <f t="shared" si="1"/>
        <v>19</v>
      </c>
      <c r="C34" s="16" t="s">
        <v>25</v>
      </c>
      <c r="D34" s="17" t="s">
        <v>26</v>
      </c>
      <c r="E34" s="18"/>
      <c r="F34" s="52"/>
      <c r="G34" s="18"/>
      <c r="H34" s="33"/>
      <c r="I34" s="17"/>
      <c r="J34" s="18"/>
      <c r="K34" s="65"/>
    </row>
    <row r="35" spans="2:11" x14ac:dyDescent="0.25">
      <c r="B35" s="31">
        <f t="shared" si="1"/>
        <v>20</v>
      </c>
      <c r="C35" s="16" t="s">
        <v>25</v>
      </c>
      <c r="D35" s="17" t="s">
        <v>26</v>
      </c>
      <c r="E35" s="18"/>
      <c r="F35" s="52"/>
      <c r="G35" s="18"/>
      <c r="H35" s="33"/>
      <c r="I35" s="17"/>
      <c r="J35" s="18"/>
      <c r="K35" s="65"/>
    </row>
    <row r="36" spans="2:11" x14ac:dyDescent="0.25">
      <c r="B36" s="31">
        <f t="shared" si="1"/>
        <v>21</v>
      </c>
      <c r="C36" s="16"/>
      <c r="D36" s="17"/>
      <c r="E36" s="18"/>
      <c r="F36" s="52"/>
      <c r="G36" s="18"/>
      <c r="H36" s="33"/>
      <c r="I36" s="17"/>
      <c r="J36" s="18"/>
      <c r="K36" s="65"/>
    </row>
    <row r="37" spans="2:11" x14ac:dyDescent="0.25">
      <c r="B37" s="31">
        <f t="shared" si="1"/>
        <v>22</v>
      </c>
      <c r="C37" s="16"/>
      <c r="D37" s="17"/>
      <c r="E37" s="18"/>
      <c r="F37" s="52"/>
      <c r="G37" s="18"/>
      <c r="H37" s="33"/>
      <c r="I37" s="17"/>
      <c r="J37" s="18"/>
      <c r="K37" s="65"/>
    </row>
    <row r="38" spans="2:11" x14ac:dyDescent="0.25">
      <c r="B38" s="31">
        <f t="shared" si="1"/>
        <v>23</v>
      </c>
      <c r="C38" s="16"/>
      <c r="D38" s="17"/>
      <c r="E38" s="18"/>
      <c r="F38" s="52"/>
      <c r="G38" s="18"/>
      <c r="H38" s="33"/>
      <c r="I38" s="17"/>
      <c r="J38" s="18"/>
      <c r="K38" s="65"/>
    </row>
    <row r="39" spans="2:11" x14ac:dyDescent="0.25">
      <c r="B39" s="31">
        <f t="shared" si="1"/>
        <v>24</v>
      </c>
      <c r="C39" s="16"/>
      <c r="D39" s="17"/>
      <c r="E39" s="18"/>
      <c r="F39" s="52"/>
      <c r="G39" s="18"/>
      <c r="H39" s="33"/>
      <c r="I39" s="17"/>
      <c r="J39" s="18"/>
      <c r="K39" s="65"/>
    </row>
    <row r="40" spans="2:11" x14ac:dyDescent="0.25">
      <c r="B40" s="31">
        <f t="shared" si="1"/>
        <v>25</v>
      </c>
      <c r="C40" s="16"/>
      <c r="D40" s="17"/>
      <c r="E40" s="18"/>
      <c r="F40" s="52"/>
      <c r="G40" s="18"/>
      <c r="H40" s="33"/>
      <c r="I40" s="17"/>
      <c r="J40" s="18"/>
      <c r="K40" s="65"/>
    </row>
    <row r="41" spans="2:11" x14ac:dyDescent="0.25">
      <c r="B41" s="31">
        <f t="shared" si="1"/>
        <v>26</v>
      </c>
      <c r="C41" s="16"/>
      <c r="D41" s="17"/>
      <c r="E41" s="18"/>
      <c r="F41" s="52"/>
      <c r="G41" s="18"/>
      <c r="H41" s="33"/>
      <c r="I41" s="17"/>
      <c r="J41" s="18"/>
      <c r="K41" s="65"/>
    </row>
    <row r="42" spans="2:11" x14ac:dyDescent="0.25">
      <c r="B42" s="31">
        <f t="shared" si="1"/>
        <v>27</v>
      </c>
      <c r="C42" s="16"/>
      <c r="D42" s="17"/>
      <c r="E42" s="18"/>
      <c r="F42" s="52"/>
      <c r="G42" s="18"/>
      <c r="H42" s="33"/>
      <c r="I42" s="17"/>
      <c r="J42" s="18"/>
      <c r="K42" s="65"/>
    </row>
    <row r="43" spans="2:11" x14ac:dyDescent="0.25">
      <c r="B43" s="31">
        <f t="shared" si="1"/>
        <v>28</v>
      </c>
      <c r="C43" s="16"/>
      <c r="D43" s="17"/>
      <c r="E43" s="18"/>
      <c r="F43" s="52"/>
      <c r="G43" s="18"/>
      <c r="H43" s="33"/>
      <c r="I43" s="17"/>
      <c r="J43" s="18"/>
      <c r="K43" s="65"/>
    </row>
    <row r="44" spans="2:11" x14ac:dyDescent="0.25">
      <c r="B44" s="31">
        <f t="shared" si="1"/>
        <v>29</v>
      </c>
      <c r="C44" s="16"/>
      <c r="D44" s="17"/>
      <c r="E44" s="18"/>
      <c r="F44" s="52"/>
      <c r="G44" s="18"/>
      <c r="H44" s="33"/>
      <c r="I44" s="17"/>
      <c r="J44" s="18"/>
      <c r="K44" s="65"/>
    </row>
    <row r="45" spans="2:11" x14ac:dyDescent="0.25">
      <c r="B45" s="31">
        <f t="shared" si="1"/>
        <v>30</v>
      </c>
      <c r="C45" s="16"/>
      <c r="D45" s="17"/>
      <c r="E45" s="18"/>
      <c r="F45" s="52"/>
      <c r="G45" s="18"/>
      <c r="H45" s="33"/>
      <c r="I45" s="17"/>
      <c r="J45" s="18"/>
      <c r="K45" s="65"/>
    </row>
    <row r="46" spans="2:11" x14ac:dyDescent="0.25">
      <c r="B46" s="31">
        <f t="shared" si="1"/>
        <v>31</v>
      </c>
      <c r="C46" s="16"/>
      <c r="D46" s="17"/>
      <c r="E46" s="18"/>
      <c r="F46" s="52"/>
      <c r="G46" s="18"/>
      <c r="H46" s="33"/>
      <c r="I46" s="17"/>
      <c r="J46" s="18"/>
      <c r="K46" s="65"/>
    </row>
    <row r="47" spans="2:11" x14ac:dyDescent="0.25">
      <c r="B47" s="31">
        <f t="shared" si="1"/>
        <v>32</v>
      </c>
      <c r="C47" s="16"/>
      <c r="D47" s="17"/>
      <c r="E47" s="18"/>
      <c r="F47" s="52"/>
      <c r="G47" s="18"/>
      <c r="H47" s="33"/>
      <c r="I47" s="17"/>
      <c r="J47" s="18"/>
      <c r="K47" s="65"/>
    </row>
    <row r="48" spans="2:11" x14ac:dyDescent="0.25">
      <c r="B48" s="31">
        <f t="shared" si="1"/>
        <v>33</v>
      </c>
      <c r="C48" s="16"/>
      <c r="D48" s="17"/>
      <c r="E48" s="18"/>
      <c r="F48" s="52"/>
      <c r="G48" s="18"/>
      <c r="H48" s="33"/>
      <c r="I48" s="17"/>
      <c r="J48" s="18"/>
      <c r="K48" s="65"/>
    </row>
    <row r="49" spans="2:11" x14ac:dyDescent="0.25">
      <c r="B49" s="31">
        <f t="shared" si="1"/>
        <v>34</v>
      </c>
      <c r="C49" s="37"/>
      <c r="D49" s="38"/>
      <c r="E49" s="39"/>
      <c r="F49" s="53"/>
      <c r="G49" s="39"/>
      <c r="H49" s="40"/>
      <c r="I49" s="38"/>
      <c r="J49" s="39"/>
      <c r="K49" s="66"/>
    </row>
    <row r="50" spans="2:11" ht="15.75" thickBot="1" x14ac:dyDescent="0.3">
      <c r="B50" s="42">
        <f t="shared" si="1"/>
        <v>35</v>
      </c>
      <c r="C50" s="19"/>
      <c r="D50" s="20"/>
      <c r="E50" s="21"/>
      <c r="F50" s="54"/>
      <c r="G50" s="21"/>
      <c r="H50" s="34"/>
      <c r="I50" s="20"/>
      <c r="J50" s="21"/>
      <c r="K50" s="67"/>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row r="708" spans="6:6" x14ac:dyDescent="0.25">
      <c r="F708"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6:H500 H21:H50">
    <cfRule type="cellIs" dxfId="25" priority="7" operator="equal">
      <formula>"NOK"</formula>
    </cfRule>
    <cfRule type="cellIs" dxfId="24" priority="8" operator="equal">
      <formula>"OK"</formula>
    </cfRule>
  </conditionalFormatting>
  <conditionalFormatting sqref="H20">
    <cfRule type="cellIs" dxfId="23" priority="5" operator="equal">
      <formula>"NOK"</formula>
    </cfRule>
    <cfRule type="cellIs" dxfId="22" priority="6" operator="equal">
      <formula>"OK"</formula>
    </cfRule>
  </conditionalFormatting>
  <conditionalFormatting sqref="H16">
    <cfRule type="cellIs" dxfId="21" priority="3" operator="equal">
      <formula>"NOK"</formula>
    </cfRule>
    <cfRule type="cellIs" dxfId="20" priority="4" operator="equal">
      <formula>"OK"</formula>
    </cfRule>
  </conditionalFormatting>
  <conditionalFormatting sqref="H17:H19">
    <cfRule type="cellIs" dxfId="19" priority="1" operator="equal">
      <formula>"NOK"</formula>
    </cfRule>
    <cfRule type="cellIs" dxfId="18" priority="2" operator="equal">
      <formula>"OK"</formula>
    </cfRule>
  </conditionalFormatting>
  <dataValidations count="1">
    <dataValidation type="list" allowBlank="1" showInputMessage="1" showErrorMessage="1" sqref="H16:H50" xr:uid="{C23C090F-73FF-419F-ADFD-3521F1486FB1}">
      <formula1>"OK,NOK"</formula1>
    </dataValidation>
  </dataValidations>
  <hyperlinks>
    <hyperlink ref="D8" r:id="rId1" xr:uid="{350DC336-BD06-4065-8548-6849BE6773E6}"/>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14689"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06F7864-F3FA-4734-B58C-248E1F168CC2}">
          <x14:formula1>
            <xm:f>Lists!$A$2:$A$23</xm:f>
          </x14:formula1>
          <xm:sqref>D5:E5</xm:sqref>
        </x14:dataValidation>
        <x14:dataValidation type="list" allowBlank="1" showInputMessage="1" showErrorMessage="1" xr:uid="{D41AAE99-F5C3-4E11-A00F-D4CD3E121EB0}">
          <x14:formula1>
            <xm:f>Lists!$E$3:$E$58</xm:f>
          </x14:formula1>
          <xm:sqref>D3:E3</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D9330-38DC-4664-990E-EDC6CC90F343}">
  <sheetPr codeName="Blad75">
    <tabColor rgb="FF00B0F0"/>
    <pageSetUpPr fitToPage="1"/>
  </sheetPr>
  <dimension ref="B1:K707"/>
  <sheetViews>
    <sheetView showGridLines="0" zoomScaleNormal="100" workbookViewId="0">
      <selection activeCell="B11" sqref="B11:F11"/>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COUNTA($G$16:$G$149)</f>
        <v>11</v>
      </c>
    </row>
    <row r="3" spans="2:11" outlineLevel="1" x14ac:dyDescent="0.25">
      <c r="B3" s="107" t="s">
        <v>7</v>
      </c>
      <c r="C3" s="108"/>
      <c r="D3" s="117" t="s">
        <v>315</v>
      </c>
      <c r="E3" s="118"/>
      <c r="G3" s="60" t="s">
        <v>2</v>
      </c>
      <c r="H3" s="8">
        <f>COUNTIF($H$16:$H$149,"OK")</f>
        <v>0</v>
      </c>
    </row>
    <row r="4" spans="2:11" outlineLevel="1" x14ac:dyDescent="0.25">
      <c r="B4" s="107" t="s">
        <v>9</v>
      </c>
      <c r="C4" s="108"/>
      <c r="D4" s="117" t="s">
        <v>10</v>
      </c>
      <c r="E4" s="118"/>
      <c r="G4" s="60" t="s">
        <v>3</v>
      </c>
      <c r="H4" s="8">
        <f>COUNTIF($H$16:$H$149,"NOK")</f>
        <v>0</v>
      </c>
    </row>
    <row r="5" spans="2:11" outlineLevel="1" x14ac:dyDescent="0.25">
      <c r="B5" s="107" t="s">
        <v>72</v>
      </c>
      <c r="C5" s="108"/>
      <c r="D5" s="109" t="s">
        <v>257</v>
      </c>
      <c r="E5" s="110"/>
      <c r="G5" s="61" t="s">
        <v>44</v>
      </c>
      <c r="H5" s="8">
        <f>H2-H3-H4</f>
        <v>11</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572</v>
      </c>
      <c r="C11" s="101"/>
      <c r="D11" s="101"/>
      <c r="E11" s="101"/>
      <c r="F11" s="101"/>
    </row>
    <row r="12" spans="2:11" ht="15.75" outlineLevel="1" thickBot="1" x14ac:dyDescent="0.3">
      <c r="B12" s="11"/>
      <c r="C12" s="11"/>
      <c r="D12" s="11"/>
    </row>
    <row r="13" spans="2:11" ht="15.75" thickBot="1" x14ac:dyDescent="0.3">
      <c r="B13" s="102" t="s">
        <v>46</v>
      </c>
      <c r="C13" s="103"/>
      <c r="D13" s="104" t="s">
        <v>538</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05" x14ac:dyDescent="0.25">
      <c r="B17" s="31">
        <f t="shared" ref="B17:B49" si="0">ROW()-15</f>
        <v>2</v>
      </c>
      <c r="C17" s="16" t="s">
        <v>25</v>
      </c>
      <c r="D17" s="17" t="s">
        <v>26</v>
      </c>
      <c r="E17" s="18" t="s">
        <v>29</v>
      </c>
      <c r="F17" s="52" t="s">
        <v>524</v>
      </c>
      <c r="G17" s="18" t="s">
        <v>563</v>
      </c>
      <c r="H17" s="33"/>
      <c r="I17" s="17"/>
      <c r="J17" s="18"/>
      <c r="K17" s="65"/>
    </row>
    <row r="18" spans="2:11" ht="60" x14ac:dyDescent="0.25">
      <c r="B18" s="31">
        <f t="shared" si="0"/>
        <v>3</v>
      </c>
      <c r="C18" s="16" t="s">
        <v>25</v>
      </c>
      <c r="D18" s="17" t="s">
        <v>26</v>
      </c>
      <c r="E18" s="18"/>
      <c r="F18" s="52" t="s">
        <v>32</v>
      </c>
      <c r="G18" s="18" t="s">
        <v>185</v>
      </c>
      <c r="H18" s="33"/>
      <c r="I18" s="17"/>
      <c r="J18" s="18"/>
      <c r="K18" s="65"/>
    </row>
    <row r="19" spans="2:11" x14ac:dyDescent="0.25">
      <c r="B19" s="31">
        <f t="shared" si="0"/>
        <v>4</v>
      </c>
      <c r="C19" s="16" t="s">
        <v>25</v>
      </c>
      <c r="D19" s="17" t="s">
        <v>26</v>
      </c>
      <c r="E19" s="18"/>
      <c r="F19" s="52" t="s">
        <v>526</v>
      </c>
      <c r="G19" s="18" t="s">
        <v>34</v>
      </c>
      <c r="H19" s="33"/>
      <c r="I19" s="17"/>
      <c r="J19" s="18"/>
      <c r="K19" s="65"/>
    </row>
    <row r="20" spans="2:11" ht="45" x14ac:dyDescent="0.25">
      <c r="B20" s="31">
        <f t="shared" si="0"/>
        <v>5</v>
      </c>
      <c r="C20" s="16" t="s">
        <v>25</v>
      </c>
      <c r="D20" s="17" t="s">
        <v>26</v>
      </c>
      <c r="E20" s="18"/>
      <c r="F20" s="52" t="s">
        <v>35</v>
      </c>
      <c r="G20" s="18" t="s">
        <v>323</v>
      </c>
      <c r="H20" s="33"/>
      <c r="I20" s="17"/>
      <c r="J20" s="18"/>
      <c r="K20" s="65"/>
    </row>
    <row r="21" spans="2:11" ht="30" x14ac:dyDescent="0.25">
      <c r="B21" s="31">
        <f t="shared" si="0"/>
        <v>6</v>
      </c>
      <c r="C21" s="16" t="s">
        <v>25</v>
      </c>
      <c r="D21" s="17" t="s">
        <v>26</v>
      </c>
      <c r="E21" s="18"/>
      <c r="F21" s="52" t="s">
        <v>57</v>
      </c>
      <c r="G21" s="18" t="s">
        <v>527</v>
      </c>
      <c r="H21" s="33"/>
      <c r="I21" s="17"/>
      <c r="J21" s="18"/>
      <c r="K21" s="65"/>
    </row>
    <row r="22" spans="2:11" ht="60" x14ac:dyDescent="0.25">
      <c r="B22" s="31">
        <f t="shared" si="0"/>
        <v>7</v>
      </c>
      <c r="C22" s="16" t="s">
        <v>25</v>
      </c>
      <c r="D22" s="17" t="s">
        <v>26</v>
      </c>
      <c r="E22" s="18"/>
      <c r="F22" s="52" t="s">
        <v>528</v>
      </c>
      <c r="G22" s="18" t="s">
        <v>529</v>
      </c>
      <c r="H22" s="33"/>
      <c r="I22" s="17"/>
      <c r="J22" s="18"/>
      <c r="K22" s="65"/>
    </row>
    <row r="23" spans="2:11" x14ac:dyDescent="0.25">
      <c r="B23" s="31">
        <f t="shared" si="0"/>
        <v>8</v>
      </c>
      <c r="C23" s="16" t="s">
        <v>25</v>
      </c>
      <c r="D23" s="17" t="s">
        <v>26</v>
      </c>
      <c r="E23" s="18"/>
      <c r="F23" s="52" t="s">
        <v>530</v>
      </c>
      <c r="G23" s="18" t="s">
        <v>532</v>
      </c>
      <c r="H23" s="33"/>
      <c r="I23" s="17"/>
      <c r="J23" s="18"/>
      <c r="K23" s="65"/>
    </row>
    <row r="24" spans="2:11" ht="45" x14ac:dyDescent="0.25">
      <c r="B24" s="31">
        <f t="shared" si="0"/>
        <v>9</v>
      </c>
      <c r="C24" s="16" t="s">
        <v>25</v>
      </c>
      <c r="D24" s="17" t="s">
        <v>26</v>
      </c>
      <c r="E24" s="18"/>
      <c r="F24" s="52" t="s">
        <v>554</v>
      </c>
      <c r="G24" s="18" t="s">
        <v>531</v>
      </c>
      <c r="H24" s="33"/>
      <c r="I24" s="17"/>
      <c r="J24" s="18"/>
      <c r="K24" s="65"/>
    </row>
    <row r="25" spans="2:11" ht="135" x14ac:dyDescent="0.25">
      <c r="B25" s="31">
        <f t="shared" si="0"/>
        <v>10</v>
      </c>
      <c r="C25" s="16" t="s">
        <v>25</v>
      </c>
      <c r="D25" s="17" t="s">
        <v>26</v>
      </c>
      <c r="E25" s="18"/>
      <c r="F25" s="52" t="s">
        <v>217</v>
      </c>
      <c r="G25" s="18" t="s">
        <v>541</v>
      </c>
      <c r="H25" s="33"/>
      <c r="I25" s="17"/>
      <c r="J25" s="18"/>
      <c r="K25" s="65"/>
    </row>
    <row r="26" spans="2:11" x14ac:dyDescent="0.25">
      <c r="B26" s="31">
        <f t="shared" si="0"/>
        <v>11</v>
      </c>
      <c r="C26" s="16" t="s">
        <v>25</v>
      </c>
      <c r="D26" s="17" t="s">
        <v>26</v>
      </c>
      <c r="E26" s="18"/>
      <c r="F26" s="52" t="s">
        <v>537</v>
      </c>
      <c r="G26" s="88" t="s">
        <v>393</v>
      </c>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c r="D35" s="17"/>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37"/>
      <c r="D48" s="38"/>
      <c r="E48" s="39"/>
      <c r="F48" s="53"/>
      <c r="G48" s="39"/>
      <c r="H48" s="40"/>
      <c r="I48" s="38"/>
      <c r="J48" s="39"/>
      <c r="K48" s="66"/>
    </row>
    <row r="49" spans="2:11" ht="15.75" thickBot="1" x14ac:dyDescent="0.3">
      <c r="B49" s="42">
        <f t="shared" si="0"/>
        <v>34</v>
      </c>
      <c r="C49" s="19"/>
      <c r="D49" s="20"/>
      <c r="E49" s="21"/>
      <c r="F49" s="54"/>
      <c r="G49" s="21"/>
      <c r="H49" s="34"/>
      <c r="I49" s="20"/>
      <c r="J49" s="21"/>
      <c r="K49" s="67"/>
    </row>
    <row r="50" spans="2:11" x14ac:dyDescent="0.25">
      <c r="F50" s="58"/>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5:H499 H16:H49">
    <cfRule type="cellIs" dxfId="17" priority="1" operator="equal">
      <formula>"NOK"</formula>
    </cfRule>
    <cfRule type="cellIs" dxfId="16" priority="2" operator="equal">
      <formula>"OK"</formula>
    </cfRule>
  </conditionalFormatting>
  <dataValidations count="1">
    <dataValidation type="list" allowBlank="1" showInputMessage="1" showErrorMessage="1" sqref="H16:H49" xr:uid="{26FF9533-8A42-4593-8694-437AB9026417}">
      <formula1>"OK,NOK"</formula1>
    </dataValidation>
  </dataValidations>
  <hyperlinks>
    <hyperlink ref="D8" r:id="rId1" xr:uid="{BEA88B66-99EE-40E4-B5C8-64A1D75DD589}"/>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ignoredErrors>
    <ignoredError sqref="F25"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116737"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FB3444B-B604-40D8-9060-CE54B19358CE}">
          <x14:formula1>
            <xm:f>Lists!$A$2:$A$23</xm:f>
          </x14:formula1>
          <xm:sqref>D5:E5</xm:sqref>
        </x14:dataValidation>
        <x14:dataValidation type="list" allowBlank="1" showInputMessage="1" showErrorMessage="1" xr:uid="{7B505F38-9387-41AB-9185-959FE3050D68}">
          <x14:formula1>
            <xm:f>Lists!$E$3:$E$58</xm:f>
          </x14:formula1>
          <xm:sqref>D3:E3</xm:sqref>
        </x14:dataValidation>
      </x14:dataValidations>
    </ext>
  </extLs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2ED92-560B-4160-A031-EF5F28475B17}">
  <sheetPr codeName="Blad77">
    <tabColor rgb="FF00B0F0"/>
    <pageSetUpPr fitToPage="1"/>
  </sheetPr>
  <dimension ref="B1:K707"/>
  <sheetViews>
    <sheetView showGridLines="0" topLeftCell="A13" zoomScaleNormal="100" workbookViewId="0">
      <selection activeCell="B12" sqref="B12"/>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COUNTA($G$16:$G$149)</f>
        <v>11</v>
      </c>
    </row>
    <row r="3" spans="2:11" outlineLevel="1" x14ac:dyDescent="0.25">
      <c r="B3" s="107" t="s">
        <v>7</v>
      </c>
      <c r="C3" s="108"/>
      <c r="D3" s="117" t="s">
        <v>315</v>
      </c>
      <c r="E3" s="118"/>
      <c r="G3" s="60" t="s">
        <v>2</v>
      </c>
      <c r="H3" s="8">
        <f>COUNTIF($H$16:$H$149,"OK")</f>
        <v>0</v>
      </c>
    </row>
    <row r="4" spans="2:11" outlineLevel="1" x14ac:dyDescent="0.25">
      <c r="B4" s="107" t="s">
        <v>9</v>
      </c>
      <c r="C4" s="108"/>
      <c r="D4" s="117" t="s">
        <v>10</v>
      </c>
      <c r="E4" s="118"/>
      <c r="G4" s="60" t="s">
        <v>3</v>
      </c>
      <c r="H4" s="8">
        <f>COUNTIF($H$16:$H$149,"NOK")</f>
        <v>0</v>
      </c>
    </row>
    <row r="5" spans="2:11" outlineLevel="1" x14ac:dyDescent="0.25">
      <c r="B5" s="107" t="s">
        <v>72</v>
      </c>
      <c r="C5" s="108"/>
      <c r="D5" s="109" t="s">
        <v>257</v>
      </c>
      <c r="E5" s="110"/>
      <c r="G5" s="61" t="s">
        <v>44</v>
      </c>
      <c r="H5" s="8">
        <f>H2-H3-H4</f>
        <v>11</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572</v>
      </c>
      <c r="C11" s="101"/>
      <c r="D11" s="101"/>
      <c r="E11" s="101"/>
      <c r="F11" s="101"/>
    </row>
    <row r="12" spans="2:11" ht="15.75" outlineLevel="1" thickBot="1" x14ac:dyDescent="0.3">
      <c r="B12" s="11"/>
      <c r="C12" s="11"/>
      <c r="D12" s="11"/>
    </row>
    <row r="13" spans="2:11" ht="15.75" thickBot="1" x14ac:dyDescent="0.3">
      <c r="B13" s="102" t="s">
        <v>46</v>
      </c>
      <c r="C13" s="103"/>
      <c r="D13" s="104" t="s">
        <v>540</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75" x14ac:dyDescent="0.25">
      <c r="B17" s="31">
        <f t="shared" ref="B17:B49" si="0">ROW()-15</f>
        <v>2</v>
      </c>
      <c r="C17" s="16" t="s">
        <v>25</v>
      </c>
      <c r="D17" s="17" t="s">
        <v>26</v>
      </c>
      <c r="E17" s="18" t="s">
        <v>29</v>
      </c>
      <c r="F17" s="52" t="s">
        <v>524</v>
      </c>
      <c r="G17" s="18" t="s">
        <v>525</v>
      </c>
      <c r="H17" s="33"/>
      <c r="I17" s="17"/>
      <c r="J17" s="18"/>
      <c r="K17" s="65"/>
    </row>
    <row r="18" spans="2:11" ht="60" x14ac:dyDescent="0.25">
      <c r="B18" s="31">
        <f t="shared" si="0"/>
        <v>3</v>
      </c>
      <c r="C18" s="16" t="s">
        <v>25</v>
      </c>
      <c r="D18" s="17" t="s">
        <v>26</v>
      </c>
      <c r="E18" s="18"/>
      <c r="F18" s="52" t="s">
        <v>32</v>
      </c>
      <c r="G18" s="18" t="s">
        <v>185</v>
      </c>
      <c r="H18" s="33"/>
      <c r="I18" s="17"/>
      <c r="J18" s="18"/>
      <c r="K18" s="65"/>
    </row>
    <row r="19" spans="2:11" x14ac:dyDescent="0.25">
      <c r="B19" s="31">
        <f t="shared" si="0"/>
        <v>4</v>
      </c>
      <c r="C19" s="16" t="s">
        <v>25</v>
      </c>
      <c r="D19" s="17" t="s">
        <v>26</v>
      </c>
      <c r="E19" s="18"/>
      <c r="F19" s="52" t="s">
        <v>526</v>
      </c>
      <c r="G19" s="18" t="s">
        <v>34</v>
      </c>
      <c r="H19" s="33"/>
      <c r="I19" s="17"/>
      <c r="J19" s="18"/>
      <c r="K19" s="65"/>
    </row>
    <row r="20" spans="2:11" ht="60" x14ac:dyDescent="0.25">
      <c r="B20" s="31">
        <f t="shared" si="0"/>
        <v>5</v>
      </c>
      <c r="C20" s="16" t="s">
        <v>25</v>
      </c>
      <c r="D20" s="17" t="s">
        <v>26</v>
      </c>
      <c r="E20" s="18"/>
      <c r="F20" s="52" t="s">
        <v>35</v>
      </c>
      <c r="G20" s="18" t="s">
        <v>185</v>
      </c>
      <c r="H20" s="33"/>
      <c r="I20" s="17"/>
      <c r="J20" s="18"/>
      <c r="K20" s="65"/>
    </row>
    <row r="21" spans="2:11" ht="30" x14ac:dyDescent="0.25">
      <c r="B21" s="31">
        <f t="shared" si="0"/>
        <v>6</v>
      </c>
      <c r="C21" s="16" t="s">
        <v>25</v>
      </c>
      <c r="D21" s="17" t="s">
        <v>26</v>
      </c>
      <c r="E21" s="18"/>
      <c r="F21" s="52" t="s">
        <v>57</v>
      </c>
      <c r="G21" s="18" t="s">
        <v>527</v>
      </c>
      <c r="H21" s="33"/>
      <c r="I21" s="17"/>
      <c r="J21" s="18"/>
      <c r="K21" s="65"/>
    </row>
    <row r="22" spans="2:11" ht="60" x14ac:dyDescent="0.25">
      <c r="B22" s="31">
        <f t="shared" si="0"/>
        <v>7</v>
      </c>
      <c r="C22" s="16" t="s">
        <v>25</v>
      </c>
      <c r="D22" s="17" t="s">
        <v>26</v>
      </c>
      <c r="E22" s="18"/>
      <c r="F22" s="52" t="s">
        <v>528</v>
      </c>
      <c r="G22" s="18" t="s">
        <v>529</v>
      </c>
      <c r="H22" s="33"/>
      <c r="I22" s="17"/>
      <c r="J22" s="18"/>
      <c r="K22" s="65"/>
    </row>
    <row r="23" spans="2:11" x14ac:dyDescent="0.25">
      <c r="B23" s="31">
        <f t="shared" si="0"/>
        <v>8</v>
      </c>
      <c r="C23" s="16" t="s">
        <v>25</v>
      </c>
      <c r="D23" s="17" t="s">
        <v>26</v>
      </c>
      <c r="E23" s="18"/>
      <c r="F23" s="52" t="s">
        <v>530</v>
      </c>
      <c r="G23" s="18" t="s">
        <v>532</v>
      </c>
      <c r="H23" s="33"/>
      <c r="I23" s="17"/>
      <c r="J23" s="18"/>
      <c r="K23" s="65"/>
    </row>
    <row r="24" spans="2:11" ht="45" x14ac:dyDescent="0.25">
      <c r="B24" s="31">
        <f t="shared" si="0"/>
        <v>9</v>
      </c>
      <c r="C24" s="16" t="s">
        <v>25</v>
      </c>
      <c r="D24" s="17" t="s">
        <v>26</v>
      </c>
      <c r="E24" s="18"/>
      <c r="F24" s="52" t="s">
        <v>553</v>
      </c>
      <c r="G24" s="18" t="s">
        <v>531</v>
      </c>
      <c r="H24" s="33"/>
      <c r="I24" s="17"/>
      <c r="J24" s="18"/>
      <c r="K24" s="65"/>
    </row>
    <row r="25" spans="2:11" ht="135" x14ac:dyDescent="0.25">
      <c r="B25" s="31">
        <f t="shared" si="0"/>
        <v>10</v>
      </c>
      <c r="C25" s="16" t="s">
        <v>25</v>
      </c>
      <c r="D25" s="17" t="s">
        <v>26</v>
      </c>
      <c r="E25" s="18"/>
      <c r="F25" s="52" t="s">
        <v>217</v>
      </c>
      <c r="G25" s="18" t="s">
        <v>541</v>
      </c>
      <c r="H25" s="33"/>
      <c r="I25" s="17"/>
      <c r="J25" s="18"/>
      <c r="K25" s="65"/>
    </row>
    <row r="26" spans="2:11" x14ac:dyDescent="0.25">
      <c r="B26" s="31">
        <f t="shared" si="0"/>
        <v>11</v>
      </c>
      <c r="C26" s="16" t="s">
        <v>25</v>
      </c>
      <c r="D26" s="17" t="s">
        <v>26</v>
      </c>
      <c r="E26" s="18"/>
      <c r="F26" s="52" t="s">
        <v>537</v>
      </c>
      <c r="G26" s="88" t="s">
        <v>393</v>
      </c>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c r="D35" s="17"/>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37"/>
      <c r="D48" s="38"/>
      <c r="E48" s="39"/>
      <c r="F48" s="53"/>
      <c r="G48" s="39"/>
      <c r="H48" s="40"/>
      <c r="I48" s="38"/>
      <c r="J48" s="39"/>
      <c r="K48" s="66"/>
    </row>
    <row r="49" spans="2:11" ht="15.75" thickBot="1" x14ac:dyDescent="0.3">
      <c r="B49" s="42">
        <f t="shared" si="0"/>
        <v>34</v>
      </c>
      <c r="C49" s="19"/>
      <c r="D49" s="20"/>
      <c r="E49" s="21"/>
      <c r="F49" s="54"/>
      <c r="G49" s="21"/>
      <c r="H49" s="34"/>
      <c r="I49" s="20"/>
      <c r="J49" s="21"/>
      <c r="K49" s="67"/>
    </row>
    <row r="50" spans="2:11" x14ac:dyDescent="0.25">
      <c r="F50" s="58"/>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5:H499 H16:H49">
    <cfRule type="cellIs" dxfId="15" priority="1" operator="equal">
      <formula>"NOK"</formula>
    </cfRule>
    <cfRule type="cellIs" dxfId="14" priority="2" operator="equal">
      <formula>"OK"</formula>
    </cfRule>
  </conditionalFormatting>
  <dataValidations count="1">
    <dataValidation type="list" allowBlank="1" showInputMessage="1" showErrorMessage="1" sqref="H16:H49" xr:uid="{57527A9E-1E5D-4185-86D0-66018670966A}">
      <formula1>"OK,NOK"</formula1>
    </dataValidation>
  </dataValidations>
  <hyperlinks>
    <hyperlink ref="D8" r:id="rId1" xr:uid="{DD1C9C99-0B84-4466-9C37-61066C050E66}"/>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19809"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EE615BE-2087-481C-B738-541B9837E2D0}">
          <x14:formula1>
            <xm:f>Lists!$E$3:$E$58</xm:f>
          </x14:formula1>
          <xm:sqref>D3:E3</xm:sqref>
        </x14:dataValidation>
        <x14:dataValidation type="list" allowBlank="1" showInputMessage="1" showErrorMessage="1" xr:uid="{6391C8E1-DBF5-4A88-BA55-57A098BB0653}">
          <x14:formula1>
            <xm:f>Lists!$A$2:$A$23</xm:f>
          </x14:formula1>
          <xm:sqref>D5:E5</xm:sqref>
        </x14:dataValidation>
      </x14:dataValidations>
    </ext>
  </extLs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06C58-93CD-4B59-B223-23BD2063EF8A}">
  <sheetPr codeName="Blad78">
    <tabColor rgb="FF00B0F0"/>
    <pageSetUpPr fitToPage="1"/>
  </sheetPr>
  <dimension ref="B1:K707"/>
  <sheetViews>
    <sheetView showGridLines="0" zoomScaleNormal="100" workbookViewId="0">
      <selection activeCell="B12" sqref="B12"/>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COUNTA($G$16:$G$149)</f>
        <v>14</v>
      </c>
    </row>
    <row r="3" spans="2:11" outlineLevel="1" x14ac:dyDescent="0.25">
      <c r="B3" s="107" t="s">
        <v>7</v>
      </c>
      <c r="C3" s="108"/>
      <c r="D3" s="117" t="s">
        <v>315</v>
      </c>
      <c r="E3" s="118"/>
      <c r="G3" s="60" t="s">
        <v>2</v>
      </c>
      <c r="H3" s="8">
        <f>COUNTIF($H$16:$H$149,"OK")</f>
        <v>0</v>
      </c>
    </row>
    <row r="4" spans="2:11" outlineLevel="1" x14ac:dyDescent="0.25">
      <c r="B4" s="107" t="s">
        <v>9</v>
      </c>
      <c r="C4" s="108"/>
      <c r="D4" s="117" t="s">
        <v>10</v>
      </c>
      <c r="E4" s="118"/>
      <c r="G4" s="60" t="s">
        <v>3</v>
      </c>
      <c r="H4" s="8">
        <f>COUNTIF($H$16:$H$149,"NOK")</f>
        <v>0</v>
      </c>
    </row>
    <row r="5" spans="2:11" outlineLevel="1" x14ac:dyDescent="0.25">
      <c r="B5" s="107" t="s">
        <v>72</v>
      </c>
      <c r="C5" s="108"/>
      <c r="D5" s="109" t="s">
        <v>257</v>
      </c>
      <c r="E5" s="110"/>
      <c r="G5" s="61" t="s">
        <v>44</v>
      </c>
      <c r="H5" s="8">
        <f>H2-H3-H4</f>
        <v>14</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573</v>
      </c>
      <c r="C11" s="101"/>
      <c r="D11" s="101"/>
      <c r="E11" s="101"/>
      <c r="F11" s="101"/>
    </row>
    <row r="12" spans="2:11" ht="15.75" outlineLevel="1" thickBot="1" x14ac:dyDescent="0.3">
      <c r="B12" s="11"/>
      <c r="C12" s="11"/>
      <c r="D12" s="11"/>
    </row>
    <row r="13" spans="2:11" ht="15.75" thickBot="1" x14ac:dyDescent="0.3">
      <c r="B13" s="102" t="s">
        <v>46</v>
      </c>
      <c r="C13" s="103"/>
      <c r="D13" s="104" t="s">
        <v>547</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75" x14ac:dyDescent="0.25">
      <c r="B17" s="31">
        <f t="shared" ref="B17:B49" si="0">ROW()-15</f>
        <v>2</v>
      </c>
      <c r="C17" s="16" t="s">
        <v>25</v>
      </c>
      <c r="D17" s="17" t="s">
        <v>26</v>
      </c>
      <c r="E17" s="18" t="s">
        <v>29</v>
      </c>
      <c r="F17" s="52" t="s">
        <v>524</v>
      </c>
      <c r="G17" s="18" t="s">
        <v>525</v>
      </c>
      <c r="H17" s="33"/>
      <c r="I17" s="17"/>
      <c r="J17" s="18"/>
      <c r="K17" s="65"/>
    </row>
    <row r="18" spans="2:11" ht="60" x14ac:dyDescent="0.25">
      <c r="B18" s="31">
        <f t="shared" si="0"/>
        <v>3</v>
      </c>
      <c r="C18" s="16" t="s">
        <v>25</v>
      </c>
      <c r="D18" s="17" t="s">
        <v>26</v>
      </c>
      <c r="E18" s="18"/>
      <c r="F18" s="52" t="s">
        <v>32</v>
      </c>
      <c r="G18" s="18" t="s">
        <v>185</v>
      </c>
      <c r="H18" s="33"/>
      <c r="I18" s="17"/>
      <c r="J18" s="18"/>
      <c r="K18" s="65"/>
    </row>
    <row r="19" spans="2:11" x14ac:dyDescent="0.25">
      <c r="B19" s="31">
        <f t="shared" si="0"/>
        <v>4</v>
      </c>
      <c r="C19" s="16" t="s">
        <v>25</v>
      </c>
      <c r="D19" s="17" t="s">
        <v>26</v>
      </c>
      <c r="E19" s="18"/>
      <c r="F19" s="52" t="s">
        <v>526</v>
      </c>
      <c r="G19" s="18" t="s">
        <v>34</v>
      </c>
      <c r="H19" s="33"/>
      <c r="I19" s="17"/>
      <c r="J19" s="18"/>
      <c r="K19" s="65"/>
    </row>
    <row r="20" spans="2:11" ht="60" x14ac:dyDescent="0.25">
      <c r="B20" s="31">
        <f t="shared" si="0"/>
        <v>5</v>
      </c>
      <c r="C20" s="16" t="s">
        <v>25</v>
      </c>
      <c r="D20" s="17" t="s">
        <v>26</v>
      </c>
      <c r="E20" s="18"/>
      <c r="F20" s="52" t="s">
        <v>35</v>
      </c>
      <c r="G20" s="18" t="s">
        <v>185</v>
      </c>
      <c r="H20" s="33"/>
      <c r="I20" s="17"/>
      <c r="J20" s="18"/>
      <c r="K20" s="65"/>
    </row>
    <row r="21" spans="2:11" ht="30" x14ac:dyDescent="0.25">
      <c r="B21" s="31">
        <f t="shared" si="0"/>
        <v>6</v>
      </c>
      <c r="C21" s="16" t="s">
        <v>25</v>
      </c>
      <c r="D21" s="17" t="s">
        <v>26</v>
      </c>
      <c r="E21" s="18"/>
      <c r="F21" s="52" t="s">
        <v>57</v>
      </c>
      <c r="G21" s="18" t="s">
        <v>527</v>
      </c>
      <c r="H21" s="33"/>
      <c r="I21" s="17"/>
      <c r="J21" s="18"/>
      <c r="K21" s="65"/>
    </row>
    <row r="22" spans="2:11" ht="60" x14ac:dyDescent="0.25">
      <c r="B22" s="31">
        <f t="shared" si="0"/>
        <v>7</v>
      </c>
      <c r="C22" s="16" t="s">
        <v>25</v>
      </c>
      <c r="D22" s="17" t="s">
        <v>26</v>
      </c>
      <c r="E22" s="18"/>
      <c r="F22" s="52" t="s">
        <v>528</v>
      </c>
      <c r="G22" s="18" t="s">
        <v>529</v>
      </c>
      <c r="H22" s="33"/>
      <c r="I22" s="17"/>
      <c r="J22" s="18"/>
      <c r="K22" s="65"/>
    </row>
    <row r="23" spans="2:11" x14ac:dyDescent="0.25">
      <c r="B23" s="31">
        <f t="shared" si="0"/>
        <v>8</v>
      </c>
      <c r="C23" s="16" t="s">
        <v>25</v>
      </c>
      <c r="D23" s="17" t="s">
        <v>26</v>
      </c>
      <c r="E23" s="18"/>
      <c r="F23" s="52" t="s">
        <v>530</v>
      </c>
      <c r="G23" s="18" t="s">
        <v>532</v>
      </c>
      <c r="H23" s="33"/>
      <c r="I23" s="17"/>
      <c r="J23" s="18"/>
      <c r="K23" s="65"/>
    </row>
    <row r="24" spans="2:11" ht="45" x14ac:dyDescent="0.25">
      <c r="B24" s="31">
        <f t="shared" si="0"/>
        <v>9</v>
      </c>
      <c r="C24" s="16" t="s">
        <v>25</v>
      </c>
      <c r="D24" s="17" t="s">
        <v>26</v>
      </c>
      <c r="E24" s="18"/>
      <c r="F24" s="52" t="s">
        <v>552</v>
      </c>
      <c r="G24" s="18" t="s">
        <v>531</v>
      </c>
      <c r="H24" s="33"/>
      <c r="I24" s="17"/>
      <c r="J24" s="18"/>
      <c r="K24" s="65"/>
    </row>
    <row r="25" spans="2:11" ht="165" x14ac:dyDescent="0.25">
      <c r="B25" s="31">
        <f t="shared" si="0"/>
        <v>10</v>
      </c>
      <c r="C25" s="16" t="s">
        <v>25</v>
      </c>
      <c r="D25" s="17" t="s">
        <v>26</v>
      </c>
      <c r="E25" s="18"/>
      <c r="F25" s="52" t="s">
        <v>217</v>
      </c>
      <c r="G25" s="18" t="s">
        <v>542</v>
      </c>
      <c r="H25" s="33"/>
      <c r="I25" s="17"/>
      <c r="J25" s="18"/>
      <c r="K25" s="65"/>
    </row>
    <row r="26" spans="2:11" x14ac:dyDescent="0.25">
      <c r="B26" s="31">
        <f t="shared" si="0"/>
        <v>11</v>
      </c>
      <c r="C26" s="16" t="s">
        <v>25</v>
      </c>
      <c r="D26" s="17" t="s">
        <v>26</v>
      </c>
      <c r="E26" s="18"/>
      <c r="F26" s="52" t="s">
        <v>361</v>
      </c>
      <c r="G26" s="88" t="s">
        <v>543</v>
      </c>
      <c r="H26" s="33"/>
      <c r="I26" s="17"/>
      <c r="J26" s="18"/>
      <c r="K26" s="65"/>
    </row>
    <row r="27" spans="2:11" ht="210" x14ac:dyDescent="0.25">
      <c r="B27" s="31">
        <f t="shared" si="0"/>
        <v>12</v>
      </c>
      <c r="C27" s="16" t="s">
        <v>25</v>
      </c>
      <c r="D27" s="17" t="s">
        <v>26</v>
      </c>
      <c r="E27" s="18"/>
      <c r="F27" s="52"/>
      <c r="G27" s="18" t="s">
        <v>544</v>
      </c>
      <c r="H27" s="33"/>
      <c r="I27" s="17"/>
      <c r="J27" s="18"/>
      <c r="K27" s="65"/>
    </row>
    <row r="28" spans="2:11" ht="90" x14ac:dyDescent="0.25">
      <c r="B28" s="31">
        <f t="shared" si="0"/>
        <v>13</v>
      </c>
      <c r="C28" s="16" t="s">
        <v>25</v>
      </c>
      <c r="D28" s="17" t="s">
        <v>26</v>
      </c>
      <c r="E28" s="18"/>
      <c r="F28" s="52" t="s">
        <v>361</v>
      </c>
      <c r="G28" s="18" t="s">
        <v>545</v>
      </c>
      <c r="H28" s="33"/>
      <c r="I28" s="17"/>
      <c r="J28" s="18"/>
      <c r="K28" s="65"/>
    </row>
    <row r="29" spans="2:11" x14ac:dyDescent="0.25">
      <c r="B29" s="31">
        <f t="shared" si="0"/>
        <v>14</v>
      </c>
      <c r="C29" s="16" t="s">
        <v>25</v>
      </c>
      <c r="D29" s="17" t="s">
        <v>26</v>
      </c>
      <c r="E29" s="18"/>
      <c r="F29" s="52" t="s">
        <v>53</v>
      </c>
      <c r="G29" s="18" t="s">
        <v>558</v>
      </c>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c r="D35" s="17"/>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37"/>
      <c r="D48" s="38"/>
      <c r="E48" s="39"/>
      <c r="F48" s="53"/>
      <c r="G48" s="39"/>
      <c r="H48" s="40"/>
      <c r="I48" s="38"/>
      <c r="J48" s="39"/>
      <c r="K48" s="66"/>
    </row>
    <row r="49" spans="2:11" ht="15.75" thickBot="1" x14ac:dyDescent="0.3">
      <c r="B49" s="42">
        <f t="shared" si="0"/>
        <v>34</v>
      </c>
      <c r="C49" s="19"/>
      <c r="D49" s="20"/>
      <c r="E49" s="21"/>
      <c r="F49" s="54"/>
      <c r="G49" s="21"/>
      <c r="H49" s="34"/>
      <c r="I49" s="20"/>
      <c r="J49" s="21"/>
      <c r="K49" s="67"/>
    </row>
    <row r="50" spans="2:11" x14ac:dyDescent="0.25">
      <c r="F50" s="58"/>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5:H499 H16:H49">
    <cfRule type="cellIs" dxfId="13" priority="1" operator="equal">
      <formula>"NOK"</formula>
    </cfRule>
    <cfRule type="cellIs" dxfId="12" priority="2" operator="equal">
      <formula>"OK"</formula>
    </cfRule>
  </conditionalFormatting>
  <dataValidations count="1">
    <dataValidation type="list" allowBlank="1" showInputMessage="1" showErrorMessage="1" sqref="H16:H49" xr:uid="{6E0AF28E-4782-4848-B6F4-15AD1706C866}">
      <formula1>"OK,NOK"</formula1>
    </dataValidation>
  </dataValidations>
  <hyperlinks>
    <hyperlink ref="D8" r:id="rId1" xr:uid="{D01A9B3B-FF6B-440A-904A-F5C9C8A9FA37}"/>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20833"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74FCF8D-C9A0-4A40-ACEB-0F7EFDC515A8}">
          <x14:formula1>
            <xm:f>Lists!$A$2:$A$23</xm:f>
          </x14:formula1>
          <xm:sqref>D5:E5</xm:sqref>
        </x14:dataValidation>
        <x14:dataValidation type="list" allowBlank="1" showInputMessage="1" showErrorMessage="1" xr:uid="{80AB9D82-EF3F-435A-8318-C46F423027AD}">
          <x14:formula1>
            <xm:f>Lists!$E$3:$E$58</xm:f>
          </x14:formula1>
          <xm:sqref>D3:E3</xm:sqref>
        </x14:dataValidation>
      </x14:dataValidations>
    </ext>
  </extLs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46668-3CF7-400E-8E50-19D22798F2A6}">
  <sheetPr codeName="Blad79">
    <tabColor rgb="FF00B0F0"/>
    <pageSetUpPr fitToPage="1"/>
  </sheetPr>
  <dimension ref="B1:K707"/>
  <sheetViews>
    <sheetView showGridLines="0" zoomScaleNormal="100" workbookViewId="0">
      <selection activeCell="B12" sqref="B12"/>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COUNTA($G$16:$G$149)</f>
        <v>14</v>
      </c>
    </row>
    <row r="3" spans="2:11" outlineLevel="1" x14ac:dyDescent="0.25">
      <c r="B3" s="107" t="s">
        <v>7</v>
      </c>
      <c r="C3" s="108"/>
      <c r="D3" s="117" t="s">
        <v>315</v>
      </c>
      <c r="E3" s="118"/>
      <c r="G3" s="60" t="s">
        <v>2</v>
      </c>
      <c r="H3" s="8">
        <f>COUNTIF($H$16:$H$149,"OK")</f>
        <v>0</v>
      </c>
    </row>
    <row r="4" spans="2:11" outlineLevel="1" x14ac:dyDescent="0.25">
      <c r="B4" s="107" t="s">
        <v>9</v>
      </c>
      <c r="C4" s="108"/>
      <c r="D4" s="117" t="s">
        <v>10</v>
      </c>
      <c r="E4" s="118"/>
      <c r="G4" s="60" t="s">
        <v>3</v>
      </c>
      <c r="H4" s="8">
        <f>COUNTIF($H$16:$H$149,"NOK")</f>
        <v>0</v>
      </c>
    </row>
    <row r="5" spans="2:11" outlineLevel="1" x14ac:dyDescent="0.25">
      <c r="B5" s="107" t="s">
        <v>72</v>
      </c>
      <c r="C5" s="108"/>
      <c r="D5" s="109" t="s">
        <v>257</v>
      </c>
      <c r="E5" s="110"/>
      <c r="G5" s="61" t="s">
        <v>44</v>
      </c>
      <c r="H5" s="8">
        <f>H2-H3-H4</f>
        <v>14</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573</v>
      </c>
      <c r="C11" s="101"/>
      <c r="D11" s="101"/>
      <c r="E11" s="101"/>
      <c r="F11" s="101"/>
    </row>
    <row r="12" spans="2:11" ht="15.75" outlineLevel="1" thickBot="1" x14ac:dyDescent="0.3">
      <c r="B12" s="11"/>
      <c r="C12" s="11"/>
      <c r="D12" s="11"/>
    </row>
    <row r="13" spans="2:11" ht="15.75" thickBot="1" x14ac:dyDescent="0.3">
      <c r="B13" s="102" t="s">
        <v>46</v>
      </c>
      <c r="C13" s="103"/>
      <c r="D13" s="104" t="s">
        <v>550</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75" x14ac:dyDescent="0.25">
      <c r="B17" s="31">
        <f t="shared" ref="B17:B49" si="0">ROW()-15</f>
        <v>2</v>
      </c>
      <c r="C17" s="16" t="s">
        <v>25</v>
      </c>
      <c r="D17" s="17" t="s">
        <v>26</v>
      </c>
      <c r="E17" s="18" t="s">
        <v>29</v>
      </c>
      <c r="F17" s="52" t="s">
        <v>524</v>
      </c>
      <c r="G17" s="18" t="s">
        <v>525</v>
      </c>
      <c r="H17" s="33"/>
      <c r="I17" s="17"/>
      <c r="J17" s="18"/>
      <c r="K17" s="65"/>
    </row>
    <row r="18" spans="2:11" ht="60" x14ac:dyDescent="0.25">
      <c r="B18" s="31">
        <f t="shared" si="0"/>
        <v>3</v>
      </c>
      <c r="C18" s="16" t="s">
        <v>25</v>
      </c>
      <c r="D18" s="17" t="s">
        <v>26</v>
      </c>
      <c r="E18" s="18"/>
      <c r="F18" s="52" t="s">
        <v>32</v>
      </c>
      <c r="G18" s="18" t="s">
        <v>185</v>
      </c>
      <c r="H18" s="33"/>
      <c r="I18" s="17"/>
      <c r="J18" s="18"/>
      <c r="K18" s="65"/>
    </row>
    <row r="19" spans="2:11" x14ac:dyDescent="0.25">
      <c r="B19" s="31">
        <f t="shared" si="0"/>
        <v>4</v>
      </c>
      <c r="C19" s="16" t="s">
        <v>25</v>
      </c>
      <c r="D19" s="17" t="s">
        <v>26</v>
      </c>
      <c r="E19" s="18"/>
      <c r="F19" s="52" t="s">
        <v>526</v>
      </c>
      <c r="G19" s="18" t="s">
        <v>34</v>
      </c>
      <c r="H19" s="33"/>
      <c r="I19" s="17"/>
      <c r="J19" s="18"/>
      <c r="K19" s="65"/>
    </row>
    <row r="20" spans="2:11" ht="60" x14ac:dyDescent="0.25">
      <c r="B20" s="31">
        <f t="shared" si="0"/>
        <v>5</v>
      </c>
      <c r="C20" s="16" t="s">
        <v>25</v>
      </c>
      <c r="D20" s="17" t="s">
        <v>26</v>
      </c>
      <c r="E20" s="18"/>
      <c r="F20" s="52" t="s">
        <v>35</v>
      </c>
      <c r="G20" s="18" t="s">
        <v>185</v>
      </c>
      <c r="H20" s="33"/>
      <c r="I20" s="17"/>
      <c r="J20" s="18"/>
      <c r="K20" s="65"/>
    </row>
    <row r="21" spans="2:11" ht="30" x14ac:dyDescent="0.25">
      <c r="B21" s="31">
        <f t="shared" si="0"/>
        <v>6</v>
      </c>
      <c r="C21" s="16" t="s">
        <v>25</v>
      </c>
      <c r="D21" s="17" t="s">
        <v>26</v>
      </c>
      <c r="E21" s="18"/>
      <c r="F21" s="52" t="s">
        <v>57</v>
      </c>
      <c r="G21" s="18" t="s">
        <v>527</v>
      </c>
      <c r="H21" s="33"/>
      <c r="I21" s="17"/>
      <c r="J21" s="18"/>
      <c r="K21" s="65"/>
    </row>
    <row r="22" spans="2:11" ht="60" x14ac:dyDescent="0.25">
      <c r="B22" s="31">
        <f t="shared" si="0"/>
        <v>7</v>
      </c>
      <c r="C22" s="16" t="s">
        <v>25</v>
      </c>
      <c r="D22" s="17" t="s">
        <v>26</v>
      </c>
      <c r="E22" s="18"/>
      <c r="F22" s="52" t="s">
        <v>528</v>
      </c>
      <c r="G22" s="18" t="s">
        <v>529</v>
      </c>
      <c r="H22" s="33"/>
      <c r="I22" s="17"/>
      <c r="J22" s="18"/>
      <c r="K22" s="65"/>
    </row>
    <row r="23" spans="2:11" x14ac:dyDescent="0.25">
      <c r="B23" s="31">
        <f t="shared" si="0"/>
        <v>8</v>
      </c>
      <c r="C23" s="16" t="s">
        <v>25</v>
      </c>
      <c r="D23" s="17" t="s">
        <v>26</v>
      </c>
      <c r="E23" s="18"/>
      <c r="F23" s="52" t="s">
        <v>530</v>
      </c>
      <c r="G23" s="18" t="s">
        <v>532</v>
      </c>
      <c r="H23" s="33"/>
      <c r="I23" s="17"/>
      <c r="J23" s="18"/>
      <c r="K23" s="65"/>
    </row>
    <row r="24" spans="2:11" ht="45" x14ac:dyDescent="0.25">
      <c r="B24" s="31">
        <f t="shared" si="0"/>
        <v>9</v>
      </c>
      <c r="C24" s="16" t="s">
        <v>25</v>
      </c>
      <c r="D24" s="17" t="s">
        <v>26</v>
      </c>
      <c r="E24" s="18"/>
      <c r="F24" s="52" t="s">
        <v>551</v>
      </c>
      <c r="G24" s="18" t="s">
        <v>531</v>
      </c>
      <c r="H24" s="33"/>
      <c r="I24" s="17"/>
      <c r="J24" s="18"/>
      <c r="K24" s="65"/>
    </row>
    <row r="25" spans="2:11" ht="165" x14ac:dyDescent="0.25">
      <c r="B25" s="31">
        <f t="shared" si="0"/>
        <v>10</v>
      </c>
      <c r="C25" s="16" t="s">
        <v>25</v>
      </c>
      <c r="D25" s="17" t="s">
        <v>26</v>
      </c>
      <c r="E25" s="18"/>
      <c r="F25" s="52" t="s">
        <v>217</v>
      </c>
      <c r="G25" s="18" t="s">
        <v>542</v>
      </c>
      <c r="H25" s="33"/>
      <c r="I25" s="17"/>
      <c r="J25" s="18"/>
      <c r="K25" s="65"/>
    </row>
    <row r="26" spans="2:11" x14ac:dyDescent="0.25">
      <c r="B26" s="31">
        <f t="shared" si="0"/>
        <v>11</v>
      </c>
      <c r="C26" s="16" t="s">
        <v>25</v>
      </c>
      <c r="D26" s="17" t="s">
        <v>26</v>
      </c>
      <c r="E26" s="18"/>
      <c r="F26" s="52" t="s">
        <v>361</v>
      </c>
      <c r="G26" s="88" t="s">
        <v>543</v>
      </c>
      <c r="H26" s="33"/>
      <c r="I26" s="17"/>
      <c r="J26" s="18"/>
      <c r="K26" s="65"/>
    </row>
    <row r="27" spans="2:11" ht="210" x14ac:dyDescent="0.25">
      <c r="B27" s="31">
        <f t="shared" si="0"/>
        <v>12</v>
      </c>
      <c r="C27" s="16" t="s">
        <v>25</v>
      </c>
      <c r="D27" s="17" t="s">
        <v>26</v>
      </c>
      <c r="E27" s="18"/>
      <c r="F27" s="52"/>
      <c r="G27" s="18" t="s">
        <v>544</v>
      </c>
      <c r="H27" s="33"/>
      <c r="I27" s="17"/>
      <c r="J27" s="18"/>
      <c r="K27" s="65"/>
    </row>
    <row r="28" spans="2:11" ht="90" x14ac:dyDescent="0.25">
      <c r="B28" s="31">
        <f t="shared" si="0"/>
        <v>13</v>
      </c>
      <c r="C28" s="16" t="s">
        <v>25</v>
      </c>
      <c r="D28" s="17" t="s">
        <v>26</v>
      </c>
      <c r="E28" s="18"/>
      <c r="F28" s="52" t="s">
        <v>361</v>
      </c>
      <c r="G28" s="18" t="s">
        <v>545</v>
      </c>
      <c r="H28" s="33"/>
      <c r="I28" s="17"/>
      <c r="J28" s="18"/>
      <c r="K28" s="65"/>
    </row>
    <row r="29" spans="2:11" x14ac:dyDescent="0.25">
      <c r="B29" s="31">
        <f t="shared" si="0"/>
        <v>14</v>
      </c>
      <c r="C29" s="16" t="s">
        <v>25</v>
      </c>
      <c r="D29" s="17" t="s">
        <v>26</v>
      </c>
      <c r="E29" s="18"/>
      <c r="F29" s="52" t="s">
        <v>361</v>
      </c>
      <c r="G29" s="88" t="s">
        <v>546</v>
      </c>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c r="D35" s="17"/>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37"/>
      <c r="D48" s="38"/>
      <c r="E48" s="39"/>
      <c r="F48" s="53"/>
      <c r="G48" s="39"/>
      <c r="H48" s="40"/>
      <c r="I48" s="38"/>
      <c r="J48" s="39"/>
      <c r="K48" s="66"/>
    </row>
    <row r="49" spans="2:11" ht="15.75" thickBot="1" x14ac:dyDescent="0.3">
      <c r="B49" s="42">
        <f t="shared" si="0"/>
        <v>34</v>
      </c>
      <c r="C49" s="19"/>
      <c r="D49" s="20"/>
      <c r="E49" s="21"/>
      <c r="F49" s="54"/>
      <c r="G49" s="21"/>
      <c r="H49" s="34"/>
      <c r="I49" s="20"/>
      <c r="J49" s="21"/>
      <c r="K49" s="67"/>
    </row>
    <row r="50" spans="2:11" x14ac:dyDescent="0.25">
      <c r="F50" s="58"/>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sheetData>
  <mergeCells count="18">
    <mergeCell ref="B2:C2"/>
    <mergeCell ref="D2:E2"/>
    <mergeCell ref="B3:C3"/>
    <mergeCell ref="D3:E3"/>
    <mergeCell ref="B4:C4"/>
    <mergeCell ref="D4:E4"/>
    <mergeCell ref="B5:C5"/>
    <mergeCell ref="D5:E5"/>
    <mergeCell ref="B6:C6"/>
    <mergeCell ref="D6:E6"/>
    <mergeCell ref="B7:C7"/>
    <mergeCell ref="D7:E7"/>
    <mergeCell ref="B8:C8"/>
    <mergeCell ref="D8:E8"/>
    <mergeCell ref="B10:F10"/>
    <mergeCell ref="B11:F11"/>
    <mergeCell ref="B13:C13"/>
    <mergeCell ref="D13:K13"/>
  </mergeCells>
  <conditionalFormatting sqref="H8 H55:H499 H16:H49">
    <cfRule type="cellIs" dxfId="11" priority="1" operator="equal">
      <formula>"NOK"</formula>
    </cfRule>
    <cfRule type="cellIs" dxfId="10" priority="2" operator="equal">
      <formula>"OK"</formula>
    </cfRule>
  </conditionalFormatting>
  <dataValidations count="1">
    <dataValidation type="list" allowBlank="1" showInputMessage="1" showErrorMessage="1" sqref="H16:H49" xr:uid="{E0344738-9321-42E1-A564-A9BFEEDE7112}">
      <formula1>"OK,NOK"</formula1>
    </dataValidation>
  </dataValidations>
  <hyperlinks>
    <hyperlink ref="D8" r:id="rId1" xr:uid="{23398FF2-78BB-4709-9FB7-F6AB44751BB7}"/>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21857"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4B27F13-C837-4ECE-80AE-82BE23C567D9}">
          <x14:formula1>
            <xm:f>Lists!$E$3:$E$58</xm:f>
          </x14:formula1>
          <xm:sqref>D3:E3</xm:sqref>
        </x14:dataValidation>
        <x14:dataValidation type="list" allowBlank="1" showInputMessage="1" showErrorMessage="1" xr:uid="{CE812365-7B54-4C2D-A8A3-96FF9D11E38E}">
          <x14:formula1>
            <xm:f>Lists!$A$2:$A$23</xm:f>
          </x14:formula1>
          <xm:sqref>D5:E5</xm:sqref>
        </x14:dataValidation>
      </x14:dataValidation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3D5-9041-48CA-B9BF-16CC9ED7DB4D}">
  <sheetPr codeName="Blad80">
    <tabColor rgb="FF00B0F0"/>
    <pageSetUpPr fitToPage="1"/>
  </sheetPr>
  <dimension ref="B1:K707"/>
  <sheetViews>
    <sheetView showGridLines="0" zoomScaleNormal="100" workbookViewId="0">
      <selection activeCell="B12" sqref="B12"/>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COUNTA($G$16:$G$149)</f>
        <v>12</v>
      </c>
    </row>
    <row r="3" spans="2:11" outlineLevel="1" x14ac:dyDescent="0.25">
      <c r="B3" s="107" t="s">
        <v>7</v>
      </c>
      <c r="C3" s="108"/>
      <c r="D3" s="117" t="s">
        <v>315</v>
      </c>
      <c r="E3" s="118"/>
      <c r="G3" s="60" t="s">
        <v>2</v>
      </c>
      <c r="H3" s="8">
        <f>COUNTIF($H$16:$H$149,"OK")</f>
        <v>0</v>
      </c>
    </row>
    <row r="4" spans="2:11" outlineLevel="1" x14ac:dyDescent="0.25">
      <c r="B4" s="107" t="s">
        <v>9</v>
      </c>
      <c r="C4" s="108"/>
      <c r="D4" s="117" t="s">
        <v>10</v>
      </c>
      <c r="E4" s="118"/>
      <c r="G4" s="60" t="s">
        <v>3</v>
      </c>
      <c r="H4" s="8">
        <f>COUNTIF($H$16:$H$149,"NOK")</f>
        <v>0</v>
      </c>
    </row>
    <row r="5" spans="2:11" outlineLevel="1" x14ac:dyDescent="0.25">
      <c r="B5" s="107" t="s">
        <v>72</v>
      </c>
      <c r="C5" s="108"/>
      <c r="D5" s="109" t="s">
        <v>257</v>
      </c>
      <c r="E5" s="110"/>
      <c r="G5" s="61" t="s">
        <v>44</v>
      </c>
      <c r="H5" s="8">
        <f>H2-H3-H4</f>
        <v>12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572</v>
      </c>
      <c r="C11" s="101"/>
      <c r="D11" s="101"/>
      <c r="E11" s="101"/>
      <c r="F11" s="101"/>
    </row>
    <row r="12" spans="2:11" ht="15.75" outlineLevel="1" thickBot="1" x14ac:dyDescent="0.3">
      <c r="B12" s="11"/>
      <c r="C12" s="11"/>
      <c r="D12" s="11"/>
    </row>
    <row r="13" spans="2:11" ht="15.75" thickBot="1" x14ac:dyDescent="0.3">
      <c r="B13" s="102" t="s">
        <v>46</v>
      </c>
      <c r="C13" s="103"/>
      <c r="D13" s="104" t="s">
        <v>555</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75" x14ac:dyDescent="0.25">
      <c r="B17" s="31">
        <f t="shared" ref="B17:B49" si="0">ROW()-15</f>
        <v>2</v>
      </c>
      <c r="C17" s="16" t="s">
        <v>25</v>
      </c>
      <c r="D17" s="17" t="s">
        <v>26</v>
      </c>
      <c r="E17" s="18" t="s">
        <v>29</v>
      </c>
      <c r="F17" s="52" t="s">
        <v>524</v>
      </c>
      <c r="G17" s="18" t="s">
        <v>525</v>
      </c>
      <c r="H17" s="33"/>
      <c r="I17" s="17"/>
      <c r="J17" s="18"/>
      <c r="K17" s="65"/>
    </row>
    <row r="18" spans="2:11" ht="60" x14ac:dyDescent="0.25">
      <c r="B18" s="31">
        <f t="shared" si="0"/>
        <v>3</v>
      </c>
      <c r="C18" s="16" t="s">
        <v>25</v>
      </c>
      <c r="D18" s="17" t="s">
        <v>26</v>
      </c>
      <c r="E18" s="18"/>
      <c r="F18" s="52" t="s">
        <v>32</v>
      </c>
      <c r="G18" s="18" t="s">
        <v>185</v>
      </c>
      <c r="H18" s="33"/>
      <c r="I18" s="17"/>
      <c r="J18" s="18"/>
      <c r="K18" s="65"/>
    </row>
    <row r="19" spans="2:11" x14ac:dyDescent="0.25">
      <c r="B19" s="31">
        <f t="shared" si="0"/>
        <v>4</v>
      </c>
      <c r="C19" s="16" t="s">
        <v>25</v>
      </c>
      <c r="D19" s="17" t="s">
        <v>26</v>
      </c>
      <c r="E19" s="18"/>
      <c r="F19" s="52" t="s">
        <v>526</v>
      </c>
      <c r="G19" s="18" t="s">
        <v>34</v>
      </c>
      <c r="H19" s="33"/>
      <c r="I19" s="17"/>
      <c r="J19" s="18"/>
      <c r="K19" s="65"/>
    </row>
    <row r="20" spans="2:11" ht="60" x14ac:dyDescent="0.25">
      <c r="B20" s="31">
        <f t="shared" si="0"/>
        <v>5</v>
      </c>
      <c r="C20" s="16" t="s">
        <v>25</v>
      </c>
      <c r="D20" s="17" t="s">
        <v>26</v>
      </c>
      <c r="E20" s="18"/>
      <c r="F20" s="52" t="s">
        <v>35</v>
      </c>
      <c r="G20" s="18" t="s">
        <v>185</v>
      </c>
      <c r="H20" s="33"/>
      <c r="I20" s="17"/>
      <c r="J20" s="18"/>
      <c r="K20" s="65"/>
    </row>
    <row r="21" spans="2:11" ht="30" x14ac:dyDescent="0.25">
      <c r="B21" s="31">
        <f t="shared" si="0"/>
        <v>6</v>
      </c>
      <c r="C21" s="16" t="s">
        <v>25</v>
      </c>
      <c r="D21" s="17" t="s">
        <v>26</v>
      </c>
      <c r="E21" s="18"/>
      <c r="F21" s="52" t="s">
        <v>57</v>
      </c>
      <c r="G21" s="18" t="s">
        <v>527</v>
      </c>
      <c r="H21" s="33"/>
      <c r="I21" s="17"/>
      <c r="J21" s="18"/>
      <c r="K21" s="65"/>
    </row>
    <row r="22" spans="2:11" ht="60" x14ac:dyDescent="0.25">
      <c r="B22" s="31">
        <f t="shared" si="0"/>
        <v>7</v>
      </c>
      <c r="C22" s="16" t="s">
        <v>25</v>
      </c>
      <c r="D22" s="17" t="s">
        <v>26</v>
      </c>
      <c r="E22" s="18"/>
      <c r="F22" s="52" t="s">
        <v>528</v>
      </c>
      <c r="G22" s="18" t="s">
        <v>529</v>
      </c>
      <c r="H22" s="33"/>
      <c r="I22" s="17"/>
      <c r="J22" s="18"/>
      <c r="K22" s="65"/>
    </row>
    <row r="23" spans="2:11" x14ac:dyDescent="0.25">
      <c r="B23" s="31">
        <f t="shared" si="0"/>
        <v>8</v>
      </c>
      <c r="C23" s="16" t="s">
        <v>25</v>
      </c>
      <c r="D23" s="17" t="s">
        <v>26</v>
      </c>
      <c r="E23" s="18"/>
      <c r="F23" s="52" t="s">
        <v>530</v>
      </c>
      <c r="G23" s="18" t="s">
        <v>532</v>
      </c>
      <c r="H23" s="33"/>
      <c r="I23" s="17"/>
      <c r="J23" s="18"/>
      <c r="K23" s="65"/>
    </row>
    <row r="24" spans="2:11" ht="45" x14ac:dyDescent="0.25">
      <c r="B24" s="31">
        <f t="shared" si="0"/>
        <v>9</v>
      </c>
      <c r="C24" s="16" t="s">
        <v>25</v>
      </c>
      <c r="D24" s="17" t="s">
        <v>26</v>
      </c>
      <c r="E24" s="18"/>
      <c r="F24" s="52" t="s">
        <v>564</v>
      </c>
      <c r="G24" s="18" t="s">
        <v>531</v>
      </c>
      <c r="H24" s="33"/>
      <c r="I24" s="17"/>
      <c r="J24" s="18"/>
      <c r="K24" s="65"/>
    </row>
    <row r="25" spans="2:11" ht="210" x14ac:dyDescent="0.25">
      <c r="B25" s="31">
        <f t="shared" si="0"/>
        <v>10</v>
      </c>
      <c r="C25" s="16" t="s">
        <v>25</v>
      </c>
      <c r="D25" s="17" t="s">
        <v>26</v>
      </c>
      <c r="E25" s="18"/>
      <c r="F25" s="52" t="s">
        <v>217</v>
      </c>
      <c r="G25" s="18" t="s">
        <v>556</v>
      </c>
      <c r="H25" s="33"/>
      <c r="I25" s="17"/>
      <c r="J25" s="18"/>
      <c r="K25" s="65"/>
    </row>
    <row r="26" spans="2:11" ht="45" x14ac:dyDescent="0.25">
      <c r="B26" s="31">
        <f t="shared" si="0"/>
        <v>11</v>
      </c>
      <c r="C26" s="16" t="s">
        <v>25</v>
      </c>
      <c r="D26" s="17" t="s">
        <v>26</v>
      </c>
      <c r="E26" s="18"/>
      <c r="F26" s="52" t="s">
        <v>431</v>
      </c>
      <c r="G26" s="18" t="s">
        <v>557</v>
      </c>
      <c r="H26" s="33"/>
      <c r="I26" s="17"/>
      <c r="J26" s="18"/>
      <c r="K26" s="65"/>
    </row>
    <row r="27" spans="2:11" x14ac:dyDescent="0.25">
      <c r="B27" s="31">
        <f t="shared" si="0"/>
        <v>12</v>
      </c>
      <c r="C27" s="16" t="s">
        <v>25</v>
      </c>
      <c r="D27" s="17" t="s">
        <v>26</v>
      </c>
      <c r="E27" s="18"/>
      <c r="F27" s="52" t="s">
        <v>195</v>
      </c>
      <c r="G27" s="18" t="s">
        <v>558</v>
      </c>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c r="D35" s="17"/>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37"/>
      <c r="D48" s="38"/>
      <c r="E48" s="39"/>
      <c r="F48" s="53"/>
      <c r="G48" s="39"/>
      <c r="H48" s="40"/>
      <c r="I48" s="38"/>
      <c r="J48" s="39"/>
      <c r="K48" s="66"/>
    </row>
    <row r="49" spans="2:11" ht="15.75" thickBot="1" x14ac:dyDescent="0.3">
      <c r="B49" s="42">
        <f t="shared" si="0"/>
        <v>34</v>
      </c>
      <c r="C49" s="19"/>
      <c r="D49" s="20"/>
      <c r="E49" s="21"/>
      <c r="F49" s="54"/>
      <c r="G49" s="21"/>
      <c r="H49" s="34"/>
      <c r="I49" s="20"/>
      <c r="J49" s="21"/>
      <c r="K49" s="67"/>
    </row>
    <row r="50" spans="2:11" x14ac:dyDescent="0.25">
      <c r="F50" s="58"/>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s="11" customFormat="1" x14ac:dyDescent="0.25">
      <c r="B63" s="1"/>
      <c r="C63" s="1"/>
      <c r="D63" s="1"/>
      <c r="F63" s="58"/>
      <c r="H63" s="1"/>
      <c r="I63" s="1"/>
    </row>
    <row r="64" spans="2:11" s="11" customFormat="1" x14ac:dyDescent="0.25">
      <c r="B64" s="1"/>
      <c r="C64" s="1"/>
      <c r="D64" s="1"/>
      <c r="F64" s="58"/>
      <c r="H64" s="1"/>
      <c r="I64" s="1"/>
    </row>
    <row r="65" spans="2:9" s="11" customFormat="1" x14ac:dyDescent="0.25">
      <c r="B65" s="1"/>
      <c r="C65" s="1"/>
      <c r="D65" s="1"/>
      <c r="F65" s="58"/>
      <c r="H65" s="1"/>
      <c r="I65" s="1"/>
    </row>
    <row r="66" spans="2:9" s="11" customFormat="1" x14ac:dyDescent="0.25">
      <c r="B66" s="1"/>
      <c r="C66" s="1"/>
      <c r="D66" s="1"/>
      <c r="F66" s="58"/>
      <c r="H66" s="1"/>
      <c r="I66" s="1"/>
    </row>
    <row r="67" spans="2:9" s="11" customFormat="1" x14ac:dyDescent="0.25">
      <c r="B67" s="1"/>
      <c r="C67" s="1"/>
      <c r="D67" s="1"/>
      <c r="F67" s="58"/>
      <c r="H67" s="1"/>
      <c r="I67" s="1"/>
    </row>
    <row r="68" spans="2:9" s="11" customFormat="1" x14ac:dyDescent="0.25">
      <c r="B68" s="1"/>
      <c r="C68" s="1"/>
      <c r="D68" s="1"/>
      <c r="F68" s="58"/>
      <c r="H68" s="1"/>
      <c r="I68" s="1"/>
    </row>
    <row r="69" spans="2:9" s="11" customFormat="1" x14ac:dyDescent="0.25">
      <c r="B69" s="1"/>
      <c r="C69" s="1"/>
      <c r="D69" s="1"/>
      <c r="F69" s="58"/>
      <c r="H69" s="1"/>
      <c r="I69" s="1"/>
    </row>
    <row r="70" spans="2:9" s="11" customFormat="1" x14ac:dyDescent="0.25">
      <c r="B70" s="1"/>
      <c r="C70" s="1"/>
      <c r="D70" s="1"/>
      <c r="F70" s="58"/>
      <c r="H70" s="1"/>
      <c r="I70" s="1"/>
    </row>
    <row r="71" spans="2:9" s="11" customFormat="1" x14ac:dyDescent="0.25">
      <c r="B71" s="1"/>
      <c r="C71" s="1"/>
      <c r="D71" s="1"/>
      <c r="F71" s="58"/>
      <c r="H71" s="1"/>
      <c r="I71" s="1"/>
    </row>
    <row r="72" spans="2:9" s="11" customFormat="1" x14ac:dyDescent="0.25">
      <c r="B72" s="1"/>
      <c r="C72" s="1"/>
      <c r="D72" s="1"/>
      <c r="F72" s="58"/>
      <c r="H72" s="1"/>
      <c r="I72" s="1"/>
    </row>
    <row r="73" spans="2:9" s="11" customFormat="1" x14ac:dyDescent="0.25">
      <c r="B73" s="1"/>
      <c r="C73" s="1"/>
      <c r="D73" s="1"/>
      <c r="F73" s="58"/>
      <c r="H73" s="1"/>
      <c r="I73" s="1"/>
    </row>
    <row r="74" spans="2:9" s="11" customFormat="1" x14ac:dyDescent="0.25">
      <c r="B74" s="1"/>
      <c r="C74" s="1"/>
      <c r="D74" s="1"/>
      <c r="F74" s="58"/>
      <c r="H74" s="1"/>
      <c r="I74" s="1"/>
    </row>
    <row r="75" spans="2:9" s="11" customFormat="1" x14ac:dyDescent="0.25">
      <c r="B75" s="1"/>
      <c r="C75" s="1"/>
      <c r="D75" s="1"/>
      <c r="F75" s="58"/>
      <c r="H75" s="1"/>
      <c r="I75" s="1"/>
    </row>
    <row r="76" spans="2:9" s="11" customFormat="1" x14ac:dyDescent="0.25">
      <c r="B76" s="1"/>
      <c r="C76" s="1"/>
      <c r="D76" s="1"/>
      <c r="F76" s="58"/>
      <c r="H76" s="1"/>
      <c r="I76" s="1"/>
    </row>
    <row r="77" spans="2:9" s="11" customFormat="1" x14ac:dyDescent="0.25">
      <c r="B77" s="1"/>
      <c r="C77" s="1"/>
      <c r="D77" s="1"/>
      <c r="F77" s="58"/>
      <c r="H77" s="1"/>
      <c r="I77" s="1"/>
    </row>
    <row r="78" spans="2:9" s="11" customFormat="1" x14ac:dyDescent="0.25">
      <c r="B78" s="1"/>
      <c r="C78" s="1"/>
      <c r="D78" s="1"/>
      <c r="F78" s="58"/>
      <c r="H78" s="1"/>
      <c r="I78" s="1"/>
    </row>
    <row r="79" spans="2:9" s="11" customFormat="1" x14ac:dyDescent="0.25">
      <c r="B79" s="1"/>
      <c r="C79" s="1"/>
      <c r="D79" s="1"/>
      <c r="F79" s="58"/>
      <c r="H79" s="1"/>
      <c r="I79" s="1"/>
    </row>
    <row r="80" spans="2:9" s="11" customFormat="1" x14ac:dyDescent="0.25">
      <c r="B80" s="1"/>
      <c r="C80" s="1"/>
      <c r="D80" s="1"/>
      <c r="F80" s="58"/>
      <c r="H80" s="1"/>
      <c r="I80" s="1"/>
    </row>
    <row r="81" spans="2:9" s="11" customFormat="1" x14ac:dyDescent="0.25">
      <c r="B81" s="1"/>
      <c r="C81" s="1"/>
      <c r="D81" s="1"/>
      <c r="F81" s="58"/>
      <c r="H81" s="1"/>
      <c r="I81" s="1"/>
    </row>
    <row r="82" spans="2:9" s="11" customFormat="1" x14ac:dyDescent="0.25">
      <c r="B82" s="1"/>
      <c r="C82" s="1"/>
      <c r="D82" s="1"/>
      <c r="F82" s="58"/>
      <c r="H82" s="1"/>
      <c r="I82" s="1"/>
    </row>
    <row r="83" spans="2:9" s="11" customFormat="1" x14ac:dyDescent="0.25">
      <c r="B83" s="1"/>
      <c r="C83" s="1"/>
      <c r="D83" s="1"/>
      <c r="F83" s="58"/>
      <c r="H83" s="1"/>
      <c r="I83" s="1"/>
    </row>
    <row r="84" spans="2:9" s="11" customFormat="1" x14ac:dyDescent="0.25">
      <c r="B84" s="1"/>
      <c r="C84" s="1"/>
      <c r="D84" s="1"/>
      <c r="F84" s="58"/>
      <c r="H84" s="1"/>
      <c r="I84" s="1"/>
    </row>
    <row r="85" spans="2:9" s="11" customFormat="1" x14ac:dyDescent="0.25">
      <c r="B85" s="1"/>
      <c r="C85" s="1"/>
      <c r="D85" s="1"/>
      <c r="F85" s="58"/>
      <c r="H85" s="1"/>
      <c r="I85" s="1"/>
    </row>
    <row r="86" spans="2:9" s="11" customFormat="1" x14ac:dyDescent="0.25">
      <c r="B86" s="1"/>
      <c r="C86" s="1"/>
      <c r="D86" s="1"/>
      <c r="F86" s="58"/>
      <c r="H86" s="1"/>
      <c r="I86" s="1"/>
    </row>
    <row r="87" spans="2:9" s="11" customFormat="1" x14ac:dyDescent="0.25">
      <c r="B87" s="1"/>
      <c r="C87" s="1"/>
      <c r="D87" s="1"/>
      <c r="F87" s="58"/>
      <c r="H87" s="1"/>
      <c r="I87" s="1"/>
    </row>
    <row r="88" spans="2:9" s="11" customFormat="1" x14ac:dyDescent="0.25">
      <c r="B88" s="1"/>
      <c r="C88" s="1"/>
      <c r="D88" s="1"/>
      <c r="F88" s="58"/>
      <c r="H88" s="1"/>
      <c r="I88" s="1"/>
    </row>
    <row r="89" spans="2:9" s="11" customFormat="1" x14ac:dyDescent="0.25">
      <c r="B89" s="1"/>
      <c r="C89" s="1"/>
      <c r="D89" s="1"/>
      <c r="F89" s="58"/>
      <c r="H89" s="1"/>
      <c r="I89" s="1"/>
    </row>
    <row r="90" spans="2:9" s="11" customFormat="1" x14ac:dyDescent="0.25">
      <c r="B90" s="1"/>
      <c r="C90" s="1"/>
      <c r="D90" s="1"/>
      <c r="F90" s="58"/>
      <c r="H90" s="1"/>
      <c r="I90" s="1"/>
    </row>
    <row r="91" spans="2:9" s="11" customFormat="1" x14ac:dyDescent="0.25">
      <c r="B91" s="1"/>
      <c r="C91" s="1"/>
      <c r="D91" s="1"/>
      <c r="F91" s="58"/>
      <c r="H91" s="1"/>
      <c r="I91" s="1"/>
    </row>
    <row r="92" spans="2:9" s="11" customFormat="1" x14ac:dyDescent="0.25">
      <c r="B92" s="1"/>
      <c r="C92" s="1"/>
      <c r="D92" s="1"/>
      <c r="F92" s="58"/>
      <c r="H92" s="1"/>
      <c r="I92" s="1"/>
    </row>
    <row r="93" spans="2:9" s="11" customFormat="1" x14ac:dyDescent="0.25">
      <c r="B93" s="1"/>
      <c r="C93" s="1"/>
      <c r="D93" s="1"/>
      <c r="F93" s="58"/>
      <c r="H93" s="1"/>
      <c r="I93" s="1"/>
    </row>
    <row r="94" spans="2:9" s="11" customFormat="1" x14ac:dyDescent="0.25">
      <c r="B94" s="1"/>
      <c r="C94" s="1"/>
      <c r="D94" s="1"/>
      <c r="F94" s="58"/>
      <c r="H94" s="1"/>
      <c r="I94" s="1"/>
    </row>
    <row r="95" spans="2:9" s="11" customFormat="1" x14ac:dyDescent="0.25">
      <c r="B95" s="1"/>
      <c r="C95" s="1"/>
      <c r="D95" s="1"/>
      <c r="F95" s="58"/>
      <c r="H95" s="1"/>
      <c r="I95" s="1"/>
    </row>
    <row r="96" spans="2:9" s="11" customFormat="1" x14ac:dyDescent="0.25">
      <c r="B96" s="1"/>
      <c r="C96" s="1"/>
      <c r="D96" s="1"/>
      <c r="F96" s="58"/>
      <c r="H96" s="1"/>
      <c r="I96" s="1"/>
    </row>
    <row r="97" spans="2:9" s="11" customFormat="1" x14ac:dyDescent="0.25">
      <c r="B97" s="1"/>
      <c r="C97" s="1"/>
      <c r="D97" s="1"/>
      <c r="F97" s="58"/>
      <c r="H97" s="1"/>
      <c r="I97" s="1"/>
    </row>
    <row r="98" spans="2:9" s="11" customFormat="1" x14ac:dyDescent="0.25">
      <c r="B98" s="1"/>
      <c r="C98" s="1"/>
      <c r="D98" s="1"/>
      <c r="F98" s="58"/>
      <c r="H98" s="1"/>
      <c r="I98" s="1"/>
    </row>
    <row r="99" spans="2:9" s="11" customFormat="1" x14ac:dyDescent="0.25">
      <c r="B99" s="1"/>
      <c r="C99" s="1"/>
      <c r="D99" s="1"/>
      <c r="F99" s="58"/>
      <c r="H99" s="1"/>
      <c r="I99" s="1"/>
    </row>
    <row r="100" spans="2:9" s="11" customFormat="1" x14ac:dyDescent="0.25">
      <c r="B100" s="1"/>
      <c r="C100" s="1"/>
      <c r="D100" s="1"/>
      <c r="F100" s="58"/>
      <c r="H100" s="1"/>
      <c r="I100" s="1"/>
    </row>
    <row r="101" spans="2:9" s="11" customFormat="1" x14ac:dyDescent="0.25">
      <c r="B101" s="1"/>
      <c r="C101" s="1"/>
      <c r="D101" s="1"/>
      <c r="F101" s="58"/>
      <c r="H101" s="1"/>
      <c r="I101" s="1"/>
    </row>
    <row r="102" spans="2:9" s="11" customFormat="1" x14ac:dyDescent="0.25">
      <c r="B102" s="1"/>
      <c r="C102" s="1"/>
      <c r="D102" s="1"/>
      <c r="F102" s="58"/>
      <c r="H102" s="1"/>
      <c r="I102" s="1"/>
    </row>
    <row r="103" spans="2:9" s="11" customFormat="1" x14ac:dyDescent="0.25">
      <c r="B103" s="1"/>
      <c r="C103" s="1"/>
      <c r="D103" s="1"/>
      <c r="F103" s="58"/>
      <c r="H103" s="1"/>
      <c r="I103" s="1"/>
    </row>
    <row r="104" spans="2:9" s="11" customFormat="1" x14ac:dyDescent="0.25">
      <c r="B104" s="1"/>
      <c r="C104" s="1"/>
      <c r="D104" s="1"/>
      <c r="F104" s="58"/>
      <c r="H104" s="1"/>
      <c r="I104" s="1"/>
    </row>
    <row r="105" spans="2:9" s="11" customFormat="1" x14ac:dyDescent="0.25">
      <c r="B105" s="1"/>
      <c r="C105" s="1"/>
      <c r="D105" s="1"/>
      <c r="F105" s="58"/>
      <c r="H105" s="1"/>
      <c r="I105" s="1"/>
    </row>
    <row r="106" spans="2:9" s="11" customFormat="1" x14ac:dyDescent="0.25">
      <c r="B106" s="1"/>
      <c r="C106" s="1"/>
      <c r="D106" s="1"/>
      <c r="F106" s="58"/>
      <c r="H106" s="1"/>
      <c r="I106" s="1"/>
    </row>
    <row r="107" spans="2:9" s="11" customFormat="1" x14ac:dyDescent="0.25">
      <c r="B107" s="1"/>
      <c r="C107" s="1"/>
      <c r="D107" s="1"/>
      <c r="F107" s="58"/>
      <c r="H107" s="1"/>
      <c r="I107" s="1"/>
    </row>
    <row r="108" spans="2:9" s="11" customFormat="1" x14ac:dyDescent="0.25">
      <c r="B108" s="1"/>
      <c r="C108" s="1"/>
      <c r="D108" s="1"/>
      <c r="F108" s="58"/>
      <c r="H108" s="1"/>
      <c r="I108" s="1"/>
    </row>
    <row r="109" spans="2:9" s="11" customFormat="1" x14ac:dyDescent="0.25">
      <c r="B109" s="1"/>
      <c r="C109" s="1"/>
      <c r="D109" s="1"/>
      <c r="F109" s="58"/>
      <c r="H109" s="1"/>
      <c r="I109" s="1"/>
    </row>
    <row r="110" spans="2:9" s="11" customFormat="1" x14ac:dyDescent="0.25">
      <c r="B110" s="1"/>
      <c r="C110" s="1"/>
      <c r="D110" s="1"/>
      <c r="F110" s="58"/>
      <c r="H110" s="1"/>
      <c r="I110" s="1"/>
    </row>
    <row r="111" spans="2:9" s="11" customFormat="1" x14ac:dyDescent="0.25">
      <c r="B111" s="1"/>
      <c r="C111" s="1"/>
      <c r="D111" s="1"/>
      <c r="F111" s="58"/>
      <c r="H111" s="1"/>
      <c r="I111" s="1"/>
    </row>
    <row r="112" spans="2:9" s="11" customFormat="1" x14ac:dyDescent="0.25">
      <c r="B112" s="1"/>
      <c r="C112" s="1"/>
      <c r="D112" s="1"/>
      <c r="F112" s="58"/>
      <c r="H112" s="1"/>
      <c r="I112" s="1"/>
    </row>
    <row r="113" spans="2:9" s="11" customFormat="1" x14ac:dyDescent="0.25">
      <c r="B113" s="1"/>
      <c r="C113" s="1"/>
      <c r="D113" s="1"/>
      <c r="F113" s="58"/>
      <c r="H113" s="1"/>
      <c r="I113" s="1"/>
    </row>
    <row r="114" spans="2:9" s="11" customFormat="1" x14ac:dyDescent="0.25">
      <c r="B114" s="1"/>
      <c r="C114" s="1"/>
      <c r="D114" s="1"/>
      <c r="F114" s="58"/>
      <c r="H114" s="1"/>
      <c r="I114" s="1"/>
    </row>
    <row r="115" spans="2:9" s="11" customFormat="1" x14ac:dyDescent="0.25">
      <c r="B115" s="1"/>
      <c r="C115" s="1"/>
      <c r="D115" s="1"/>
      <c r="F115" s="58"/>
      <c r="H115" s="1"/>
      <c r="I115" s="1"/>
    </row>
    <row r="116" spans="2:9" s="11" customFormat="1" x14ac:dyDescent="0.25">
      <c r="B116" s="1"/>
      <c r="C116" s="1"/>
      <c r="D116" s="1"/>
      <c r="F116" s="58"/>
      <c r="H116" s="1"/>
      <c r="I116" s="1"/>
    </row>
    <row r="117" spans="2:9" s="11" customFormat="1" x14ac:dyDescent="0.25">
      <c r="B117" s="1"/>
      <c r="C117" s="1"/>
      <c r="D117" s="1"/>
      <c r="F117" s="58"/>
      <c r="H117" s="1"/>
      <c r="I117" s="1"/>
    </row>
    <row r="118" spans="2:9" s="11" customFormat="1" x14ac:dyDescent="0.25">
      <c r="B118" s="1"/>
      <c r="C118" s="1"/>
      <c r="D118" s="1"/>
      <c r="F118" s="58"/>
      <c r="H118" s="1"/>
      <c r="I118" s="1"/>
    </row>
    <row r="119" spans="2:9" s="11" customFormat="1" x14ac:dyDescent="0.25">
      <c r="B119" s="1"/>
      <c r="C119" s="1"/>
      <c r="D119" s="1"/>
      <c r="F119" s="58"/>
      <c r="H119" s="1"/>
      <c r="I119" s="1"/>
    </row>
    <row r="120" spans="2:9" s="11" customFormat="1" x14ac:dyDescent="0.25">
      <c r="B120" s="1"/>
      <c r="C120" s="1"/>
      <c r="D120" s="1"/>
      <c r="F120" s="58"/>
      <c r="H120" s="1"/>
      <c r="I120" s="1"/>
    </row>
    <row r="121" spans="2:9" s="11" customFormat="1" x14ac:dyDescent="0.25">
      <c r="B121" s="1"/>
      <c r="C121" s="1"/>
      <c r="D121" s="1"/>
      <c r="F121" s="58"/>
      <c r="H121" s="1"/>
      <c r="I121" s="1"/>
    </row>
    <row r="122" spans="2:9" s="11" customFormat="1" x14ac:dyDescent="0.25">
      <c r="B122" s="1"/>
      <c r="C122" s="1"/>
      <c r="D122" s="1"/>
      <c r="F122" s="58"/>
      <c r="H122" s="1"/>
      <c r="I122" s="1"/>
    </row>
    <row r="123" spans="2:9" s="11" customFormat="1" x14ac:dyDescent="0.25">
      <c r="B123" s="1"/>
      <c r="C123" s="1"/>
      <c r="D123" s="1"/>
      <c r="F123" s="58"/>
      <c r="H123" s="1"/>
      <c r="I123" s="1"/>
    </row>
    <row r="124" spans="2:9" s="11" customFormat="1" x14ac:dyDescent="0.25">
      <c r="B124" s="1"/>
      <c r="C124" s="1"/>
      <c r="D124" s="1"/>
      <c r="F124" s="58"/>
      <c r="H124" s="1"/>
      <c r="I124" s="1"/>
    </row>
    <row r="125" spans="2:9" s="11" customFormat="1" x14ac:dyDescent="0.25">
      <c r="B125" s="1"/>
      <c r="C125" s="1"/>
      <c r="D125" s="1"/>
      <c r="F125" s="58"/>
      <c r="H125" s="1"/>
      <c r="I125" s="1"/>
    </row>
    <row r="126" spans="2:9" s="11" customFormat="1" x14ac:dyDescent="0.25">
      <c r="B126" s="1"/>
      <c r="C126" s="1"/>
      <c r="D126" s="1"/>
      <c r="F126" s="58"/>
      <c r="H126" s="1"/>
      <c r="I126" s="1"/>
    </row>
    <row r="127" spans="2:9" s="11" customFormat="1" x14ac:dyDescent="0.25">
      <c r="B127" s="1"/>
      <c r="C127" s="1"/>
      <c r="D127" s="1"/>
      <c r="F127" s="58"/>
      <c r="H127" s="1"/>
      <c r="I127" s="1"/>
    </row>
    <row r="128" spans="2:9" s="11" customFormat="1" x14ac:dyDescent="0.25">
      <c r="B128" s="1"/>
      <c r="C128" s="1"/>
      <c r="D128" s="1"/>
      <c r="F128" s="58"/>
      <c r="H128" s="1"/>
      <c r="I128" s="1"/>
    </row>
    <row r="129" spans="2:9" s="11" customFormat="1" x14ac:dyDescent="0.25">
      <c r="B129" s="1"/>
      <c r="C129" s="1"/>
      <c r="D129" s="1"/>
      <c r="F129" s="58"/>
      <c r="H129" s="1"/>
      <c r="I129" s="1"/>
    </row>
    <row r="130" spans="2:9" s="11" customFormat="1" x14ac:dyDescent="0.25">
      <c r="B130" s="1"/>
      <c r="C130" s="1"/>
      <c r="D130" s="1"/>
      <c r="F130" s="58"/>
      <c r="H130" s="1"/>
      <c r="I130" s="1"/>
    </row>
    <row r="131" spans="2:9" s="11" customFormat="1" x14ac:dyDescent="0.25">
      <c r="B131" s="1"/>
      <c r="C131" s="1"/>
      <c r="D131" s="1"/>
      <c r="F131" s="58"/>
      <c r="H131" s="1"/>
      <c r="I131" s="1"/>
    </row>
    <row r="132" spans="2:9" s="11" customFormat="1" x14ac:dyDescent="0.25">
      <c r="B132" s="1"/>
      <c r="C132" s="1"/>
      <c r="D132" s="1"/>
      <c r="F132" s="58"/>
      <c r="H132" s="1"/>
      <c r="I132" s="1"/>
    </row>
    <row r="133" spans="2:9" s="11" customFormat="1" x14ac:dyDescent="0.25">
      <c r="B133" s="1"/>
      <c r="C133" s="1"/>
      <c r="D133" s="1"/>
      <c r="F133" s="58"/>
      <c r="H133" s="1"/>
      <c r="I133" s="1"/>
    </row>
    <row r="134" spans="2:9" s="11" customFormat="1" x14ac:dyDescent="0.25">
      <c r="B134" s="1"/>
      <c r="C134" s="1"/>
      <c r="D134" s="1"/>
      <c r="F134" s="58"/>
      <c r="H134" s="1"/>
      <c r="I134" s="1"/>
    </row>
    <row r="135" spans="2:9" s="11" customFormat="1" x14ac:dyDescent="0.25">
      <c r="B135" s="1"/>
      <c r="C135" s="1"/>
      <c r="D135" s="1"/>
      <c r="F135" s="58"/>
      <c r="H135" s="1"/>
      <c r="I135" s="1"/>
    </row>
    <row r="136" spans="2:9" s="11" customFormat="1" x14ac:dyDescent="0.25">
      <c r="B136" s="1"/>
      <c r="C136" s="1"/>
      <c r="D136" s="1"/>
      <c r="F136" s="58"/>
      <c r="H136" s="1"/>
      <c r="I136" s="1"/>
    </row>
    <row r="137" spans="2:9" s="11" customFormat="1" x14ac:dyDescent="0.25">
      <c r="B137" s="1"/>
      <c r="C137" s="1"/>
      <c r="D137" s="1"/>
      <c r="F137" s="58"/>
      <c r="H137" s="1"/>
      <c r="I137" s="1"/>
    </row>
    <row r="138" spans="2:9" s="11" customFormat="1" x14ac:dyDescent="0.25">
      <c r="B138" s="1"/>
      <c r="C138" s="1"/>
      <c r="D138" s="1"/>
      <c r="F138" s="58"/>
      <c r="H138" s="1"/>
      <c r="I138" s="1"/>
    </row>
    <row r="139" spans="2:9" s="11" customFormat="1" x14ac:dyDescent="0.25">
      <c r="B139" s="1"/>
      <c r="C139" s="1"/>
      <c r="D139" s="1"/>
      <c r="F139" s="58"/>
      <c r="H139" s="1"/>
      <c r="I139" s="1"/>
    </row>
    <row r="140" spans="2:9" s="11" customFormat="1" x14ac:dyDescent="0.25">
      <c r="B140" s="1"/>
      <c r="C140" s="1"/>
      <c r="D140" s="1"/>
      <c r="F140" s="58"/>
      <c r="H140" s="1"/>
      <c r="I140" s="1"/>
    </row>
    <row r="141" spans="2:9" s="11" customFormat="1" x14ac:dyDescent="0.25">
      <c r="B141" s="1"/>
      <c r="C141" s="1"/>
      <c r="D141" s="1"/>
      <c r="F141" s="58"/>
      <c r="H141" s="1"/>
      <c r="I141" s="1"/>
    </row>
    <row r="142" spans="2:9" s="11" customFormat="1" x14ac:dyDescent="0.25">
      <c r="B142" s="1"/>
      <c r="C142" s="1"/>
      <c r="D142" s="1"/>
      <c r="F142" s="58"/>
      <c r="H142" s="1"/>
      <c r="I142" s="1"/>
    </row>
    <row r="143" spans="2:9" s="11" customFormat="1" x14ac:dyDescent="0.25">
      <c r="B143" s="1"/>
      <c r="C143" s="1"/>
      <c r="D143" s="1"/>
      <c r="F143" s="58"/>
      <c r="H143" s="1"/>
      <c r="I143" s="1"/>
    </row>
    <row r="144" spans="2:9" s="11" customFormat="1" x14ac:dyDescent="0.25">
      <c r="B144" s="1"/>
      <c r="C144" s="1"/>
      <c r="D144" s="1"/>
      <c r="F144" s="58"/>
      <c r="H144" s="1"/>
      <c r="I144" s="1"/>
    </row>
    <row r="145" spans="2:9" s="11" customFormat="1" x14ac:dyDescent="0.25">
      <c r="B145" s="1"/>
      <c r="C145" s="1"/>
      <c r="D145" s="1"/>
      <c r="F145" s="58"/>
      <c r="H145" s="1"/>
      <c r="I145" s="1"/>
    </row>
    <row r="146" spans="2:9" s="11" customFormat="1" x14ac:dyDescent="0.25">
      <c r="B146" s="1"/>
      <c r="C146" s="1"/>
      <c r="D146" s="1"/>
      <c r="F146" s="58"/>
      <c r="H146" s="1"/>
      <c r="I146" s="1"/>
    </row>
    <row r="147" spans="2:9" s="11" customFormat="1" x14ac:dyDescent="0.25">
      <c r="B147" s="1"/>
      <c r="C147" s="1"/>
      <c r="D147" s="1"/>
      <c r="F147" s="58"/>
      <c r="H147" s="1"/>
      <c r="I147" s="1"/>
    </row>
    <row r="148" spans="2:9" s="11" customFormat="1" x14ac:dyDescent="0.25">
      <c r="B148" s="1"/>
      <c r="C148" s="1"/>
      <c r="D148" s="1"/>
      <c r="F148" s="58"/>
      <c r="H148" s="1"/>
      <c r="I148" s="1"/>
    </row>
    <row r="149" spans="2:9" s="11" customFormat="1" x14ac:dyDescent="0.25">
      <c r="B149" s="1"/>
      <c r="C149" s="1"/>
      <c r="D149" s="1"/>
      <c r="F149" s="58"/>
      <c r="H149" s="1"/>
      <c r="I149" s="1"/>
    </row>
    <row r="150" spans="2:9" s="11" customFormat="1" x14ac:dyDescent="0.25">
      <c r="B150" s="1"/>
      <c r="C150" s="1"/>
      <c r="D150" s="1"/>
      <c r="F150" s="58"/>
      <c r="H150" s="1"/>
      <c r="I150" s="1"/>
    </row>
    <row r="151" spans="2:9" s="11" customFormat="1" x14ac:dyDescent="0.25">
      <c r="B151" s="1"/>
      <c r="C151" s="1"/>
      <c r="D151" s="1"/>
      <c r="F151" s="58"/>
      <c r="H151" s="1"/>
      <c r="I151" s="1"/>
    </row>
    <row r="152" spans="2:9" s="11" customFormat="1" x14ac:dyDescent="0.25">
      <c r="B152" s="1"/>
      <c r="C152" s="1"/>
      <c r="D152" s="1"/>
      <c r="F152" s="58"/>
      <c r="H152" s="1"/>
      <c r="I152" s="1"/>
    </row>
    <row r="153" spans="2:9" s="11" customFormat="1" x14ac:dyDescent="0.25">
      <c r="B153" s="1"/>
      <c r="C153" s="1"/>
      <c r="D153" s="1"/>
      <c r="F153" s="58"/>
      <c r="H153" s="1"/>
      <c r="I153" s="1"/>
    </row>
    <row r="154" spans="2:9" s="11" customFormat="1" x14ac:dyDescent="0.25">
      <c r="B154" s="1"/>
      <c r="C154" s="1"/>
      <c r="D154" s="1"/>
      <c r="F154" s="58"/>
      <c r="H154" s="1"/>
      <c r="I154" s="1"/>
    </row>
    <row r="155" spans="2:9" s="11" customFormat="1" x14ac:dyDescent="0.25">
      <c r="B155" s="1"/>
      <c r="C155" s="1"/>
      <c r="D155" s="1"/>
      <c r="F155" s="58"/>
      <c r="H155" s="1"/>
      <c r="I155" s="1"/>
    </row>
    <row r="156" spans="2:9" s="11" customFormat="1" x14ac:dyDescent="0.25">
      <c r="B156" s="1"/>
      <c r="C156" s="1"/>
      <c r="D156" s="1"/>
      <c r="F156" s="58"/>
      <c r="H156" s="1"/>
      <c r="I156" s="1"/>
    </row>
    <row r="157" spans="2:9" s="11" customFormat="1" x14ac:dyDescent="0.25">
      <c r="B157" s="1"/>
      <c r="C157" s="1"/>
      <c r="D157" s="1"/>
      <c r="F157" s="58"/>
      <c r="H157" s="1"/>
      <c r="I157" s="1"/>
    </row>
    <row r="158" spans="2:9" s="11" customFormat="1" x14ac:dyDescent="0.25">
      <c r="B158" s="1"/>
      <c r="C158" s="1"/>
      <c r="D158" s="1"/>
      <c r="F158" s="58"/>
      <c r="H158" s="1"/>
      <c r="I158" s="1"/>
    </row>
    <row r="159" spans="2:9" s="11" customFormat="1" x14ac:dyDescent="0.25">
      <c r="B159" s="1"/>
      <c r="C159" s="1"/>
      <c r="D159" s="1"/>
      <c r="F159" s="58"/>
      <c r="H159" s="1"/>
      <c r="I159" s="1"/>
    </row>
    <row r="160" spans="2:9" s="11" customFormat="1" x14ac:dyDescent="0.25">
      <c r="B160" s="1"/>
      <c r="C160" s="1"/>
      <c r="D160" s="1"/>
      <c r="F160" s="58"/>
      <c r="H160" s="1"/>
      <c r="I160" s="1"/>
    </row>
    <row r="161" spans="2:9" s="11" customFormat="1" x14ac:dyDescent="0.25">
      <c r="B161" s="1"/>
      <c r="C161" s="1"/>
      <c r="D161" s="1"/>
      <c r="F161" s="58"/>
      <c r="H161" s="1"/>
      <c r="I161" s="1"/>
    </row>
    <row r="162" spans="2:9" s="11" customFormat="1" x14ac:dyDescent="0.25">
      <c r="B162" s="1"/>
      <c r="C162" s="1"/>
      <c r="D162" s="1"/>
      <c r="F162" s="58"/>
      <c r="H162" s="1"/>
      <c r="I162" s="1"/>
    </row>
    <row r="163" spans="2:9" s="11" customFormat="1" x14ac:dyDescent="0.25">
      <c r="B163" s="1"/>
      <c r="C163" s="1"/>
      <c r="D163" s="1"/>
      <c r="F163" s="58"/>
      <c r="H163" s="1"/>
      <c r="I163" s="1"/>
    </row>
    <row r="164" spans="2:9" s="11" customFormat="1" x14ac:dyDescent="0.25">
      <c r="B164" s="1"/>
      <c r="C164" s="1"/>
      <c r="D164" s="1"/>
      <c r="F164" s="58"/>
      <c r="H164" s="1"/>
      <c r="I164" s="1"/>
    </row>
    <row r="165" spans="2:9" s="11" customFormat="1" x14ac:dyDescent="0.25">
      <c r="B165" s="1"/>
      <c r="C165" s="1"/>
      <c r="D165" s="1"/>
      <c r="F165" s="58"/>
      <c r="H165" s="1"/>
      <c r="I165" s="1"/>
    </row>
    <row r="166" spans="2:9" s="11" customFormat="1" x14ac:dyDescent="0.25">
      <c r="B166" s="1"/>
      <c r="C166" s="1"/>
      <c r="D166" s="1"/>
      <c r="F166" s="58"/>
      <c r="H166" s="1"/>
      <c r="I166" s="1"/>
    </row>
    <row r="167" spans="2:9" s="11" customFormat="1" x14ac:dyDescent="0.25">
      <c r="B167" s="1"/>
      <c r="C167" s="1"/>
      <c r="D167" s="1"/>
      <c r="F167" s="58"/>
      <c r="H167" s="1"/>
      <c r="I167" s="1"/>
    </row>
    <row r="168" spans="2:9" s="11" customFormat="1" x14ac:dyDescent="0.25">
      <c r="B168" s="1"/>
      <c r="C168" s="1"/>
      <c r="D168" s="1"/>
      <c r="F168" s="58"/>
      <c r="H168" s="1"/>
      <c r="I168" s="1"/>
    </row>
    <row r="169" spans="2:9" s="11" customFormat="1" x14ac:dyDescent="0.25">
      <c r="B169" s="1"/>
      <c r="C169" s="1"/>
      <c r="D169" s="1"/>
      <c r="F169" s="58"/>
      <c r="H169" s="1"/>
      <c r="I169" s="1"/>
    </row>
    <row r="170" spans="2:9" s="11" customFormat="1" x14ac:dyDescent="0.25">
      <c r="B170" s="1"/>
      <c r="C170" s="1"/>
      <c r="D170" s="1"/>
      <c r="F170" s="58"/>
      <c r="H170" s="1"/>
      <c r="I170" s="1"/>
    </row>
    <row r="171" spans="2:9" s="11" customFormat="1" x14ac:dyDescent="0.25">
      <c r="B171" s="1"/>
      <c r="C171" s="1"/>
      <c r="D171" s="1"/>
      <c r="F171" s="58"/>
      <c r="H171" s="1"/>
      <c r="I171" s="1"/>
    </row>
    <row r="172" spans="2:9" s="11" customFormat="1" x14ac:dyDescent="0.25">
      <c r="B172" s="1"/>
      <c r="C172" s="1"/>
      <c r="D172" s="1"/>
      <c r="F172" s="58"/>
      <c r="H172" s="1"/>
      <c r="I172" s="1"/>
    </row>
    <row r="173" spans="2:9" s="11" customFormat="1" x14ac:dyDescent="0.25">
      <c r="B173" s="1"/>
      <c r="C173" s="1"/>
      <c r="D173" s="1"/>
      <c r="F173" s="58"/>
      <c r="H173" s="1"/>
      <c r="I173" s="1"/>
    </row>
    <row r="174" spans="2:9" s="11" customFormat="1" x14ac:dyDescent="0.25">
      <c r="B174" s="1"/>
      <c r="C174" s="1"/>
      <c r="D174" s="1"/>
      <c r="F174" s="58"/>
      <c r="H174" s="1"/>
      <c r="I174" s="1"/>
    </row>
    <row r="175" spans="2:9" s="11" customFormat="1" x14ac:dyDescent="0.25">
      <c r="B175" s="1"/>
      <c r="C175" s="1"/>
      <c r="D175" s="1"/>
      <c r="F175" s="58"/>
      <c r="H175" s="1"/>
      <c r="I175" s="1"/>
    </row>
    <row r="176" spans="2:9" s="11" customFormat="1" x14ac:dyDescent="0.25">
      <c r="B176" s="1"/>
      <c r="C176" s="1"/>
      <c r="D176" s="1"/>
      <c r="F176" s="58"/>
      <c r="H176" s="1"/>
      <c r="I176" s="1"/>
    </row>
    <row r="177" spans="2:9" s="11" customFormat="1" x14ac:dyDescent="0.25">
      <c r="B177" s="1"/>
      <c r="C177" s="1"/>
      <c r="D177" s="1"/>
      <c r="F177" s="58"/>
      <c r="H177" s="1"/>
      <c r="I177" s="1"/>
    </row>
    <row r="178" spans="2:9" s="11" customFormat="1" x14ac:dyDescent="0.25">
      <c r="B178" s="1"/>
      <c r="C178" s="1"/>
      <c r="D178" s="1"/>
      <c r="F178" s="58"/>
      <c r="H178" s="1"/>
      <c r="I178" s="1"/>
    </row>
    <row r="179" spans="2:9" s="11" customFormat="1" x14ac:dyDescent="0.25">
      <c r="B179" s="1"/>
      <c r="C179" s="1"/>
      <c r="D179" s="1"/>
      <c r="F179" s="58"/>
      <c r="H179" s="1"/>
      <c r="I179" s="1"/>
    </row>
    <row r="180" spans="2:9" s="11" customFormat="1" x14ac:dyDescent="0.25">
      <c r="B180" s="1"/>
      <c r="C180" s="1"/>
      <c r="D180" s="1"/>
      <c r="F180" s="58"/>
      <c r="H180" s="1"/>
      <c r="I180" s="1"/>
    </row>
    <row r="181" spans="2:9" s="11" customFormat="1" x14ac:dyDescent="0.25">
      <c r="B181" s="1"/>
      <c r="C181" s="1"/>
      <c r="D181" s="1"/>
      <c r="F181" s="58"/>
      <c r="H181" s="1"/>
      <c r="I181" s="1"/>
    </row>
    <row r="182" spans="2:9" s="11" customFormat="1" x14ac:dyDescent="0.25">
      <c r="B182" s="1"/>
      <c r="C182" s="1"/>
      <c r="D182" s="1"/>
      <c r="F182" s="58"/>
      <c r="H182" s="1"/>
      <c r="I182" s="1"/>
    </row>
    <row r="183" spans="2:9" s="11" customFormat="1" x14ac:dyDescent="0.25">
      <c r="B183" s="1"/>
      <c r="C183" s="1"/>
      <c r="D183" s="1"/>
      <c r="F183" s="58"/>
      <c r="H183" s="1"/>
      <c r="I183" s="1"/>
    </row>
    <row r="184" spans="2:9" s="11" customFormat="1" x14ac:dyDescent="0.25">
      <c r="B184" s="1"/>
      <c r="C184" s="1"/>
      <c r="D184" s="1"/>
      <c r="F184" s="58"/>
      <c r="H184" s="1"/>
      <c r="I184" s="1"/>
    </row>
    <row r="185" spans="2:9" s="11" customFormat="1" x14ac:dyDescent="0.25">
      <c r="B185" s="1"/>
      <c r="C185" s="1"/>
      <c r="D185" s="1"/>
      <c r="F185" s="58"/>
      <c r="H185" s="1"/>
      <c r="I185" s="1"/>
    </row>
    <row r="186" spans="2:9" s="11" customFormat="1" x14ac:dyDescent="0.25">
      <c r="B186" s="1"/>
      <c r="C186" s="1"/>
      <c r="D186" s="1"/>
      <c r="F186" s="58"/>
      <c r="H186" s="1"/>
      <c r="I186" s="1"/>
    </row>
    <row r="187" spans="2:9" s="11" customFormat="1" x14ac:dyDescent="0.25">
      <c r="B187" s="1"/>
      <c r="C187" s="1"/>
      <c r="D187" s="1"/>
      <c r="F187" s="58"/>
      <c r="H187" s="1"/>
      <c r="I187" s="1"/>
    </row>
    <row r="188" spans="2:9" s="11" customFormat="1" x14ac:dyDescent="0.25">
      <c r="B188" s="1"/>
      <c r="C188" s="1"/>
      <c r="D188" s="1"/>
      <c r="F188" s="58"/>
      <c r="H188" s="1"/>
      <c r="I188" s="1"/>
    </row>
    <row r="189" spans="2:9" s="11" customFormat="1" x14ac:dyDescent="0.25">
      <c r="B189" s="1"/>
      <c r="C189" s="1"/>
      <c r="D189" s="1"/>
      <c r="F189" s="58"/>
      <c r="H189" s="1"/>
      <c r="I189" s="1"/>
    </row>
    <row r="190" spans="2:9" s="11" customFormat="1" x14ac:dyDescent="0.25">
      <c r="B190" s="1"/>
      <c r="C190" s="1"/>
      <c r="D190" s="1"/>
      <c r="F190" s="58"/>
      <c r="H190" s="1"/>
      <c r="I190" s="1"/>
    </row>
    <row r="191" spans="2:9" s="11" customFormat="1" x14ac:dyDescent="0.25">
      <c r="B191" s="1"/>
      <c r="C191" s="1"/>
      <c r="D191" s="1"/>
      <c r="F191" s="58"/>
      <c r="H191" s="1"/>
      <c r="I191" s="1"/>
    </row>
    <row r="192" spans="2:9" s="11" customFormat="1" x14ac:dyDescent="0.25">
      <c r="B192" s="1"/>
      <c r="C192" s="1"/>
      <c r="D192" s="1"/>
      <c r="F192" s="58"/>
      <c r="H192" s="1"/>
      <c r="I192" s="1"/>
    </row>
    <row r="193" spans="2:9" s="11" customFormat="1" x14ac:dyDescent="0.25">
      <c r="B193" s="1"/>
      <c r="C193" s="1"/>
      <c r="D193" s="1"/>
      <c r="F193" s="58"/>
      <c r="H193" s="1"/>
      <c r="I193" s="1"/>
    </row>
    <row r="194" spans="2:9" s="11" customFormat="1" x14ac:dyDescent="0.25">
      <c r="B194" s="1"/>
      <c r="C194" s="1"/>
      <c r="D194" s="1"/>
      <c r="F194" s="58"/>
      <c r="H194" s="1"/>
      <c r="I194" s="1"/>
    </row>
    <row r="195" spans="2:9" s="11" customFormat="1" x14ac:dyDescent="0.25">
      <c r="B195" s="1"/>
      <c r="C195" s="1"/>
      <c r="D195" s="1"/>
      <c r="F195" s="58"/>
      <c r="H195" s="1"/>
      <c r="I195" s="1"/>
    </row>
    <row r="196" spans="2:9" s="11" customFormat="1" x14ac:dyDescent="0.25">
      <c r="B196" s="1"/>
      <c r="C196" s="1"/>
      <c r="D196" s="1"/>
      <c r="F196" s="58"/>
      <c r="H196" s="1"/>
      <c r="I196" s="1"/>
    </row>
    <row r="197" spans="2:9" s="11" customFormat="1" x14ac:dyDescent="0.25">
      <c r="B197" s="1"/>
      <c r="C197" s="1"/>
      <c r="D197" s="1"/>
      <c r="F197" s="58"/>
      <c r="H197" s="1"/>
      <c r="I197" s="1"/>
    </row>
    <row r="198" spans="2:9" s="11" customFormat="1" x14ac:dyDescent="0.25">
      <c r="B198" s="1"/>
      <c r="C198" s="1"/>
      <c r="D198" s="1"/>
      <c r="F198" s="58"/>
      <c r="H198" s="1"/>
      <c r="I198" s="1"/>
    </row>
    <row r="199" spans="2:9" s="11" customFormat="1" x14ac:dyDescent="0.25">
      <c r="B199" s="1"/>
      <c r="C199" s="1"/>
      <c r="D199" s="1"/>
      <c r="F199" s="58"/>
      <c r="H199" s="1"/>
      <c r="I199" s="1"/>
    </row>
    <row r="200" spans="2:9" s="11" customFormat="1" x14ac:dyDescent="0.25">
      <c r="B200" s="1"/>
      <c r="C200" s="1"/>
      <c r="D200" s="1"/>
      <c r="F200" s="58"/>
      <c r="H200" s="1"/>
      <c r="I200" s="1"/>
    </row>
    <row r="201" spans="2:9" s="11" customFormat="1" x14ac:dyDescent="0.25">
      <c r="B201" s="1"/>
      <c r="C201" s="1"/>
      <c r="D201" s="1"/>
      <c r="F201" s="58"/>
      <c r="H201" s="1"/>
      <c r="I201" s="1"/>
    </row>
    <row r="202" spans="2:9" s="11" customFormat="1" x14ac:dyDescent="0.25">
      <c r="B202" s="1"/>
      <c r="C202" s="1"/>
      <c r="D202" s="1"/>
      <c r="F202" s="58"/>
      <c r="H202" s="1"/>
      <c r="I202" s="1"/>
    </row>
    <row r="203" spans="2:9" s="11" customFormat="1" x14ac:dyDescent="0.25">
      <c r="B203" s="1"/>
      <c r="C203" s="1"/>
      <c r="D203" s="1"/>
      <c r="F203" s="58"/>
      <c r="H203" s="1"/>
      <c r="I203" s="1"/>
    </row>
    <row r="204" spans="2:9" s="11" customFormat="1" x14ac:dyDescent="0.25">
      <c r="B204" s="1"/>
      <c r="C204" s="1"/>
      <c r="D204" s="1"/>
      <c r="F204" s="58"/>
      <c r="H204" s="1"/>
      <c r="I204" s="1"/>
    </row>
    <row r="205" spans="2:9" s="11" customFormat="1" x14ac:dyDescent="0.25">
      <c r="B205" s="1"/>
      <c r="C205" s="1"/>
      <c r="D205" s="1"/>
      <c r="F205" s="58"/>
      <c r="H205" s="1"/>
      <c r="I205" s="1"/>
    </row>
    <row r="206" spans="2:9" s="11" customFormat="1" x14ac:dyDescent="0.25">
      <c r="B206" s="1"/>
      <c r="C206" s="1"/>
      <c r="D206" s="1"/>
      <c r="F206" s="58"/>
      <c r="H206" s="1"/>
      <c r="I206" s="1"/>
    </row>
    <row r="207" spans="2:9" s="11" customFormat="1" x14ac:dyDescent="0.25">
      <c r="B207" s="1"/>
      <c r="C207" s="1"/>
      <c r="D207" s="1"/>
      <c r="F207" s="58"/>
      <c r="H207" s="1"/>
      <c r="I207" s="1"/>
    </row>
    <row r="208" spans="2:9" s="11" customFormat="1" x14ac:dyDescent="0.25">
      <c r="B208" s="1"/>
      <c r="C208" s="1"/>
      <c r="D208" s="1"/>
      <c r="F208" s="58"/>
      <c r="H208" s="1"/>
      <c r="I208" s="1"/>
    </row>
    <row r="209" spans="2:9" s="11" customFormat="1" x14ac:dyDescent="0.25">
      <c r="B209" s="1"/>
      <c r="C209" s="1"/>
      <c r="D209" s="1"/>
      <c r="F209" s="58"/>
      <c r="H209" s="1"/>
      <c r="I209" s="1"/>
    </row>
    <row r="210" spans="2:9" s="11" customFormat="1" x14ac:dyDescent="0.25">
      <c r="B210" s="1"/>
      <c r="C210" s="1"/>
      <c r="D210" s="1"/>
      <c r="F210" s="58"/>
      <c r="H210" s="1"/>
      <c r="I210" s="1"/>
    </row>
    <row r="211" spans="2:9" s="11" customFormat="1" x14ac:dyDescent="0.25">
      <c r="B211" s="1"/>
      <c r="C211" s="1"/>
      <c r="D211" s="1"/>
      <c r="F211" s="58"/>
      <c r="H211" s="1"/>
      <c r="I211" s="1"/>
    </row>
    <row r="212" spans="2:9" s="11" customFormat="1" x14ac:dyDescent="0.25">
      <c r="B212" s="1"/>
      <c r="C212" s="1"/>
      <c r="D212" s="1"/>
      <c r="F212" s="58"/>
      <c r="H212" s="1"/>
      <c r="I212" s="1"/>
    </row>
    <row r="213" spans="2:9" s="11" customFormat="1" x14ac:dyDescent="0.25">
      <c r="B213" s="1"/>
      <c r="C213" s="1"/>
      <c r="D213" s="1"/>
      <c r="F213" s="58"/>
      <c r="H213" s="1"/>
      <c r="I213" s="1"/>
    </row>
    <row r="214" spans="2:9" s="11" customFormat="1" x14ac:dyDescent="0.25">
      <c r="B214" s="1"/>
      <c r="C214" s="1"/>
      <c r="D214" s="1"/>
      <c r="F214" s="58"/>
      <c r="H214" s="1"/>
      <c r="I214" s="1"/>
    </row>
    <row r="215" spans="2:9" s="11" customFormat="1" x14ac:dyDescent="0.25">
      <c r="B215" s="1"/>
      <c r="C215" s="1"/>
      <c r="D215" s="1"/>
      <c r="F215" s="58"/>
      <c r="H215" s="1"/>
      <c r="I215" s="1"/>
    </row>
    <row r="216" spans="2:9" s="11" customFormat="1" x14ac:dyDescent="0.25">
      <c r="B216" s="1"/>
      <c r="C216" s="1"/>
      <c r="D216" s="1"/>
      <c r="F216" s="58"/>
      <c r="H216" s="1"/>
      <c r="I216" s="1"/>
    </row>
    <row r="217" spans="2:9" s="11" customFormat="1" x14ac:dyDescent="0.25">
      <c r="B217" s="1"/>
      <c r="C217" s="1"/>
      <c r="D217" s="1"/>
      <c r="F217" s="58"/>
      <c r="H217" s="1"/>
      <c r="I217" s="1"/>
    </row>
    <row r="218" spans="2:9" s="11" customFormat="1" x14ac:dyDescent="0.25">
      <c r="B218" s="1"/>
      <c r="C218" s="1"/>
      <c r="D218" s="1"/>
      <c r="F218" s="58"/>
      <c r="H218" s="1"/>
      <c r="I218" s="1"/>
    </row>
    <row r="219" spans="2:9" s="11" customFormat="1" x14ac:dyDescent="0.25">
      <c r="B219" s="1"/>
      <c r="C219" s="1"/>
      <c r="D219" s="1"/>
      <c r="F219" s="58"/>
      <c r="H219" s="1"/>
      <c r="I219" s="1"/>
    </row>
    <row r="220" spans="2:9" s="11" customFormat="1" x14ac:dyDescent="0.25">
      <c r="B220" s="1"/>
      <c r="C220" s="1"/>
      <c r="D220" s="1"/>
      <c r="F220" s="58"/>
      <c r="H220" s="1"/>
      <c r="I220" s="1"/>
    </row>
    <row r="221" spans="2:9" s="11" customFormat="1" x14ac:dyDescent="0.25">
      <c r="B221" s="1"/>
      <c r="C221" s="1"/>
      <c r="D221" s="1"/>
      <c r="F221" s="58"/>
      <c r="H221" s="1"/>
      <c r="I221" s="1"/>
    </row>
    <row r="222" spans="2:9" s="11" customFormat="1" x14ac:dyDescent="0.25">
      <c r="B222" s="1"/>
      <c r="C222" s="1"/>
      <c r="D222" s="1"/>
      <c r="F222" s="58"/>
      <c r="H222" s="1"/>
      <c r="I222" s="1"/>
    </row>
    <row r="223" spans="2:9" s="11" customFormat="1" x14ac:dyDescent="0.25">
      <c r="B223" s="1"/>
      <c r="C223" s="1"/>
      <c r="D223" s="1"/>
      <c r="F223" s="58"/>
      <c r="H223" s="1"/>
      <c r="I223" s="1"/>
    </row>
    <row r="224" spans="2:9" s="11" customFormat="1" x14ac:dyDescent="0.25">
      <c r="B224" s="1"/>
      <c r="C224" s="1"/>
      <c r="D224" s="1"/>
      <c r="F224" s="58"/>
      <c r="H224" s="1"/>
      <c r="I224" s="1"/>
    </row>
    <row r="225" spans="2:9" s="11" customFormat="1" x14ac:dyDescent="0.25">
      <c r="B225" s="1"/>
      <c r="C225" s="1"/>
      <c r="D225" s="1"/>
      <c r="F225" s="58"/>
      <c r="H225" s="1"/>
      <c r="I225" s="1"/>
    </row>
    <row r="226" spans="2:9" s="11" customFormat="1" x14ac:dyDescent="0.25">
      <c r="B226" s="1"/>
      <c r="C226" s="1"/>
      <c r="D226" s="1"/>
      <c r="F226" s="58"/>
      <c r="H226" s="1"/>
      <c r="I226" s="1"/>
    </row>
    <row r="227" spans="2:9" s="11" customFormat="1" x14ac:dyDescent="0.25">
      <c r="B227" s="1"/>
      <c r="C227" s="1"/>
      <c r="D227" s="1"/>
      <c r="F227" s="58"/>
      <c r="H227" s="1"/>
      <c r="I227" s="1"/>
    </row>
    <row r="228" spans="2:9" s="11" customFormat="1" x14ac:dyDescent="0.25">
      <c r="B228" s="1"/>
      <c r="C228" s="1"/>
      <c r="D228" s="1"/>
      <c r="F228" s="58"/>
      <c r="H228" s="1"/>
      <c r="I228" s="1"/>
    </row>
    <row r="229" spans="2:9" s="11" customFormat="1" x14ac:dyDescent="0.25">
      <c r="B229" s="1"/>
      <c r="C229" s="1"/>
      <c r="D229" s="1"/>
      <c r="F229" s="58"/>
      <c r="H229" s="1"/>
      <c r="I229" s="1"/>
    </row>
    <row r="230" spans="2:9" s="11" customFormat="1" x14ac:dyDescent="0.25">
      <c r="B230" s="1"/>
      <c r="C230" s="1"/>
      <c r="D230" s="1"/>
      <c r="F230" s="58"/>
      <c r="H230" s="1"/>
      <c r="I230" s="1"/>
    </row>
    <row r="231" spans="2:9" s="11" customFormat="1" x14ac:dyDescent="0.25">
      <c r="B231" s="1"/>
      <c r="C231" s="1"/>
      <c r="D231" s="1"/>
      <c r="F231" s="58"/>
      <c r="H231" s="1"/>
      <c r="I231" s="1"/>
    </row>
    <row r="232" spans="2:9" s="11" customFormat="1" x14ac:dyDescent="0.25">
      <c r="B232" s="1"/>
      <c r="C232" s="1"/>
      <c r="D232" s="1"/>
      <c r="F232" s="58"/>
      <c r="H232" s="1"/>
      <c r="I232" s="1"/>
    </row>
    <row r="233" spans="2:9" s="11" customFormat="1" x14ac:dyDescent="0.25">
      <c r="B233" s="1"/>
      <c r="C233" s="1"/>
      <c r="D233" s="1"/>
      <c r="F233" s="58"/>
      <c r="H233" s="1"/>
      <c r="I233" s="1"/>
    </row>
    <row r="234" spans="2:9" s="11" customFormat="1" x14ac:dyDescent="0.25">
      <c r="B234" s="1"/>
      <c r="C234" s="1"/>
      <c r="D234" s="1"/>
      <c r="F234" s="58"/>
      <c r="H234" s="1"/>
      <c r="I234" s="1"/>
    </row>
    <row r="235" spans="2:9" s="11" customFormat="1" x14ac:dyDescent="0.25">
      <c r="B235" s="1"/>
      <c r="C235" s="1"/>
      <c r="D235" s="1"/>
      <c r="F235" s="58"/>
      <c r="H235" s="1"/>
      <c r="I235" s="1"/>
    </row>
    <row r="236" spans="2:9" s="11" customFormat="1" x14ac:dyDescent="0.25">
      <c r="B236" s="1"/>
      <c r="C236" s="1"/>
      <c r="D236" s="1"/>
      <c r="F236" s="58"/>
      <c r="H236" s="1"/>
      <c r="I236" s="1"/>
    </row>
    <row r="237" spans="2:9" s="11" customFormat="1" x14ac:dyDescent="0.25">
      <c r="B237" s="1"/>
      <c r="C237" s="1"/>
      <c r="D237" s="1"/>
      <c r="F237" s="58"/>
      <c r="H237" s="1"/>
      <c r="I237" s="1"/>
    </row>
    <row r="238" spans="2:9" s="11" customFormat="1" x14ac:dyDescent="0.25">
      <c r="B238" s="1"/>
      <c r="C238" s="1"/>
      <c r="D238" s="1"/>
      <c r="F238" s="58"/>
      <c r="H238" s="1"/>
      <c r="I238" s="1"/>
    </row>
    <row r="239" spans="2:9" s="11" customFormat="1" x14ac:dyDescent="0.25">
      <c r="B239" s="1"/>
      <c r="C239" s="1"/>
      <c r="D239" s="1"/>
      <c r="F239" s="58"/>
      <c r="H239" s="1"/>
      <c r="I239" s="1"/>
    </row>
    <row r="240" spans="2:9" s="11" customFormat="1" x14ac:dyDescent="0.25">
      <c r="B240" s="1"/>
      <c r="C240" s="1"/>
      <c r="D240" s="1"/>
      <c r="F240" s="58"/>
      <c r="H240" s="1"/>
      <c r="I240" s="1"/>
    </row>
    <row r="241" spans="2:9" s="11" customFormat="1" x14ac:dyDescent="0.25">
      <c r="B241" s="1"/>
      <c r="C241" s="1"/>
      <c r="D241" s="1"/>
      <c r="F241" s="58"/>
      <c r="H241" s="1"/>
      <c r="I241" s="1"/>
    </row>
    <row r="242" spans="2:9" s="11" customFormat="1" x14ac:dyDescent="0.25">
      <c r="B242" s="1"/>
      <c r="C242" s="1"/>
      <c r="D242" s="1"/>
      <c r="F242" s="58"/>
      <c r="H242" s="1"/>
      <c r="I242" s="1"/>
    </row>
    <row r="243" spans="2:9" s="11" customFormat="1" x14ac:dyDescent="0.25">
      <c r="B243" s="1"/>
      <c r="C243" s="1"/>
      <c r="D243" s="1"/>
      <c r="F243" s="58"/>
      <c r="H243" s="1"/>
      <c r="I243" s="1"/>
    </row>
    <row r="244" spans="2:9" s="11" customFormat="1" x14ac:dyDescent="0.25">
      <c r="B244" s="1"/>
      <c r="C244" s="1"/>
      <c r="D244" s="1"/>
      <c r="F244" s="58"/>
      <c r="H244" s="1"/>
      <c r="I244" s="1"/>
    </row>
    <row r="245" spans="2:9" s="11" customFormat="1" x14ac:dyDescent="0.25">
      <c r="B245" s="1"/>
      <c r="C245" s="1"/>
      <c r="D245" s="1"/>
      <c r="F245" s="58"/>
      <c r="H245" s="1"/>
      <c r="I245" s="1"/>
    </row>
    <row r="246" spans="2:9" s="11" customFormat="1" x14ac:dyDescent="0.25">
      <c r="B246" s="1"/>
      <c r="C246" s="1"/>
      <c r="D246" s="1"/>
      <c r="F246" s="58"/>
      <c r="H246" s="1"/>
      <c r="I246" s="1"/>
    </row>
    <row r="247" spans="2:9" s="11" customFormat="1" x14ac:dyDescent="0.25">
      <c r="B247" s="1"/>
      <c r="C247" s="1"/>
      <c r="D247" s="1"/>
      <c r="F247" s="58"/>
      <c r="H247" s="1"/>
      <c r="I247" s="1"/>
    </row>
    <row r="248" spans="2:9" s="11" customFormat="1" x14ac:dyDescent="0.25">
      <c r="B248" s="1"/>
      <c r="C248" s="1"/>
      <c r="D248" s="1"/>
      <c r="F248" s="58"/>
      <c r="H248" s="1"/>
      <c r="I248" s="1"/>
    </row>
    <row r="249" spans="2:9" s="11" customFormat="1" x14ac:dyDescent="0.25">
      <c r="B249" s="1"/>
      <c r="C249" s="1"/>
      <c r="D249" s="1"/>
      <c r="F249" s="58"/>
      <c r="H249" s="1"/>
      <c r="I249" s="1"/>
    </row>
    <row r="250" spans="2:9" s="11" customFormat="1" x14ac:dyDescent="0.25">
      <c r="B250" s="1"/>
      <c r="C250" s="1"/>
      <c r="D250" s="1"/>
      <c r="F250" s="58"/>
      <c r="H250" s="1"/>
      <c r="I250" s="1"/>
    </row>
    <row r="251" spans="2:9" s="11" customFormat="1" x14ac:dyDescent="0.25">
      <c r="B251" s="1"/>
      <c r="C251" s="1"/>
      <c r="D251" s="1"/>
      <c r="F251" s="58"/>
      <c r="H251" s="1"/>
      <c r="I251" s="1"/>
    </row>
    <row r="252" spans="2:9" s="11" customFormat="1" x14ac:dyDescent="0.25">
      <c r="B252" s="1"/>
      <c r="C252" s="1"/>
      <c r="D252" s="1"/>
      <c r="F252" s="58"/>
      <c r="H252" s="1"/>
      <c r="I252" s="1"/>
    </row>
    <row r="253" spans="2:9" s="11" customFormat="1" x14ac:dyDescent="0.25">
      <c r="B253" s="1"/>
      <c r="C253" s="1"/>
      <c r="D253" s="1"/>
      <c r="F253" s="58"/>
      <c r="H253" s="1"/>
      <c r="I253" s="1"/>
    </row>
    <row r="254" spans="2:9" s="11" customFormat="1" x14ac:dyDescent="0.25">
      <c r="B254" s="1"/>
      <c r="C254" s="1"/>
      <c r="D254" s="1"/>
      <c r="F254" s="58"/>
      <c r="H254" s="1"/>
      <c r="I254" s="1"/>
    </row>
    <row r="255" spans="2:9" s="11" customFormat="1" x14ac:dyDescent="0.25">
      <c r="B255" s="1"/>
      <c r="C255" s="1"/>
      <c r="D255" s="1"/>
      <c r="F255" s="58"/>
      <c r="H255" s="1"/>
      <c r="I255" s="1"/>
    </row>
    <row r="256" spans="2:9" s="11" customFormat="1" x14ac:dyDescent="0.25">
      <c r="B256" s="1"/>
      <c r="C256" s="1"/>
      <c r="D256" s="1"/>
      <c r="F256" s="58"/>
      <c r="H256" s="1"/>
      <c r="I256" s="1"/>
    </row>
    <row r="257" spans="2:9" s="11" customFormat="1" x14ac:dyDescent="0.25">
      <c r="B257" s="1"/>
      <c r="C257" s="1"/>
      <c r="D257" s="1"/>
      <c r="F257" s="58"/>
      <c r="H257" s="1"/>
      <c r="I257" s="1"/>
    </row>
    <row r="258" spans="2:9" s="11" customFormat="1" x14ac:dyDescent="0.25">
      <c r="B258" s="1"/>
      <c r="C258" s="1"/>
      <c r="D258" s="1"/>
      <c r="F258" s="58"/>
      <c r="H258" s="1"/>
      <c r="I258" s="1"/>
    </row>
    <row r="259" spans="2:9" s="11" customFormat="1" x14ac:dyDescent="0.25">
      <c r="B259" s="1"/>
      <c r="C259" s="1"/>
      <c r="D259" s="1"/>
      <c r="F259" s="58"/>
      <c r="H259" s="1"/>
      <c r="I259" s="1"/>
    </row>
    <row r="260" spans="2:9" s="11" customFormat="1" x14ac:dyDescent="0.25">
      <c r="B260" s="1"/>
      <c r="C260" s="1"/>
      <c r="D260" s="1"/>
      <c r="F260" s="58"/>
      <c r="H260" s="1"/>
      <c r="I260" s="1"/>
    </row>
    <row r="261" spans="2:9" s="11" customFormat="1" x14ac:dyDescent="0.25">
      <c r="B261" s="1"/>
      <c r="C261" s="1"/>
      <c r="D261" s="1"/>
      <c r="F261" s="58"/>
      <c r="H261" s="1"/>
      <c r="I261" s="1"/>
    </row>
    <row r="262" spans="2:9" s="11" customFormat="1" x14ac:dyDescent="0.25">
      <c r="B262" s="1"/>
      <c r="C262" s="1"/>
      <c r="D262" s="1"/>
      <c r="F262" s="58"/>
      <c r="H262" s="1"/>
      <c r="I262" s="1"/>
    </row>
    <row r="263" spans="2:9" s="11" customFormat="1" x14ac:dyDescent="0.25">
      <c r="B263" s="1"/>
      <c r="C263" s="1"/>
      <c r="D263" s="1"/>
      <c r="F263" s="58"/>
      <c r="H263" s="1"/>
      <c r="I263" s="1"/>
    </row>
    <row r="264" spans="2:9" s="11" customFormat="1" x14ac:dyDescent="0.25">
      <c r="B264" s="1"/>
      <c r="C264" s="1"/>
      <c r="D264" s="1"/>
      <c r="F264" s="58"/>
      <c r="H264" s="1"/>
      <c r="I264" s="1"/>
    </row>
    <row r="265" spans="2:9" s="11" customFormat="1" x14ac:dyDescent="0.25">
      <c r="B265" s="1"/>
      <c r="C265" s="1"/>
      <c r="D265" s="1"/>
      <c r="F265" s="58"/>
      <c r="H265" s="1"/>
      <c r="I265" s="1"/>
    </row>
    <row r="266" spans="2:9" s="11" customFormat="1" x14ac:dyDescent="0.25">
      <c r="B266" s="1"/>
      <c r="C266" s="1"/>
      <c r="D266" s="1"/>
      <c r="F266" s="58"/>
      <c r="H266" s="1"/>
      <c r="I266" s="1"/>
    </row>
    <row r="267" spans="2:9" s="11" customFormat="1" x14ac:dyDescent="0.25">
      <c r="B267" s="1"/>
      <c r="C267" s="1"/>
      <c r="D267" s="1"/>
      <c r="F267" s="58"/>
      <c r="H267" s="1"/>
      <c r="I267" s="1"/>
    </row>
    <row r="268" spans="2:9" s="11" customFormat="1" x14ac:dyDescent="0.25">
      <c r="B268" s="1"/>
      <c r="C268" s="1"/>
      <c r="D268" s="1"/>
      <c r="F268" s="58"/>
      <c r="H268" s="1"/>
      <c r="I268" s="1"/>
    </row>
    <row r="269" spans="2:9" s="11" customFormat="1" x14ac:dyDescent="0.25">
      <c r="B269" s="1"/>
      <c r="C269" s="1"/>
      <c r="D269" s="1"/>
      <c r="F269" s="58"/>
      <c r="H269" s="1"/>
      <c r="I269" s="1"/>
    </row>
    <row r="270" spans="2:9" s="11" customFormat="1" x14ac:dyDescent="0.25">
      <c r="B270" s="1"/>
      <c r="C270" s="1"/>
      <c r="D270" s="1"/>
      <c r="F270" s="58"/>
      <c r="H270" s="1"/>
      <c r="I270" s="1"/>
    </row>
    <row r="271" spans="2:9" s="11" customFormat="1" x14ac:dyDescent="0.25">
      <c r="B271" s="1"/>
      <c r="C271" s="1"/>
      <c r="D271" s="1"/>
      <c r="F271" s="58"/>
      <c r="H271" s="1"/>
      <c r="I271" s="1"/>
    </row>
    <row r="272" spans="2:9" s="11" customFormat="1" x14ac:dyDescent="0.25">
      <c r="B272" s="1"/>
      <c r="C272" s="1"/>
      <c r="D272" s="1"/>
      <c r="F272" s="58"/>
      <c r="H272" s="1"/>
      <c r="I272" s="1"/>
    </row>
    <row r="273" spans="2:9" s="11" customFormat="1" x14ac:dyDescent="0.25">
      <c r="B273" s="1"/>
      <c r="C273" s="1"/>
      <c r="D273" s="1"/>
      <c r="F273" s="58"/>
      <c r="H273" s="1"/>
      <c r="I273" s="1"/>
    </row>
    <row r="274" spans="2:9" s="11" customFormat="1" x14ac:dyDescent="0.25">
      <c r="B274" s="1"/>
      <c r="C274" s="1"/>
      <c r="D274" s="1"/>
      <c r="F274" s="58"/>
      <c r="H274" s="1"/>
      <c r="I274" s="1"/>
    </row>
    <row r="275" spans="2:9" s="11" customFormat="1" x14ac:dyDescent="0.25">
      <c r="B275" s="1"/>
      <c r="C275" s="1"/>
      <c r="D275" s="1"/>
      <c r="F275" s="58"/>
      <c r="H275" s="1"/>
      <c r="I275" s="1"/>
    </row>
    <row r="276" spans="2:9" s="11" customFormat="1" x14ac:dyDescent="0.25">
      <c r="B276" s="1"/>
      <c r="C276" s="1"/>
      <c r="D276" s="1"/>
      <c r="F276" s="58"/>
      <c r="H276" s="1"/>
      <c r="I276" s="1"/>
    </row>
    <row r="277" spans="2:9" s="11" customFormat="1" x14ac:dyDescent="0.25">
      <c r="B277" s="1"/>
      <c r="C277" s="1"/>
      <c r="D277" s="1"/>
      <c r="F277" s="58"/>
      <c r="H277" s="1"/>
      <c r="I277" s="1"/>
    </row>
    <row r="278" spans="2:9" s="11" customFormat="1" x14ac:dyDescent="0.25">
      <c r="B278" s="1"/>
      <c r="C278" s="1"/>
      <c r="D278" s="1"/>
      <c r="F278" s="58"/>
      <c r="H278" s="1"/>
      <c r="I278" s="1"/>
    </row>
    <row r="279" spans="2:9" s="11" customFormat="1" x14ac:dyDescent="0.25">
      <c r="B279" s="1"/>
      <c r="C279" s="1"/>
      <c r="D279" s="1"/>
      <c r="F279" s="58"/>
      <c r="H279" s="1"/>
      <c r="I279" s="1"/>
    </row>
    <row r="280" spans="2:9" s="11" customFormat="1" x14ac:dyDescent="0.25">
      <c r="B280" s="1"/>
      <c r="C280" s="1"/>
      <c r="D280" s="1"/>
      <c r="F280" s="58"/>
      <c r="H280" s="1"/>
      <c r="I280" s="1"/>
    </row>
    <row r="281" spans="2:9" s="11" customFormat="1" x14ac:dyDescent="0.25">
      <c r="B281" s="1"/>
      <c r="C281" s="1"/>
      <c r="D281" s="1"/>
      <c r="F281" s="58"/>
      <c r="H281" s="1"/>
      <c r="I281" s="1"/>
    </row>
    <row r="282" spans="2:9" s="11" customFormat="1" x14ac:dyDescent="0.25">
      <c r="B282" s="1"/>
      <c r="C282" s="1"/>
      <c r="D282" s="1"/>
      <c r="F282" s="58"/>
      <c r="H282" s="1"/>
      <c r="I282" s="1"/>
    </row>
    <row r="283" spans="2:9" s="11" customFormat="1" x14ac:dyDescent="0.25">
      <c r="B283" s="1"/>
      <c r="C283" s="1"/>
      <c r="D283" s="1"/>
      <c r="F283" s="58"/>
      <c r="H283" s="1"/>
      <c r="I283" s="1"/>
    </row>
    <row r="284" spans="2:9" s="11" customFormat="1" x14ac:dyDescent="0.25">
      <c r="B284" s="1"/>
      <c r="C284" s="1"/>
      <c r="D284" s="1"/>
      <c r="F284" s="58"/>
      <c r="H284" s="1"/>
      <c r="I284" s="1"/>
    </row>
    <row r="285" spans="2:9" s="11" customFormat="1" x14ac:dyDescent="0.25">
      <c r="B285" s="1"/>
      <c r="C285" s="1"/>
      <c r="D285" s="1"/>
      <c r="F285" s="58"/>
      <c r="H285" s="1"/>
      <c r="I285" s="1"/>
    </row>
    <row r="286" spans="2:9" s="11" customFormat="1" x14ac:dyDescent="0.25">
      <c r="B286" s="1"/>
      <c r="C286" s="1"/>
      <c r="D286" s="1"/>
      <c r="F286" s="58"/>
      <c r="H286" s="1"/>
      <c r="I286" s="1"/>
    </row>
    <row r="287" spans="2:9" s="11" customFormat="1" x14ac:dyDescent="0.25">
      <c r="B287" s="1"/>
      <c r="C287" s="1"/>
      <c r="D287" s="1"/>
      <c r="F287" s="58"/>
      <c r="H287" s="1"/>
      <c r="I287" s="1"/>
    </row>
    <row r="288" spans="2:9" s="11" customFormat="1" x14ac:dyDescent="0.25">
      <c r="B288" s="1"/>
      <c r="C288" s="1"/>
      <c r="D288" s="1"/>
      <c r="F288" s="58"/>
      <c r="H288" s="1"/>
      <c r="I288" s="1"/>
    </row>
    <row r="289" spans="2:9" s="11" customFormat="1" x14ac:dyDescent="0.25">
      <c r="B289" s="1"/>
      <c r="C289" s="1"/>
      <c r="D289" s="1"/>
      <c r="F289" s="58"/>
      <c r="H289" s="1"/>
      <c r="I289" s="1"/>
    </row>
    <row r="290" spans="2:9" s="11" customFormat="1" x14ac:dyDescent="0.25">
      <c r="B290" s="1"/>
      <c r="C290" s="1"/>
      <c r="D290" s="1"/>
      <c r="F290" s="58"/>
      <c r="H290" s="1"/>
      <c r="I290" s="1"/>
    </row>
    <row r="291" spans="2:9" s="11" customFormat="1" x14ac:dyDescent="0.25">
      <c r="B291" s="1"/>
      <c r="C291" s="1"/>
      <c r="D291" s="1"/>
      <c r="F291" s="58"/>
      <c r="H291" s="1"/>
      <c r="I291" s="1"/>
    </row>
    <row r="292" spans="2:9" s="11" customFormat="1" x14ac:dyDescent="0.25">
      <c r="B292" s="1"/>
      <c r="C292" s="1"/>
      <c r="D292" s="1"/>
      <c r="F292" s="58"/>
      <c r="H292" s="1"/>
      <c r="I292" s="1"/>
    </row>
    <row r="293" spans="2:9" s="11" customFormat="1" x14ac:dyDescent="0.25">
      <c r="B293" s="1"/>
      <c r="C293" s="1"/>
      <c r="D293" s="1"/>
      <c r="F293" s="58"/>
      <c r="H293" s="1"/>
      <c r="I293" s="1"/>
    </row>
    <row r="294" spans="2:9" s="11" customFormat="1" x14ac:dyDescent="0.25">
      <c r="B294" s="1"/>
      <c r="C294" s="1"/>
      <c r="D294" s="1"/>
      <c r="F294" s="58"/>
      <c r="H294" s="1"/>
      <c r="I294" s="1"/>
    </row>
    <row r="295" spans="2:9" s="11" customFormat="1" x14ac:dyDescent="0.25">
      <c r="B295" s="1"/>
      <c r="C295" s="1"/>
      <c r="D295" s="1"/>
      <c r="F295" s="58"/>
      <c r="H295" s="1"/>
      <c r="I295" s="1"/>
    </row>
    <row r="296" spans="2:9" s="11" customFormat="1" x14ac:dyDescent="0.25">
      <c r="B296" s="1"/>
      <c r="C296" s="1"/>
      <c r="D296" s="1"/>
      <c r="F296" s="58"/>
      <c r="H296" s="1"/>
      <c r="I296" s="1"/>
    </row>
    <row r="297" spans="2:9" s="11" customFormat="1" x14ac:dyDescent="0.25">
      <c r="B297" s="1"/>
      <c r="C297" s="1"/>
      <c r="D297" s="1"/>
      <c r="F297" s="58"/>
      <c r="H297" s="1"/>
      <c r="I297" s="1"/>
    </row>
    <row r="298" spans="2:9" s="11" customFormat="1" x14ac:dyDescent="0.25">
      <c r="B298" s="1"/>
      <c r="C298" s="1"/>
      <c r="D298" s="1"/>
      <c r="F298" s="58"/>
      <c r="H298" s="1"/>
      <c r="I298" s="1"/>
    </row>
    <row r="299" spans="2:9" s="11" customFormat="1" x14ac:dyDescent="0.25">
      <c r="B299" s="1"/>
      <c r="C299" s="1"/>
      <c r="D299" s="1"/>
      <c r="F299" s="58"/>
      <c r="H299" s="1"/>
      <c r="I299" s="1"/>
    </row>
    <row r="300" spans="2:9" s="11" customFormat="1" x14ac:dyDescent="0.25">
      <c r="B300" s="1"/>
      <c r="C300" s="1"/>
      <c r="D300" s="1"/>
      <c r="F300" s="58"/>
      <c r="H300" s="1"/>
      <c r="I300" s="1"/>
    </row>
    <row r="301" spans="2:9" s="11" customFormat="1" x14ac:dyDescent="0.25">
      <c r="B301" s="1"/>
      <c r="C301" s="1"/>
      <c r="D301" s="1"/>
      <c r="F301" s="58"/>
      <c r="H301" s="1"/>
      <c r="I301" s="1"/>
    </row>
    <row r="302" spans="2:9" s="11" customFormat="1" x14ac:dyDescent="0.25">
      <c r="B302" s="1"/>
      <c r="C302" s="1"/>
      <c r="D302" s="1"/>
      <c r="F302" s="58"/>
      <c r="H302" s="1"/>
      <c r="I302" s="1"/>
    </row>
    <row r="303" spans="2:9" s="11" customFormat="1" x14ac:dyDescent="0.25">
      <c r="B303" s="1"/>
      <c r="C303" s="1"/>
      <c r="D303" s="1"/>
      <c r="F303" s="58"/>
      <c r="H303" s="1"/>
      <c r="I303" s="1"/>
    </row>
    <row r="304" spans="2:9" s="11" customFormat="1" x14ac:dyDescent="0.25">
      <c r="B304" s="1"/>
      <c r="C304" s="1"/>
      <c r="D304" s="1"/>
      <c r="F304" s="58"/>
      <c r="H304" s="1"/>
      <c r="I304" s="1"/>
    </row>
    <row r="305" spans="2:9" s="11" customFormat="1" x14ac:dyDescent="0.25">
      <c r="B305" s="1"/>
      <c r="C305" s="1"/>
      <c r="D305" s="1"/>
      <c r="F305" s="58"/>
      <c r="H305" s="1"/>
      <c r="I305" s="1"/>
    </row>
    <row r="306" spans="2:9" s="11" customFormat="1" x14ac:dyDescent="0.25">
      <c r="B306" s="1"/>
      <c r="C306" s="1"/>
      <c r="D306" s="1"/>
      <c r="F306" s="58"/>
      <c r="H306" s="1"/>
      <c r="I306" s="1"/>
    </row>
    <row r="307" spans="2:9" s="11" customFormat="1" x14ac:dyDescent="0.25">
      <c r="B307" s="1"/>
      <c r="C307" s="1"/>
      <c r="D307" s="1"/>
      <c r="F307" s="58"/>
      <c r="H307" s="1"/>
      <c r="I307" s="1"/>
    </row>
    <row r="308" spans="2:9" s="11" customFormat="1" x14ac:dyDescent="0.25">
      <c r="B308" s="1"/>
      <c r="C308" s="1"/>
      <c r="D308" s="1"/>
      <c r="F308" s="58"/>
      <c r="H308" s="1"/>
      <c r="I308" s="1"/>
    </row>
    <row r="309" spans="2:9" s="11" customFormat="1" x14ac:dyDescent="0.25">
      <c r="B309" s="1"/>
      <c r="C309" s="1"/>
      <c r="D309" s="1"/>
      <c r="F309" s="58"/>
      <c r="H309" s="1"/>
      <c r="I309" s="1"/>
    </row>
    <row r="310" spans="2:9" s="11" customFormat="1" x14ac:dyDescent="0.25">
      <c r="B310" s="1"/>
      <c r="C310" s="1"/>
      <c r="D310" s="1"/>
      <c r="F310" s="58"/>
      <c r="H310" s="1"/>
      <c r="I310" s="1"/>
    </row>
    <row r="311" spans="2:9" s="11" customFormat="1" x14ac:dyDescent="0.25">
      <c r="B311" s="1"/>
      <c r="C311" s="1"/>
      <c r="D311" s="1"/>
      <c r="F311" s="58"/>
      <c r="H311" s="1"/>
      <c r="I311" s="1"/>
    </row>
    <row r="312" spans="2:9" s="11" customFormat="1" x14ac:dyDescent="0.25">
      <c r="B312" s="1"/>
      <c r="C312" s="1"/>
      <c r="D312" s="1"/>
      <c r="F312" s="58"/>
      <c r="H312" s="1"/>
      <c r="I312" s="1"/>
    </row>
    <row r="313" spans="2:9" s="11" customFormat="1" x14ac:dyDescent="0.25">
      <c r="B313" s="1"/>
      <c r="C313" s="1"/>
      <c r="D313" s="1"/>
      <c r="F313" s="58"/>
      <c r="H313" s="1"/>
      <c r="I313" s="1"/>
    </row>
    <row r="314" spans="2:9" s="11" customFormat="1" x14ac:dyDescent="0.25">
      <c r="B314" s="1"/>
      <c r="C314" s="1"/>
      <c r="D314" s="1"/>
      <c r="F314" s="58"/>
      <c r="H314" s="1"/>
      <c r="I314" s="1"/>
    </row>
    <row r="315" spans="2:9" s="11" customFormat="1" x14ac:dyDescent="0.25">
      <c r="B315" s="1"/>
      <c r="C315" s="1"/>
      <c r="D315" s="1"/>
      <c r="F315" s="58"/>
      <c r="H315" s="1"/>
      <c r="I315" s="1"/>
    </row>
    <row r="316" spans="2:9" s="11" customFormat="1" x14ac:dyDescent="0.25">
      <c r="B316" s="1"/>
      <c r="C316" s="1"/>
      <c r="D316" s="1"/>
      <c r="F316" s="58"/>
      <c r="H316" s="1"/>
      <c r="I316" s="1"/>
    </row>
    <row r="317" spans="2:9" s="11" customFormat="1" x14ac:dyDescent="0.25">
      <c r="B317" s="1"/>
      <c r="C317" s="1"/>
      <c r="D317" s="1"/>
      <c r="F317" s="58"/>
      <c r="H317" s="1"/>
      <c r="I317" s="1"/>
    </row>
    <row r="318" spans="2:9" s="11" customFormat="1" x14ac:dyDescent="0.25">
      <c r="B318" s="1"/>
      <c r="C318" s="1"/>
      <c r="D318" s="1"/>
      <c r="F318" s="58"/>
      <c r="H318" s="1"/>
      <c r="I318" s="1"/>
    </row>
    <row r="319" spans="2:9" s="11" customFormat="1" x14ac:dyDescent="0.25">
      <c r="B319" s="1"/>
      <c r="C319" s="1"/>
      <c r="D319" s="1"/>
      <c r="F319" s="58"/>
      <c r="H319" s="1"/>
      <c r="I319" s="1"/>
    </row>
    <row r="320" spans="2:9" s="11" customFormat="1" x14ac:dyDescent="0.25">
      <c r="B320" s="1"/>
      <c r="C320" s="1"/>
      <c r="D320" s="1"/>
      <c r="F320" s="58"/>
      <c r="H320" s="1"/>
      <c r="I320" s="1"/>
    </row>
    <row r="321" spans="2:9" s="11" customFormat="1" x14ac:dyDescent="0.25">
      <c r="B321" s="1"/>
      <c r="C321" s="1"/>
      <c r="D321" s="1"/>
      <c r="F321" s="58"/>
      <c r="H321" s="1"/>
      <c r="I321" s="1"/>
    </row>
    <row r="322" spans="2:9" s="11" customFormat="1" x14ac:dyDescent="0.25">
      <c r="B322" s="1"/>
      <c r="C322" s="1"/>
      <c r="D322" s="1"/>
      <c r="F322" s="58"/>
      <c r="H322" s="1"/>
      <c r="I322" s="1"/>
    </row>
    <row r="323" spans="2:9" s="11" customFormat="1" x14ac:dyDescent="0.25">
      <c r="B323" s="1"/>
      <c r="C323" s="1"/>
      <c r="D323" s="1"/>
      <c r="F323" s="58"/>
      <c r="H323" s="1"/>
      <c r="I323" s="1"/>
    </row>
    <row r="324" spans="2:9" s="11" customFormat="1" x14ac:dyDescent="0.25">
      <c r="B324" s="1"/>
      <c r="C324" s="1"/>
      <c r="D324" s="1"/>
      <c r="F324" s="58"/>
      <c r="H324" s="1"/>
      <c r="I324" s="1"/>
    </row>
    <row r="325" spans="2:9" s="11" customFormat="1" x14ac:dyDescent="0.25">
      <c r="B325" s="1"/>
      <c r="C325" s="1"/>
      <c r="D325" s="1"/>
      <c r="F325" s="58"/>
      <c r="H325" s="1"/>
      <c r="I325" s="1"/>
    </row>
    <row r="326" spans="2:9" s="11" customFormat="1" x14ac:dyDescent="0.25">
      <c r="B326" s="1"/>
      <c r="C326" s="1"/>
      <c r="D326" s="1"/>
      <c r="F326" s="58"/>
      <c r="H326" s="1"/>
      <c r="I326" s="1"/>
    </row>
    <row r="327" spans="2:9" s="11" customFormat="1" x14ac:dyDescent="0.25">
      <c r="B327" s="1"/>
      <c r="C327" s="1"/>
      <c r="D327" s="1"/>
      <c r="F327" s="58"/>
      <c r="H327" s="1"/>
      <c r="I327" s="1"/>
    </row>
    <row r="328" spans="2:9" s="11" customFormat="1" x14ac:dyDescent="0.25">
      <c r="B328" s="1"/>
      <c r="C328" s="1"/>
      <c r="D328" s="1"/>
      <c r="F328" s="58"/>
      <c r="H328" s="1"/>
      <c r="I328" s="1"/>
    </row>
    <row r="329" spans="2:9" s="11" customFormat="1" x14ac:dyDescent="0.25">
      <c r="B329" s="1"/>
      <c r="C329" s="1"/>
      <c r="D329" s="1"/>
      <c r="F329" s="58"/>
      <c r="H329" s="1"/>
      <c r="I329" s="1"/>
    </row>
    <row r="330" spans="2:9" s="11" customFormat="1" x14ac:dyDescent="0.25">
      <c r="B330" s="1"/>
      <c r="C330" s="1"/>
      <c r="D330" s="1"/>
      <c r="F330" s="58"/>
      <c r="H330" s="1"/>
      <c r="I330" s="1"/>
    </row>
    <row r="331" spans="2:9" s="11" customFormat="1" x14ac:dyDescent="0.25">
      <c r="B331" s="1"/>
      <c r="C331" s="1"/>
      <c r="D331" s="1"/>
      <c r="F331" s="58"/>
      <c r="H331" s="1"/>
      <c r="I331" s="1"/>
    </row>
    <row r="332" spans="2:9" s="11" customFormat="1" x14ac:dyDescent="0.25">
      <c r="B332" s="1"/>
      <c r="C332" s="1"/>
      <c r="D332" s="1"/>
      <c r="F332" s="58"/>
      <c r="H332" s="1"/>
      <c r="I332" s="1"/>
    </row>
    <row r="333" spans="2:9" s="11" customFormat="1" x14ac:dyDescent="0.25">
      <c r="B333" s="1"/>
      <c r="C333" s="1"/>
      <c r="D333" s="1"/>
      <c r="F333" s="58"/>
      <c r="H333" s="1"/>
      <c r="I333" s="1"/>
    </row>
    <row r="334" spans="2:9" s="11" customFormat="1" x14ac:dyDescent="0.25">
      <c r="B334" s="1"/>
      <c r="C334" s="1"/>
      <c r="D334" s="1"/>
      <c r="F334" s="58"/>
      <c r="H334" s="1"/>
      <c r="I334" s="1"/>
    </row>
    <row r="335" spans="2:9" s="11" customFormat="1" x14ac:dyDescent="0.25">
      <c r="B335" s="1"/>
      <c r="C335" s="1"/>
      <c r="D335" s="1"/>
      <c r="F335" s="58"/>
      <c r="H335" s="1"/>
      <c r="I335" s="1"/>
    </row>
    <row r="336" spans="2:9" s="11" customFormat="1" x14ac:dyDescent="0.25">
      <c r="B336" s="1"/>
      <c r="C336" s="1"/>
      <c r="D336" s="1"/>
      <c r="F336" s="58"/>
      <c r="H336" s="1"/>
      <c r="I336" s="1"/>
    </row>
    <row r="337" spans="2:9" s="11" customFormat="1" x14ac:dyDescent="0.25">
      <c r="B337" s="1"/>
      <c r="C337" s="1"/>
      <c r="D337" s="1"/>
      <c r="F337" s="58"/>
      <c r="H337" s="1"/>
      <c r="I337" s="1"/>
    </row>
    <row r="338" spans="2:9" s="11" customFormat="1" x14ac:dyDescent="0.25">
      <c r="B338" s="1"/>
      <c r="C338" s="1"/>
      <c r="D338" s="1"/>
      <c r="F338" s="58"/>
      <c r="H338" s="1"/>
      <c r="I338" s="1"/>
    </row>
    <row r="339" spans="2:9" s="11" customFormat="1" x14ac:dyDescent="0.25">
      <c r="B339" s="1"/>
      <c r="C339" s="1"/>
      <c r="D339" s="1"/>
      <c r="F339" s="58"/>
      <c r="H339" s="1"/>
      <c r="I339" s="1"/>
    </row>
    <row r="340" spans="2:9" s="11" customFormat="1" x14ac:dyDescent="0.25">
      <c r="B340" s="1"/>
      <c r="C340" s="1"/>
      <c r="D340" s="1"/>
      <c r="F340" s="58"/>
      <c r="H340" s="1"/>
      <c r="I340" s="1"/>
    </row>
    <row r="341" spans="2:9" s="11" customFormat="1" x14ac:dyDescent="0.25">
      <c r="B341" s="1"/>
      <c r="C341" s="1"/>
      <c r="D341" s="1"/>
      <c r="F341" s="58"/>
      <c r="H341" s="1"/>
      <c r="I341" s="1"/>
    </row>
    <row r="342" spans="2:9" s="11" customFormat="1" x14ac:dyDescent="0.25">
      <c r="B342" s="1"/>
      <c r="C342" s="1"/>
      <c r="D342" s="1"/>
      <c r="F342" s="58"/>
      <c r="H342" s="1"/>
      <c r="I342" s="1"/>
    </row>
    <row r="343" spans="2:9" s="11" customFormat="1" x14ac:dyDescent="0.25">
      <c r="B343" s="1"/>
      <c r="C343" s="1"/>
      <c r="D343" s="1"/>
      <c r="F343" s="58"/>
      <c r="H343" s="1"/>
      <c r="I343" s="1"/>
    </row>
    <row r="344" spans="2:9" s="11" customFormat="1" x14ac:dyDescent="0.25">
      <c r="B344" s="1"/>
      <c r="C344" s="1"/>
      <c r="D344" s="1"/>
      <c r="F344" s="58"/>
      <c r="H344" s="1"/>
      <c r="I344" s="1"/>
    </row>
    <row r="345" spans="2:9" s="11" customFormat="1" x14ac:dyDescent="0.25">
      <c r="B345" s="1"/>
      <c r="C345" s="1"/>
      <c r="D345" s="1"/>
      <c r="F345" s="58"/>
      <c r="H345" s="1"/>
      <c r="I345" s="1"/>
    </row>
    <row r="346" spans="2:9" s="11" customFormat="1" x14ac:dyDescent="0.25">
      <c r="B346" s="1"/>
      <c r="C346" s="1"/>
      <c r="D346" s="1"/>
      <c r="F346" s="58"/>
      <c r="H346" s="1"/>
      <c r="I346" s="1"/>
    </row>
    <row r="347" spans="2:9" s="11" customFormat="1" x14ac:dyDescent="0.25">
      <c r="B347" s="1"/>
      <c r="C347" s="1"/>
      <c r="D347" s="1"/>
      <c r="F347" s="58"/>
      <c r="H347" s="1"/>
      <c r="I347" s="1"/>
    </row>
    <row r="348" spans="2:9" s="11" customFormat="1" x14ac:dyDescent="0.25">
      <c r="B348" s="1"/>
      <c r="C348" s="1"/>
      <c r="D348" s="1"/>
      <c r="F348" s="58"/>
      <c r="H348" s="1"/>
      <c r="I348" s="1"/>
    </row>
    <row r="349" spans="2:9" s="11" customFormat="1" x14ac:dyDescent="0.25">
      <c r="B349" s="1"/>
      <c r="C349" s="1"/>
      <c r="D349" s="1"/>
      <c r="F349" s="58"/>
      <c r="H349" s="1"/>
      <c r="I349" s="1"/>
    </row>
    <row r="350" spans="2:9" s="11" customFormat="1" x14ac:dyDescent="0.25">
      <c r="B350" s="1"/>
      <c r="C350" s="1"/>
      <c r="D350" s="1"/>
      <c r="F350" s="58"/>
      <c r="H350" s="1"/>
      <c r="I350" s="1"/>
    </row>
    <row r="351" spans="2:9" s="11" customFormat="1" x14ac:dyDescent="0.25">
      <c r="B351" s="1"/>
      <c r="C351" s="1"/>
      <c r="D351" s="1"/>
      <c r="F351" s="58"/>
      <c r="H351" s="1"/>
      <c r="I351" s="1"/>
    </row>
    <row r="352" spans="2:9" s="11" customFormat="1" x14ac:dyDescent="0.25">
      <c r="B352" s="1"/>
      <c r="C352" s="1"/>
      <c r="D352" s="1"/>
      <c r="F352" s="58"/>
      <c r="H352" s="1"/>
      <c r="I352" s="1"/>
    </row>
    <row r="353" spans="2:9" s="11" customFormat="1" x14ac:dyDescent="0.25">
      <c r="B353" s="1"/>
      <c r="C353" s="1"/>
      <c r="D353" s="1"/>
      <c r="F353" s="58"/>
      <c r="H353" s="1"/>
      <c r="I353" s="1"/>
    </row>
    <row r="354" spans="2:9" s="11" customFormat="1" x14ac:dyDescent="0.25">
      <c r="B354" s="1"/>
      <c r="C354" s="1"/>
      <c r="D354" s="1"/>
      <c r="F354" s="58"/>
      <c r="H354" s="1"/>
      <c r="I354" s="1"/>
    </row>
    <row r="355" spans="2:9" s="11" customFormat="1" x14ac:dyDescent="0.25">
      <c r="B355" s="1"/>
      <c r="C355" s="1"/>
      <c r="D355" s="1"/>
      <c r="F355" s="58"/>
      <c r="H355" s="1"/>
      <c r="I355" s="1"/>
    </row>
    <row r="356" spans="2:9" s="11" customFormat="1" x14ac:dyDescent="0.25">
      <c r="B356" s="1"/>
      <c r="C356" s="1"/>
      <c r="D356" s="1"/>
      <c r="F356" s="58"/>
      <c r="H356" s="1"/>
      <c r="I356" s="1"/>
    </row>
    <row r="357" spans="2:9" s="11" customFormat="1" x14ac:dyDescent="0.25">
      <c r="B357" s="1"/>
      <c r="C357" s="1"/>
      <c r="D357" s="1"/>
      <c r="F357" s="58"/>
      <c r="H357" s="1"/>
      <c r="I357" s="1"/>
    </row>
    <row r="358" spans="2:9" s="11" customFormat="1" x14ac:dyDescent="0.25">
      <c r="B358" s="1"/>
      <c r="C358" s="1"/>
      <c r="D358" s="1"/>
      <c r="F358" s="58"/>
      <c r="H358" s="1"/>
      <c r="I358" s="1"/>
    </row>
    <row r="359" spans="2:9" s="11" customFormat="1" x14ac:dyDescent="0.25">
      <c r="B359" s="1"/>
      <c r="C359" s="1"/>
      <c r="D359" s="1"/>
      <c r="F359" s="58"/>
      <c r="H359" s="1"/>
      <c r="I359" s="1"/>
    </row>
    <row r="360" spans="2:9" s="11" customFormat="1" x14ac:dyDescent="0.25">
      <c r="B360" s="1"/>
      <c r="C360" s="1"/>
      <c r="D360" s="1"/>
      <c r="F360" s="58"/>
      <c r="H360" s="1"/>
      <c r="I360" s="1"/>
    </row>
    <row r="361" spans="2:9" s="11" customFormat="1" x14ac:dyDescent="0.25">
      <c r="B361" s="1"/>
      <c r="C361" s="1"/>
      <c r="D361" s="1"/>
      <c r="F361" s="58"/>
      <c r="H361" s="1"/>
      <c r="I361" s="1"/>
    </row>
    <row r="362" spans="2:9" s="11" customFormat="1" x14ac:dyDescent="0.25">
      <c r="B362" s="1"/>
      <c r="C362" s="1"/>
      <c r="D362" s="1"/>
      <c r="F362" s="58"/>
      <c r="H362" s="1"/>
      <c r="I362" s="1"/>
    </row>
    <row r="363" spans="2:9" s="11" customFormat="1" x14ac:dyDescent="0.25">
      <c r="B363" s="1"/>
      <c r="C363" s="1"/>
      <c r="D363" s="1"/>
      <c r="F363" s="58"/>
      <c r="H363" s="1"/>
      <c r="I363" s="1"/>
    </row>
    <row r="364" spans="2:9" s="11" customFormat="1" x14ac:dyDescent="0.25">
      <c r="B364" s="1"/>
      <c r="C364" s="1"/>
      <c r="D364" s="1"/>
      <c r="F364" s="58"/>
      <c r="H364" s="1"/>
      <c r="I364" s="1"/>
    </row>
    <row r="365" spans="2:9" s="11" customFormat="1" x14ac:dyDescent="0.25">
      <c r="B365" s="1"/>
      <c r="C365" s="1"/>
      <c r="D365" s="1"/>
      <c r="F365" s="58"/>
      <c r="H365" s="1"/>
      <c r="I365" s="1"/>
    </row>
    <row r="366" spans="2:9" s="11" customFormat="1" x14ac:dyDescent="0.25">
      <c r="B366" s="1"/>
      <c r="C366" s="1"/>
      <c r="D366" s="1"/>
      <c r="F366" s="58"/>
      <c r="H366" s="1"/>
      <c r="I366" s="1"/>
    </row>
    <row r="367" spans="2:9" s="11" customFormat="1" x14ac:dyDescent="0.25">
      <c r="B367" s="1"/>
      <c r="C367" s="1"/>
      <c r="D367" s="1"/>
      <c r="F367" s="58"/>
      <c r="H367" s="1"/>
      <c r="I367" s="1"/>
    </row>
    <row r="368" spans="2:9" s="11" customFormat="1" x14ac:dyDescent="0.25">
      <c r="B368" s="1"/>
      <c r="C368" s="1"/>
      <c r="D368" s="1"/>
      <c r="F368" s="58"/>
      <c r="H368" s="1"/>
      <c r="I368" s="1"/>
    </row>
    <row r="369" spans="2:9" s="11" customFormat="1" x14ac:dyDescent="0.25">
      <c r="B369" s="1"/>
      <c r="C369" s="1"/>
      <c r="D369" s="1"/>
      <c r="F369" s="58"/>
      <c r="H369" s="1"/>
      <c r="I369" s="1"/>
    </row>
    <row r="370" spans="2:9" s="11" customFormat="1" x14ac:dyDescent="0.25">
      <c r="B370" s="1"/>
      <c r="C370" s="1"/>
      <c r="D370" s="1"/>
      <c r="F370" s="58"/>
      <c r="H370" s="1"/>
      <c r="I370" s="1"/>
    </row>
    <row r="371" spans="2:9" s="11" customFormat="1" x14ac:dyDescent="0.25">
      <c r="B371" s="1"/>
      <c r="C371" s="1"/>
      <c r="D371" s="1"/>
      <c r="F371" s="58"/>
      <c r="H371" s="1"/>
      <c r="I371" s="1"/>
    </row>
    <row r="372" spans="2:9" s="11" customFormat="1" x14ac:dyDescent="0.25">
      <c r="B372" s="1"/>
      <c r="C372" s="1"/>
      <c r="D372" s="1"/>
      <c r="F372" s="58"/>
      <c r="H372" s="1"/>
      <c r="I372" s="1"/>
    </row>
    <row r="373" spans="2:9" s="11" customFormat="1" x14ac:dyDescent="0.25">
      <c r="B373" s="1"/>
      <c r="C373" s="1"/>
      <c r="D373" s="1"/>
      <c r="F373" s="58"/>
      <c r="H373" s="1"/>
      <c r="I373" s="1"/>
    </row>
    <row r="374" spans="2:9" s="11" customFormat="1" x14ac:dyDescent="0.25">
      <c r="B374" s="1"/>
      <c r="C374" s="1"/>
      <c r="D374" s="1"/>
      <c r="F374" s="58"/>
      <c r="H374" s="1"/>
      <c r="I374" s="1"/>
    </row>
    <row r="375" spans="2:9" s="11" customFormat="1" x14ac:dyDescent="0.25">
      <c r="B375" s="1"/>
      <c r="C375" s="1"/>
      <c r="D375" s="1"/>
      <c r="F375" s="58"/>
      <c r="H375" s="1"/>
      <c r="I375" s="1"/>
    </row>
    <row r="376" spans="2:9" s="11" customFormat="1" x14ac:dyDescent="0.25">
      <c r="B376" s="1"/>
      <c r="C376" s="1"/>
      <c r="D376" s="1"/>
      <c r="F376" s="58"/>
      <c r="H376" s="1"/>
      <c r="I376" s="1"/>
    </row>
    <row r="377" spans="2:9" s="11" customFormat="1" x14ac:dyDescent="0.25">
      <c r="B377" s="1"/>
      <c r="C377" s="1"/>
      <c r="D377" s="1"/>
      <c r="F377" s="58"/>
      <c r="H377" s="1"/>
      <c r="I377" s="1"/>
    </row>
    <row r="378" spans="2:9" s="11" customFormat="1" x14ac:dyDescent="0.25">
      <c r="B378" s="1"/>
      <c r="C378" s="1"/>
      <c r="D378" s="1"/>
      <c r="F378" s="58"/>
      <c r="H378" s="1"/>
      <c r="I378" s="1"/>
    </row>
    <row r="379" spans="2:9" s="11" customFormat="1" x14ac:dyDescent="0.25">
      <c r="B379" s="1"/>
      <c r="C379" s="1"/>
      <c r="D379" s="1"/>
      <c r="F379" s="58"/>
      <c r="H379" s="1"/>
      <c r="I379" s="1"/>
    </row>
    <row r="380" spans="2:9" s="11" customFormat="1" x14ac:dyDescent="0.25">
      <c r="B380" s="1"/>
      <c r="C380" s="1"/>
      <c r="D380" s="1"/>
      <c r="F380" s="58"/>
      <c r="H380" s="1"/>
      <c r="I380" s="1"/>
    </row>
    <row r="381" spans="2:9" s="11" customFormat="1" x14ac:dyDescent="0.25">
      <c r="B381" s="1"/>
      <c r="C381" s="1"/>
      <c r="D381" s="1"/>
      <c r="F381" s="58"/>
      <c r="H381" s="1"/>
      <c r="I381" s="1"/>
    </row>
    <row r="382" spans="2:9" s="11" customFormat="1" x14ac:dyDescent="0.25">
      <c r="B382" s="1"/>
      <c r="C382" s="1"/>
      <c r="D382" s="1"/>
      <c r="F382" s="58"/>
      <c r="H382" s="1"/>
      <c r="I382" s="1"/>
    </row>
    <row r="383" spans="2:9" s="11" customFormat="1" x14ac:dyDescent="0.25">
      <c r="B383" s="1"/>
      <c r="C383" s="1"/>
      <c r="D383" s="1"/>
      <c r="F383" s="58"/>
      <c r="H383" s="1"/>
      <c r="I383" s="1"/>
    </row>
    <row r="384" spans="2:9" s="11" customFormat="1" x14ac:dyDescent="0.25">
      <c r="B384" s="1"/>
      <c r="C384" s="1"/>
      <c r="D384" s="1"/>
      <c r="F384" s="58"/>
      <c r="H384" s="1"/>
      <c r="I384" s="1"/>
    </row>
    <row r="385" spans="2:9" s="11" customFormat="1" x14ac:dyDescent="0.25">
      <c r="B385" s="1"/>
      <c r="C385" s="1"/>
      <c r="D385" s="1"/>
      <c r="F385" s="58"/>
      <c r="H385" s="1"/>
      <c r="I385" s="1"/>
    </row>
    <row r="386" spans="2:9" s="11" customFormat="1" x14ac:dyDescent="0.25">
      <c r="B386" s="1"/>
      <c r="C386" s="1"/>
      <c r="D386" s="1"/>
      <c r="F386" s="58"/>
      <c r="H386" s="1"/>
      <c r="I386" s="1"/>
    </row>
    <row r="387" spans="2:9" s="11" customFormat="1" x14ac:dyDescent="0.25">
      <c r="B387" s="1"/>
      <c r="C387" s="1"/>
      <c r="D387" s="1"/>
      <c r="F387" s="58"/>
      <c r="H387" s="1"/>
      <c r="I387" s="1"/>
    </row>
    <row r="388" spans="2:9" s="11" customFormat="1" x14ac:dyDescent="0.25">
      <c r="B388" s="1"/>
      <c r="C388" s="1"/>
      <c r="D388" s="1"/>
      <c r="F388" s="58"/>
      <c r="H388" s="1"/>
      <c r="I388" s="1"/>
    </row>
    <row r="389" spans="2:9" s="11" customFormat="1" x14ac:dyDescent="0.25">
      <c r="B389" s="1"/>
      <c r="C389" s="1"/>
      <c r="D389" s="1"/>
      <c r="F389" s="58"/>
      <c r="H389" s="1"/>
      <c r="I389" s="1"/>
    </row>
    <row r="390" spans="2:9" s="11" customFormat="1" x14ac:dyDescent="0.25">
      <c r="B390" s="1"/>
      <c r="C390" s="1"/>
      <c r="D390" s="1"/>
      <c r="F390" s="58"/>
      <c r="H390" s="1"/>
      <c r="I390" s="1"/>
    </row>
    <row r="391" spans="2:9" s="11" customFormat="1" x14ac:dyDescent="0.25">
      <c r="B391" s="1"/>
      <c r="C391" s="1"/>
      <c r="D391" s="1"/>
      <c r="F391" s="58"/>
      <c r="H391" s="1"/>
      <c r="I391" s="1"/>
    </row>
    <row r="392" spans="2:9" s="11" customFormat="1" x14ac:dyDescent="0.25">
      <c r="B392" s="1"/>
      <c r="C392" s="1"/>
      <c r="D392" s="1"/>
      <c r="F392" s="58"/>
      <c r="H392" s="1"/>
      <c r="I392" s="1"/>
    </row>
    <row r="393" spans="2:9" s="11" customFormat="1" x14ac:dyDescent="0.25">
      <c r="B393" s="1"/>
      <c r="C393" s="1"/>
      <c r="D393" s="1"/>
      <c r="F393" s="58"/>
      <c r="H393" s="1"/>
      <c r="I393" s="1"/>
    </row>
    <row r="394" spans="2:9" s="11" customFormat="1" x14ac:dyDescent="0.25">
      <c r="B394" s="1"/>
      <c r="C394" s="1"/>
      <c r="D394" s="1"/>
      <c r="F394" s="58"/>
      <c r="H394" s="1"/>
      <c r="I394" s="1"/>
    </row>
    <row r="395" spans="2:9" s="11" customFormat="1" x14ac:dyDescent="0.25">
      <c r="B395" s="1"/>
      <c r="C395" s="1"/>
      <c r="D395" s="1"/>
      <c r="F395" s="58"/>
      <c r="H395" s="1"/>
      <c r="I395" s="1"/>
    </row>
    <row r="396" spans="2:9" s="11" customFormat="1" x14ac:dyDescent="0.25">
      <c r="B396" s="1"/>
      <c r="C396" s="1"/>
      <c r="D396" s="1"/>
      <c r="F396" s="58"/>
      <c r="H396" s="1"/>
      <c r="I396" s="1"/>
    </row>
    <row r="397" spans="2:9" s="11" customFormat="1" x14ac:dyDescent="0.25">
      <c r="B397" s="1"/>
      <c r="C397" s="1"/>
      <c r="D397" s="1"/>
      <c r="F397" s="58"/>
      <c r="H397" s="1"/>
      <c r="I397" s="1"/>
    </row>
    <row r="398" spans="2:9" s="11" customFormat="1" x14ac:dyDescent="0.25">
      <c r="B398" s="1"/>
      <c r="C398" s="1"/>
      <c r="D398" s="1"/>
      <c r="F398" s="58"/>
      <c r="H398" s="1"/>
      <c r="I398" s="1"/>
    </row>
    <row r="399" spans="2:9" s="11" customFormat="1" x14ac:dyDescent="0.25">
      <c r="B399" s="1"/>
      <c r="C399" s="1"/>
      <c r="D399" s="1"/>
      <c r="F399" s="58"/>
      <c r="H399" s="1"/>
      <c r="I399" s="1"/>
    </row>
    <row r="400" spans="2:9" s="11" customFormat="1" x14ac:dyDescent="0.25">
      <c r="B400" s="1"/>
      <c r="C400" s="1"/>
      <c r="D400" s="1"/>
      <c r="F400" s="58"/>
      <c r="H400" s="1"/>
      <c r="I400" s="1"/>
    </row>
    <row r="401" spans="2:9" s="11" customFormat="1" x14ac:dyDescent="0.25">
      <c r="B401" s="1"/>
      <c r="C401" s="1"/>
      <c r="D401" s="1"/>
      <c r="F401" s="58"/>
      <c r="H401" s="1"/>
      <c r="I401" s="1"/>
    </row>
    <row r="402" spans="2:9" s="11" customFormat="1" x14ac:dyDescent="0.25">
      <c r="B402" s="1"/>
      <c r="C402" s="1"/>
      <c r="D402" s="1"/>
      <c r="F402" s="58"/>
      <c r="H402" s="1"/>
      <c r="I402" s="1"/>
    </row>
    <row r="403" spans="2:9" s="11" customFormat="1" x14ac:dyDescent="0.25">
      <c r="B403" s="1"/>
      <c r="C403" s="1"/>
      <c r="D403" s="1"/>
      <c r="F403" s="58"/>
      <c r="H403" s="1"/>
      <c r="I403" s="1"/>
    </row>
    <row r="404" spans="2:9" s="11" customFormat="1" x14ac:dyDescent="0.25">
      <c r="B404" s="1"/>
      <c r="C404" s="1"/>
      <c r="D404" s="1"/>
      <c r="F404" s="58"/>
      <c r="H404" s="1"/>
      <c r="I404" s="1"/>
    </row>
    <row r="405" spans="2:9" s="11" customFormat="1" x14ac:dyDescent="0.25">
      <c r="B405" s="1"/>
      <c r="C405" s="1"/>
      <c r="D405" s="1"/>
      <c r="F405" s="58"/>
      <c r="H405" s="1"/>
      <c r="I405" s="1"/>
    </row>
    <row r="406" spans="2:9" s="11" customFormat="1" x14ac:dyDescent="0.25">
      <c r="B406" s="1"/>
      <c r="C406" s="1"/>
      <c r="D406" s="1"/>
      <c r="F406" s="58"/>
      <c r="H406" s="1"/>
      <c r="I406" s="1"/>
    </row>
    <row r="407" spans="2:9" s="11" customFormat="1" x14ac:dyDescent="0.25">
      <c r="B407" s="1"/>
      <c r="C407" s="1"/>
      <c r="D407" s="1"/>
      <c r="F407" s="58"/>
      <c r="H407" s="1"/>
      <c r="I407" s="1"/>
    </row>
    <row r="408" spans="2:9" s="11" customFormat="1" x14ac:dyDescent="0.25">
      <c r="B408" s="1"/>
      <c r="C408" s="1"/>
      <c r="D408" s="1"/>
      <c r="F408" s="58"/>
      <c r="H408" s="1"/>
      <c r="I408" s="1"/>
    </row>
    <row r="409" spans="2:9" s="11" customFormat="1" x14ac:dyDescent="0.25">
      <c r="B409" s="1"/>
      <c r="C409" s="1"/>
      <c r="D409" s="1"/>
      <c r="F409" s="58"/>
      <c r="H409" s="1"/>
      <c r="I409" s="1"/>
    </row>
    <row r="410" spans="2:9" s="11" customFormat="1" x14ac:dyDescent="0.25">
      <c r="B410" s="1"/>
      <c r="C410" s="1"/>
      <c r="D410" s="1"/>
      <c r="F410" s="58"/>
      <c r="H410" s="1"/>
      <c r="I410" s="1"/>
    </row>
    <row r="411" spans="2:9" s="11" customFormat="1" x14ac:dyDescent="0.25">
      <c r="B411" s="1"/>
      <c r="C411" s="1"/>
      <c r="D411" s="1"/>
      <c r="F411" s="58"/>
      <c r="H411" s="1"/>
      <c r="I411" s="1"/>
    </row>
    <row r="412" spans="2:9" s="11" customFormat="1" x14ac:dyDescent="0.25">
      <c r="B412" s="1"/>
      <c r="C412" s="1"/>
      <c r="D412" s="1"/>
      <c r="F412" s="58"/>
      <c r="H412" s="1"/>
      <c r="I412" s="1"/>
    </row>
    <row r="413" spans="2:9" s="11" customFormat="1" x14ac:dyDescent="0.25">
      <c r="B413" s="1"/>
      <c r="C413" s="1"/>
      <c r="D413" s="1"/>
      <c r="F413" s="58"/>
      <c r="H413" s="1"/>
      <c r="I413" s="1"/>
    </row>
    <row r="414" spans="2:9" s="11" customFormat="1" x14ac:dyDescent="0.25">
      <c r="B414" s="1"/>
      <c r="C414" s="1"/>
      <c r="D414" s="1"/>
      <c r="F414" s="58"/>
      <c r="H414" s="1"/>
      <c r="I414" s="1"/>
    </row>
    <row r="415" spans="2:9" s="11" customFormat="1" x14ac:dyDescent="0.25">
      <c r="B415" s="1"/>
      <c r="C415" s="1"/>
      <c r="D415" s="1"/>
      <c r="F415" s="58"/>
      <c r="H415" s="1"/>
      <c r="I415" s="1"/>
    </row>
    <row r="416" spans="2:9" s="11" customFormat="1" x14ac:dyDescent="0.25">
      <c r="B416" s="1"/>
      <c r="C416" s="1"/>
      <c r="D416" s="1"/>
      <c r="F416" s="58"/>
      <c r="H416" s="1"/>
      <c r="I416" s="1"/>
    </row>
    <row r="417" spans="2:9" s="11" customFormat="1" x14ac:dyDescent="0.25">
      <c r="B417" s="1"/>
      <c r="C417" s="1"/>
      <c r="D417" s="1"/>
      <c r="F417" s="58"/>
      <c r="H417" s="1"/>
      <c r="I417" s="1"/>
    </row>
    <row r="418" spans="2:9" s="11" customFormat="1" x14ac:dyDescent="0.25">
      <c r="B418" s="1"/>
      <c r="C418" s="1"/>
      <c r="D418" s="1"/>
      <c r="F418" s="58"/>
      <c r="H418" s="1"/>
      <c r="I418" s="1"/>
    </row>
    <row r="419" spans="2:9" s="11" customFormat="1" x14ac:dyDescent="0.25">
      <c r="B419" s="1"/>
      <c r="C419" s="1"/>
      <c r="D419" s="1"/>
      <c r="F419" s="58"/>
      <c r="H419" s="1"/>
      <c r="I419" s="1"/>
    </row>
    <row r="420" spans="2:9" s="11" customFormat="1" x14ac:dyDescent="0.25">
      <c r="B420" s="1"/>
      <c r="C420" s="1"/>
      <c r="D420" s="1"/>
      <c r="F420" s="58"/>
      <c r="H420" s="1"/>
      <c r="I420" s="1"/>
    </row>
    <row r="421" spans="2:9" s="11" customFormat="1" x14ac:dyDescent="0.25">
      <c r="B421" s="1"/>
      <c r="C421" s="1"/>
      <c r="D421" s="1"/>
      <c r="F421" s="58"/>
      <c r="H421" s="1"/>
      <c r="I421" s="1"/>
    </row>
    <row r="422" spans="2:9" s="11" customFormat="1" x14ac:dyDescent="0.25">
      <c r="B422" s="1"/>
      <c r="C422" s="1"/>
      <c r="D422" s="1"/>
      <c r="F422" s="58"/>
      <c r="H422" s="1"/>
      <c r="I422" s="1"/>
    </row>
    <row r="423" spans="2:9" s="11" customFormat="1" x14ac:dyDescent="0.25">
      <c r="B423" s="1"/>
      <c r="C423" s="1"/>
      <c r="D423" s="1"/>
      <c r="F423" s="58"/>
      <c r="H423" s="1"/>
      <c r="I423" s="1"/>
    </row>
    <row r="424" spans="2:9" s="11" customFormat="1" x14ac:dyDescent="0.25">
      <c r="B424" s="1"/>
      <c r="C424" s="1"/>
      <c r="D424" s="1"/>
      <c r="F424" s="58"/>
      <c r="H424" s="1"/>
      <c r="I424" s="1"/>
    </row>
    <row r="425" spans="2:9" s="11" customFormat="1" x14ac:dyDescent="0.25">
      <c r="B425" s="1"/>
      <c r="C425" s="1"/>
      <c r="D425" s="1"/>
      <c r="F425" s="58"/>
      <c r="H425" s="1"/>
      <c r="I425" s="1"/>
    </row>
    <row r="426" spans="2:9" s="11" customFormat="1" x14ac:dyDescent="0.25">
      <c r="B426" s="1"/>
      <c r="C426" s="1"/>
      <c r="D426" s="1"/>
      <c r="F426" s="58"/>
      <c r="H426" s="1"/>
      <c r="I426" s="1"/>
    </row>
    <row r="427" spans="2:9" s="11" customFormat="1" x14ac:dyDescent="0.25">
      <c r="B427" s="1"/>
      <c r="C427" s="1"/>
      <c r="D427" s="1"/>
      <c r="F427" s="58"/>
      <c r="H427" s="1"/>
      <c r="I427" s="1"/>
    </row>
    <row r="428" spans="2:9" s="11" customFormat="1" x14ac:dyDescent="0.25">
      <c r="B428" s="1"/>
      <c r="C428" s="1"/>
      <c r="D428" s="1"/>
      <c r="F428" s="58"/>
      <c r="H428" s="1"/>
      <c r="I428" s="1"/>
    </row>
    <row r="429" spans="2:9" s="11" customFormat="1" x14ac:dyDescent="0.25">
      <c r="B429" s="1"/>
      <c r="C429" s="1"/>
      <c r="D429" s="1"/>
      <c r="F429" s="58"/>
      <c r="H429" s="1"/>
      <c r="I429" s="1"/>
    </row>
    <row r="430" spans="2:9" s="11" customFormat="1" x14ac:dyDescent="0.25">
      <c r="B430" s="1"/>
      <c r="C430" s="1"/>
      <c r="D430" s="1"/>
      <c r="F430" s="58"/>
      <c r="H430" s="1"/>
      <c r="I430" s="1"/>
    </row>
    <row r="431" spans="2:9" s="11" customFormat="1" x14ac:dyDescent="0.25">
      <c r="B431" s="1"/>
      <c r="C431" s="1"/>
      <c r="D431" s="1"/>
      <c r="F431" s="58"/>
      <c r="H431" s="1"/>
      <c r="I431" s="1"/>
    </row>
    <row r="432" spans="2:9" s="11" customFormat="1" x14ac:dyDescent="0.25">
      <c r="B432" s="1"/>
      <c r="C432" s="1"/>
      <c r="D432" s="1"/>
      <c r="F432" s="58"/>
      <c r="H432" s="1"/>
      <c r="I432" s="1"/>
    </row>
    <row r="433" spans="2:9" s="11" customFormat="1" x14ac:dyDescent="0.25">
      <c r="B433" s="1"/>
      <c r="C433" s="1"/>
      <c r="D433" s="1"/>
      <c r="F433" s="58"/>
      <c r="H433" s="1"/>
      <c r="I433" s="1"/>
    </row>
    <row r="434" spans="2:9" s="11" customFormat="1" x14ac:dyDescent="0.25">
      <c r="B434" s="1"/>
      <c r="C434" s="1"/>
      <c r="D434" s="1"/>
      <c r="F434" s="58"/>
      <c r="H434" s="1"/>
      <c r="I434" s="1"/>
    </row>
    <row r="435" spans="2:9" s="11" customFormat="1" x14ac:dyDescent="0.25">
      <c r="B435" s="1"/>
      <c r="C435" s="1"/>
      <c r="D435" s="1"/>
      <c r="F435" s="58"/>
      <c r="H435" s="1"/>
      <c r="I435" s="1"/>
    </row>
    <row r="436" spans="2:9" s="11" customFormat="1" x14ac:dyDescent="0.25">
      <c r="B436" s="1"/>
      <c r="C436" s="1"/>
      <c r="D436" s="1"/>
      <c r="F436" s="58"/>
      <c r="H436" s="1"/>
      <c r="I436" s="1"/>
    </row>
    <row r="437" spans="2:9" s="11" customFormat="1" x14ac:dyDescent="0.25">
      <c r="B437" s="1"/>
      <c r="C437" s="1"/>
      <c r="D437" s="1"/>
      <c r="F437" s="58"/>
      <c r="H437" s="1"/>
      <c r="I437" s="1"/>
    </row>
    <row r="438" spans="2:9" s="11" customFormat="1" x14ac:dyDescent="0.25">
      <c r="B438" s="1"/>
      <c r="C438" s="1"/>
      <c r="D438" s="1"/>
      <c r="F438" s="58"/>
      <c r="H438" s="1"/>
      <c r="I438" s="1"/>
    </row>
    <row r="439" spans="2:9" s="11" customFormat="1" x14ac:dyDescent="0.25">
      <c r="B439" s="1"/>
      <c r="C439" s="1"/>
      <c r="D439" s="1"/>
      <c r="F439" s="58"/>
      <c r="H439" s="1"/>
      <c r="I439" s="1"/>
    </row>
    <row r="440" spans="2:9" s="11" customFormat="1" x14ac:dyDescent="0.25">
      <c r="B440" s="1"/>
      <c r="C440" s="1"/>
      <c r="D440" s="1"/>
      <c r="F440" s="58"/>
      <c r="H440" s="1"/>
      <c r="I440" s="1"/>
    </row>
    <row r="441" spans="2:9" s="11" customFormat="1" x14ac:dyDescent="0.25">
      <c r="B441" s="1"/>
      <c r="C441" s="1"/>
      <c r="D441" s="1"/>
      <c r="F441" s="58"/>
      <c r="H441" s="1"/>
      <c r="I441" s="1"/>
    </row>
    <row r="442" spans="2:9" s="11" customFormat="1" x14ac:dyDescent="0.25">
      <c r="B442" s="1"/>
      <c r="C442" s="1"/>
      <c r="D442" s="1"/>
      <c r="F442" s="58"/>
      <c r="H442" s="1"/>
      <c r="I442" s="1"/>
    </row>
    <row r="443" spans="2:9" s="11" customFormat="1" x14ac:dyDescent="0.25">
      <c r="B443" s="1"/>
      <c r="C443" s="1"/>
      <c r="D443" s="1"/>
      <c r="F443" s="58"/>
      <c r="H443" s="1"/>
      <c r="I443" s="1"/>
    </row>
    <row r="444" spans="2:9" s="11" customFormat="1" x14ac:dyDescent="0.25">
      <c r="B444" s="1"/>
      <c r="C444" s="1"/>
      <c r="D444" s="1"/>
      <c r="F444" s="58"/>
      <c r="H444" s="1"/>
      <c r="I444" s="1"/>
    </row>
    <row r="445" spans="2:9" s="11" customFormat="1" x14ac:dyDescent="0.25">
      <c r="B445" s="1"/>
      <c r="C445" s="1"/>
      <c r="D445" s="1"/>
      <c r="F445" s="58"/>
      <c r="H445" s="1"/>
      <c r="I445" s="1"/>
    </row>
    <row r="446" spans="2:9" s="11" customFormat="1" x14ac:dyDescent="0.25">
      <c r="B446" s="1"/>
      <c r="C446" s="1"/>
      <c r="D446" s="1"/>
      <c r="F446" s="58"/>
      <c r="H446" s="1"/>
      <c r="I446" s="1"/>
    </row>
    <row r="447" spans="2:9" s="11" customFormat="1" x14ac:dyDescent="0.25">
      <c r="B447" s="1"/>
      <c r="C447" s="1"/>
      <c r="D447" s="1"/>
      <c r="F447" s="58"/>
      <c r="H447" s="1"/>
      <c r="I447" s="1"/>
    </row>
    <row r="448" spans="2:9" s="11" customFormat="1" x14ac:dyDescent="0.25">
      <c r="B448" s="1"/>
      <c r="C448" s="1"/>
      <c r="D448" s="1"/>
      <c r="F448" s="58"/>
      <c r="H448" s="1"/>
      <c r="I448" s="1"/>
    </row>
    <row r="449" spans="2:9" s="11" customFormat="1" x14ac:dyDescent="0.25">
      <c r="B449" s="1"/>
      <c r="C449" s="1"/>
      <c r="D449" s="1"/>
      <c r="F449" s="58"/>
      <c r="H449" s="1"/>
      <c r="I449" s="1"/>
    </row>
    <row r="450" spans="2:9" s="11" customFormat="1" x14ac:dyDescent="0.25">
      <c r="B450" s="1"/>
      <c r="C450" s="1"/>
      <c r="D450" s="1"/>
      <c r="F450" s="58"/>
      <c r="H450" s="1"/>
      <c r="I450" s="1"/>
    </row>
    <row r="451" spans="2:9" s="11" customFormat="1" x14ac:dyDescent="0.25">
      <c r="B451" s="1"/>
      <c r="C451" s="1"/>
      <c r="D451" s="1"/>
      <c r="F451" s="58"/>
      <c r="H451" s="1"/>
      <c r="I451" s="1"/>
    </row>
    <row r="452" spans="2:9" s="11" customFormat="1" x14ac:dyDescent="0.25">
      <c r="B452" s="1"/>
      <c r="C452" s="1"/>
      <c r="D452" s="1"/>
      <c r="F452" s="58"/>
      <c r="H452" s="1"/>
      <c r="I452" s="1"/>
    </row>
    <row r="453" spans="2:9" s="11" customFormat="1" x14ac:dyDescent="0.25">
      <c r="B453" s="1"/>
      <c r="C453" s="1"/>
      <c r="D453" s="1"/>
      <c r="F453" s="58"/>
      <c r="H453" s="1"/>
      <c r="I453" s="1"/>
    </row>
    <row r="454" spans="2:9" s="11" customFormat="1" x14ac:dyDescent="0.25">
      <c r="B454" s="1"/>
      <c r="C454" s="1"/>
      <c r="D454" s="1"/>
      <c r="F454" s="58"/>
      <c r="H454" s="1"/>
      <c r="I454" s="1"/>
    </row>
    <row r="455" spans="2:9" s="11" customFormat="1" x14ac:dyDescent="0.25">
      <c r="B455" s="1"/>
      <c r="C455" s="1"/>
      <c r="D455" s="1"/>
      <c r="F455" s="58"/>
      <c r="H455" s="1"/>
      <c r="I455" s="1"/>
    </row>
    <row r="456" spans="2:9" s="11" customFormat="1" x14ac:dyDescent="0.25">
      <c r="B456" s="1"/>
      <c r="C456" s="1"/>
      <c r="D456" s="1"/>
      <c r="F456" s="58"/>
      <c r="H456" s="1"/>
      <c r="I456" s="1"/>
    </row>
    <row r="457" spans="2:9" s="11" customFormat="1" x14ac:dyDescent="0.25">
      <c r="B457" s="1"/>
      <c r="C457" s="1"/>
      <c r="D457" s="1"/>
      <c r="F457" s="58"/>
      <c r="H457" s="1"/>
      <c r="I457" s="1"/>
    </row>
    <row r="458" spans="2:9" s="11" customFormat="1" x14ac:dyDescent="0.25">
      <c r="B458" s="1"/>
      <c r="C458" s="1"/>
      <c r="D458" s="1"/>
      <c r="F458" s="58"/>
      <c r="H458" s="1"/>
      <c r="I458" s="1"/>
    </row>
    <row r="459" spans="2:9" s="11" customFormat="1" x14ac:dyDescent="0.25">
      <c r="B459" s="1"/>
      <c r="C459" s="1"/>
      <c r="D459" s="1"/>
      <c r="F459" s="58"/>
      <c r="H459" s="1"/>
      <c r="I459" s="1"/>
    </row>
    <row r="460" spans="2:9" s="11" customFormat="1" x14ac:dyDescent="0.25">
      <c r="B460" s="1"/>
      <c r="C460" s="1"/>
      <c r="D460" s="1"/>
      <c r="F460" s="58"/>
      <c r="H460" s="1"/>
      <c r="I460" s="1"/>
    </row>
    <row r="461" spans="2:9" s="11" customFormat="1" x14ac:dyDescent="0.25">
      <c r="B461" s="1"/>
      <c r="C461" s="1"/>
      <c r="D461" s="1"/>
      <c r="F461" s="58"/>
      <c r="H461" s="1"/>
      <c r="I461" s="1"/>
    </row>
    <row r="462" spans="2:9" s="11" customFormat="1" x14ac:dyDescent="0.25">
      <c r="B462" s="1"/>
      <c r="C462" s="1"/>
      <c r="D462" s="1"/>
      <c r="F462" s="58"/>
      <c r="H462" s="1"/>
      <c r="I462" s="1"/>
    </row>
    <row r="463" spans="2:9" s="11" customFormat="1" x14ac:dyDescent="0.25">
      <c r="B463" s="1"/>
      <c r="C463" s="1"/>
      <c r="D463" s="1"/>
      <c r="F463" s="58"/>
      <c r="H463" s="1"/>
      <c r="I463" s="1"/>
    </row>
    <row r="464" spans="2:9" s="11" customFormat="1" x14ac:dyDescent="0.25">
      <c r="B464" s="1"/>
      <c r="C464" s="1"/>
      <c r="D464" s="1"/>
      <c r="F464" s="58"/>
      <c r="H464" s="1"/>
      <c r="I464" s="1"/>
    </row>
    <row r="465" spans="2:9" s="11" customFormat="1" x14ac:dyDescent="0.25">
      <c r="B465" s="1"/>
      <c r="C465" s="1"/>
      <c r="D465" s="1"/>
      <c r="F465" s="58"/>
      <c r="H465" s="1"/>
      <c r="I465" s="1"/>
    </row>
    <row r="466" spans="2:9" s="11" customFormat="1" x14ac:dyDescent="0.25">
      <c r="B466" s="1"/>
      <c r="C466" s="1"/>
      <c r="D466" s="1"/>
      <c r="F466" s="58"/>
      <c r="H466" s="1"/>
      <c r="I466" s="1"/>
    </row>
    <row r="467" spans="2:9" s="11" customFormat="1" x14ac:dyDescent="0.25">
      <c r="B467" s="1"/>
      <c r="C467" s="1"/>
      <c r="D467" s="1"/>
      <c r="F467" s="58"/>
      <c r="H467" s="1"/>
      <c r="I467" s="1"/>
    </row>
    <row r="468" spans="2:9" s="11" customFormat="1" x14ac:dyDescent="0.25">
      <c r="B468" s="1"/>
      <c r="C468" s="1"/>
      <c r="D468" s="1"/>
      <c r="F468" s="58"/>
      <c r="H468" s="1"/>
      <c r="I468" s="1"/>
    </row>
    <row r="469" spans="2:9" s="11" customFormat="1" x14ac:dyDescent="0.25">
      <c r="B469" s="1"/>
      <c r="C469" s="1"/>
      <c r="D469" s="1"/>
      <c r="F469" s="58"/>
      <c r="H469" s="1"/>
      <c r="I469" s="1"/>
    </row>
    <row r="470" spans="2:9" s="11" customFormat="1" x14ac:dyDescent="0.25">
      <c r="B470" s="1"/>
      <c r="C470" s="1"/>
      <c r="D470" s="1"/>
      <c r="F470" s="58"/>
      <c r="H470" s="1"/>
      <c r="I470" s="1"/>
    </row>
    <row r="471" spans="2:9" s="11" customFormat="1" x14ac:dyDescent="0.25">
      <c r="B471" s="1"/>
      <c r="C471" s="1"/>
      <c r="D471" s="1"/>
      <c r="F471" s="58"/>
      <c r="H471" s="1"/>
      <c r="I471" s="1"/>
    </row>
    <row r="472" spans="2:9" s="11" customFormat="1" x14ac:dyDescent="0.25">
      <c r="B472" s="1"/>
      <c r="C472" s="1"/>
      <c r="D472" s="1"/>
      <c r="F472" s="58"/>
      <c r="H472" s="1"/>
      <c r="I472" s="1"/>
    </row>
    <row r="473" spans="2:9" s="11" customFormat="1" x14ac:dyDescent="0.25">
      <c r="B473" s="1"/>
      <c r="C473" s="1"/>
      <c r="D473" s="1"/>
      <c r="F473" s="58"/>
      <c r="H473" s="1"/>
      <c r="I473" s="1"/>
    </row>
    <row r="474" spans="2:9" s="11" customFormat="1" x14ac:dyDescent="0.25">
      <c r="B474" s="1"/>
      <c r="C474" s="1"/>
      <c r="D474" s="1"/>
      <c r="F474" s="58"/>
      <c r="H474" s="1"/>
      <c r="I474" s="1"/>
    </row>
    <row r="475" spans="2:9" s="11" customFormat="1" x14ac:dyDescent="0.25">
      <c r="B475" s="1"/>
      <c r="C475" s="1"/>
      <c r="D475" s="1"/>
      <c r="F475" s="58"/>
      <c r="H475" s="1"/>
      <c r="I475" s="1"/>
    </row>
    <row r="476" spans="2:9" s="11" customFormat="1" x14ac:dyDescent="0.25">
      <c r="B476" s="1"/>
      <c r="C476" s="1"/>
      <c r="D476" s="1"/>
      <c r="F476" s="58"/>
      <c r="H476" s="1"/>
      <c r="I476" s="1"/>
    </row>
    <row r="477" spans="2:9" s="11" customFormat="1" x14ac:dyDescent="0.25">
      <c r="B477" s="1"/>
      <c r="C477" s="1"/>
      <c r="D477" s="1"/>
      <c r="F477" s="58"/>
      <c r="H477" s="1"/>
      <c r="I477" s="1"/>
    </row>
    <row r="478" spans="2:9" s="11" customFormat="1" x14ac:dyDescent="0.25">
      <c r="B478" s="1"/>
      <c r="C478" s="1"/>
      <c r="D478" s="1"/>
      <c r="F478" s="58"/>
      <c r="H478" s="1"/>
      <c r="I478" s="1"/>
    </row>
    <row r="479" spans="2:9" s="11" customFormat="1" x14ac:dyDescent="0.25">
      <c r="B479" s="1"/>
      <c r="C479" s="1"/>
      <c r="D479" s="1"/>
      <c r="F479" s="58"/>
      <c r="H479" s="1"/>
      <c r="I479" s="1"/>
    </row>
    <row r="480" spans="2:9" s="11" customFormat="1" x14ac:dyDescent="0.25">
      <c r="B480" s="1"/>
      <c r="C480" s="1"/>
      <c r="D480" s="1"/>
      <c r="F480" s="58"/>
      <c r="H480" s="1"/>
      <c r="I480" s="1"/>
    </row>
    <row r="481" spans="2:9" s="11" customFormat="1" x14ac:dyDescent="0.25">
      <c r="B481" s="1"/>
      <c r="C481" s="1"/>
      <c r="D481" s="1"/>
      <c r="F481" s="58"/>
      <c r="H481" s="1"/>
      <c r="I481" s="1"/>
    </row>
    <row r="482" spans="2:9" s="11" customFormat="1" x14ac:dyDescent="0.25">
      <c r="B482" s="1"/>
      <c r="C482" s="1"/>
      <c r="D482" s="1"/>
      <c r="F482" s="58"/>
      <c r="H482" s="1"/>
      <c r="I482" s="1"/>
    </row>
    <row r="483" spans="2:9" s="11" customFormat="1" x14ac:dyDescent="0.25">
      <c r="B483" s="1"/>
      <c r="C483" s="1"/>
      <c r="D483" s="1"/>
      <c r="F483" s="58"/>
      <c r="H483" s="1"/>
      <c r="I483" s="1"/>
    </row>
    <row r="484" spans="2:9" s="11" customFormat="1" x14ac:dyDescent="0.25">
      <c r="B484" s="1"/>
      <c r="C484" s="1"/>
      <c r="D484" s="1"/>
      <c r="F484" s="58"/>
      <c r="H484" s="1"/>
      <c r="I484" s="1"/>
    </row>
    <row r="485" spans="2:9" s="11" customFormat="1" x14ac:dyDescent="0.25">
      <c r="B485" s="1"/>
      <c r="C485" s="1"/>
      <c r="D485" s="1"/>
      <c r="F485" s="58"/>
      <c r="H485" s="1"/>
      <c r="I485" s="1"/>
    </row>
    <row r="486" spans="2:9" s="11" customFormat="1" x14ac:dyDescent="0.25">
      <c r="B486" s="1"/>
      <c r="C486" s="1"/>
      <c r="D486" s="1"/>
      <c r="F486" s="58"/>
      <c r="H486" s="1"/>
      <c r="I486" s="1"/>
    </row>
    <row r="487" spans="2:9" s="11" customFormat="1" x14ac:dyDescent="0.25">
      <c r="B487" s="1"/>
      <c r="C487" s="1"/>
      <c r="D487" s="1"/>
      <c r="F487" s="58"/>
      <c r="H487" s="1"/>
      <c r="I487" s="1"/>
    </row>
    <row r="488" spans="2:9" s="11" customFormat="1" x14ac:dyDescent="0.25">
      <c r="B488" s="1"/>
      <c r="C488" s="1"/>
      <c r="D488" s="1"/>
      <c r="F488" s="58"/>
      <c r="H488" s="1"/>
      <c r="I488" s="1"/>
    </row>
    <row r="489" spans="2:9" s="11" customFormat="1" x14ac:dyDescent="0.25">
      <c r="B489" s="1"/>
      <c r="C489" s="1"/>
      <c r="D489" s="1"/>
      <c r="F489" s="58"/>
      <c r="H489" s="1"/>
      <c r="I489" s="1"/>
    </row>
    <row r="490" spans="2:9" s="11" customFormat="1" x14ac:dyDescent="0.25">
      <c r="B490" s="1"/>
      <c r="C490" s="1"/>
      <c r="D490" s="1"/>
      <c r="F490" s="58"/>
      <c r="H490" s="1"/>
      <c r="I490" s="1"/>
    </row>
    <row r="491" spans="2:9" s="11" customFormat="1" x14ac:dyDescent="0.25">
      <c r="B491" s="1"/>
      <c r="C491" s="1"/>
      <c r="D491" s="1"/>
      <c r="F491" s="58"/>
      <c r="H491" s="1"/>
      <c r="I491" s="1"/>
    </row>
    <row r="492" spans="2:9" s="11" customFormat="1" x14ac:dyDescent="0.25">
      <c r="B492" s="1"/>
      <c r="C492" s="1"/>
      <c r="D492" s="1"/>
      <c r="F492" s="58"/>
      <c r="H492" s="1"/>
      <c r="I492" s="1"/>
    </row>
    <row r="493" spans="2:9" s="11" customFormat="1" x14ac:dyDescent="0.25">
      <c r="B493" s="1"/>
      <c r="C493" s="1"/>
      <c r="D493" s="1"/>
      <c r="F493" s="58"/>
      <c r="H493" s="1"/>
      <c r="I493" s="1"/>
    </row>
    <row r="494" spans="2:9" s="11" customFormat="1" x14ac:dyDescent="0.25">
      <c r="B494" s="1"/>
      <c r="C494" s="1"/>
      <c r="D494" s="1"/>
      <c r="F494" s="58"/>
      <c r="H494" s="1"/>
      <c r="I494" s="1"/>
    </row>
    <row r="495" spans="2:9" s="11" customFormat="1" x14ac:dyDescent="0.25">
      <c r="B495" s="1"/>
      <c r="C495" s="1"/>
      <c r="D495" s="1"/>
      <c r="F495" s="58"/>
      <c r="H495" s="1"/>
      <c r="I495" s="1"/>
    </row>
    <row r="496" spans="2:9" s="11" customFormat="1" x14ac:dyDescent="0.25">
      <c r="B496" s="1"/>
      <c r="C496" s="1"/>
      <c r="D496" s="1"/>
      <c r="F496" s="58"/>
      <c r="H496" s="1"/>
      <c r="I496" s="1"/>
    </row>
    <row r="497" spans="2:9" s="11" customFormat="1" x14ac:dyDescent="0.25">
      <c r="B497" s="1"/>
      <c r="C497" s="1"/>
      <c r="D497" s="1"/>
      <c r="F497" s="58"/>
      <c r="H497" s="1"/>
      <c r="I497" s="1"/>
    </row>
    <row r="498" spans="2:9" s="11" customFormat="1" x14ac:dyDescent="0.25">
      <c r="B498" s="1"/>
      <c r="C498" s="1"/>
      <c r="D498" s="1"/>
      <c r="F498" s="58"/>
      <c r="H498" s="1"/>
      <c r="I498" s="1"/>
    </row>
    <row r="499" spans="2:9" s="11" customFormat="1" x14ac:dyDescent="0.25">
      <c r="B499" s="1"/>
      <c r="C499" s="1"/>
      <c r="D499" s="1"/>
      <c r="F499" s="58"/>
      <c r="H499" s="1"/>
      <c r="I499" s="1"/>
    </row>
    <row r="500" spans="2:9" s="11" customFormat="1" x14ac:dyDescent="0.25">
      <c r="B500" s="1"/>
      <c r="C500" s="1"/>
      <c r="D500" s="1"/>
      <c r="F500" s="58"/>
      <c r="H500" s="1"/>
      <c r="I500" s="1"/>
    </row>
    <row r="501" spans="2:9" s="11" customFormat="1" x14ac:dyDescent="0.25">
      <c r="B501" s="1"/>
      <c r="C501" s="1"/>
      <c r="D501" s="1"/>
      <c r="F501" s="58"/>
      <c r="H501" s="1"/>
      <c r="I501" s="1"/>
    </row>
    <row r="502" spans="2:9" s="11" customFormat="1" x14ac:dyDescent="0.25">
      <c r="B502" s="1"/>
      <c r="C502" s="1"/>
      <c r="D502" s="1"/>
      <c r="F502" s="58"/>
      <c r="H502" s="1"/>
      <c r="I502" s="1"/>
    </row>
    <row r="503" spans="2:9" s="11" customFormat="1" x14ac:dyDescent="0.25">
      <c r="B503" s="1"/>
      <c r="C503" s="1"/>
      <c r="D503" s="1"/>
      <c r="F503" s="58"/>
      <c r="H503" s="1"/>
      <c r="I503" s="1"/>
    </row>
    <row r="504" spans="2:9" s="11" customFormat="1" x14ac:dyDescent="0.25">
      <c r="B504" s="1"/>
      <c r="C504" s="1"/>
      <c r="D504" s="1"/>
      <c r="F504" s="58"/>
      <c r="H504" s="1"/>
      <c r="I504" s="1"/>
    </row>
    <row r="505" spans="2:9" s="11" customFormat="1" x14ac:dyDescent="0.25">
      <c r="B505" s="1"/>
      <c r="C505" s="1"/>
      <c r="D505" s="1"/>
      <c r="F505" s="58"/>
      <c r="H505" s="1"/>
      <c r="I505" s="1"/>
    </row>
    <row r="506" spans="2:9" s="11" customFormat="1" x14ac:dyDescent="0.25">
      <c r="B506" s="1"/>
      <c r="C506" s="1"/>
      <c r="D506" s="1"/>
      <c r="F506" s="58"/>
      <c r="H506" s="1"/>
      <c r="I506" s="1"/>
    </row>
    <row r="507" spans="2:9" s="11" customFormat="1" x14ac:dyDescent="0.25">
      <c r="B507" s="1"/>
      <c r="C507" s="1"/>
      <c r="D507" s="1"/>
      <c r="F507" s="58"/>
      <c r="H507" s="1"/>
      <c r="I507" s="1"/>
    </row>
    <row r="508" spans="2:9" s="11" customFormat="1" x14ac:dyDescent="0.25">
      <c r="B508" s="1"/>
      <c r="C508" s="1"/>
      <c r="D508" s="1"/>
      <c r="F508" s="58"/>
      <c r="H508" s="1"/>
      <c r="I508" s="1"/>
    </row>
    <row r="509" spans="2:9" s="11" customFormat="1" x14ac:dyDescent="0.25">
      <c r="B509" s="1"/>
      <c r="C509" s="1"/>
      <c r="D509" s="1"/>
      <c r="F509" s="58"/>
      <c r="H509" s="1"/>
      <c r="I509" s="1"/>
    </row>
    <row r="510" spans="2:9" s="11" customFormat="1" x14ac:dyDescent="0.25">
      <c r="B510" s="1"/>
      <c r="C510" s="1"/>
      <c r="D510" s="1"/>
      <c r="F510" s="58"/>
      <c r="H510" s="1"/>
      <c r="I510" s="1"/>
    </row>
    <row r="511" spans="2:9" s="11" customFormat="1" x14ac:dyDescent="0.25">
      <c r="B511" s="1"/>
      <c r="C511" s="1"/>
      <c r="D511" s="1"/>
      <c r="F511" s="58"/>
      <c r="H511" s="1"/>
      <c r="I511" s="1"/>
    </row>
    <row r="512" spans="2:9" s="11" customFormat="1" x14ac:dyDescent="0.25">
      <c r="B512" s="1"/>
      <c r="C512" s="1"/>
      <c r="D512" s="1"/>
      <c r="F512" s="58"/>
      <c r="H512" s="1"/>
      <c r="I512" s="1"/>
    </row>
    <row r="513" spans="2:9" s="11" customFormat="1" x14ac:dyDescent="0.25">
      <c r="B513" s="1"/>
      <c r="C513" s="1"/>
      <c r="D513" s="1"/>
      <c r="F513" s="58"/>
      <c r="H513" s="1"/>
      <c r="I513" s="1"/>
    </row>
    <row r="514" spans="2:9" s="11" customFormat="1" x14ac:dyDescent="0.25">
      <c r="B514" s="1"/>
      <c r="C514" s="1"/>
      <c r="D514" s="1"/>
      <c r="F514" s="58"/>
      <c r="H514" s="1"/>
      <c r="I514" s="1"/>
    </row>
    <row r="515" spans="2:9" s="11" customFormat="1" x14ac:dyDescent="0.25">
      <c r="B515" s="1"/>
      <c r="C515" s="1"/>
      <c r="D515" s="1"/>
      <c r="F515" s="58"/>
      <c r="H515" s="1"/>
      <c r="I515" s="1"/>
    </row>
    <row r="516" spans="2:9" s="11" customFormat="1" x14ac:dyDescent="0.25">
      <c r="B516" s="1"/>
      <c r="C516" s="1"/>
      <c r="D516" s="1"/>
      <c r="F516" s="58"/>
      <c r="H516" s="1"/>
      <c r="I516" s="1"/>
    </row>
    <row r="517" spans="2:9" s="11" customFormat="1" x14ac:dyDescent="0.25">
      <c r="B517" s="1"/>
      <c r="C517" s="1"/>
      <c r="D517" s="1"/>
      <c r="F517" s="58"/>
      <c r="H517" s="1"/>
      <c r="I517" s="1"/>
    </row>
    <row r="518" spans="2:9" s="11" customFormat="1" x14ac:dyDescent="0.25">
      <c r="B518" s="1"/>
      <c r="C518" s="1"/>
      <c r="D518" s="1"/>
      <c r="F518" s="58"/>
      <c r="H518" s="1"/>
      <c r="I518" s="1"/>
    </row>
    <row r="519" spans="2:9" s="11" customFormat="1" x14ac:dyDescent="0.25">
      <c r="B519" s="1"/>
      <c r="C519" s="1"/>
      <c r="D519" s="1"/>
      <c r="F519" s="58"/>
      <c r="H519" s="1"/>
      <c r="I519" s="1"/>
    </row>
    <row r="520" spans="2:9" s="11" customFormat="1" x14ac:dyDescent="0.25">
      <c r="B520" s="1"/>
      <c r="C520" s="1"/>
      <c r="D520" s="1"/>
      <c r="F520" s="58"/>
      <c r="H520" s="1"/>
      <c r="I520" s="1"/>
    </row>
    <row r="521" spans="2:9" s="11" customFormat="1" x14ac:dyDescent="0.25">
      <c r="B521" s="1"/>
      <c r="C521" s="1"/>
      <c r="D521" s="1"/>
      <c r="F521" s="58"/>
      <c r="H521" s="1"/>
      <c r="I521" s="1"/>
    </row>
    <row r="522" spans="2:9" s="11" customFormat="1" x14ac:dyDescent="0.25">
      <c r="B522" s="1"/>
      <c r="C522" s="1"/>
      <c r="D522" s="1"/>
      <c r="F522" s="58"/>
      <c r="H522" s="1"/>
      <c r="I522" s="1"/>
    </row>
    <row r="523" spans="2:9" s="11" customFormat="1" x14ac:dyDescent="0.25">
      <c r="B523" s="1"/>
      <c r="C523" s="1"/>
      <c r="D523" s="1"/>
      <c r="F523" s="58"/>
      <c r="H523" s="1"/>
      <c r="I523" s="1"/>
    </row>
    <row r="524" spans="2:9" s="11" customFormat="1" x14ac:dyDescent="0.25">
      <c r="B524" s="1"/>
      <c r="C524" s="1"/>
      <c r="D524" s="1"/>
      <c r="F524" s="58"/>
      <c r="H524" s="1"/>
      <c r="I524" s="1"/>
    </row>
    <row r="525" spans="2:9" s="11" customFormat="1" x14ac:dyDescent="0.25">
      <c r="B525" s="1"/>
      <c r="C525" s="1"/>
      <c r="D525" s="1"/>
      <c r="F525" s="58"/>
      <c r="H525" s="1"/>
      <c r="I525" s="1"/>
    </row>
    <row r="526" spans="2:9" s="11" customFormat="1" x14ac:dyDescent="0.25">
      <c r="B526" s="1"/>
      <c r="C526" s="1"/>
      <c r="D526" s="1"/>
      <c r="F526" s="58"/>
      <c r="H526" s="1"/>
      <c r="I526" s="1"/>
    </row>
    <row r="527" spans="2:9" s="11" customFormat="1" x14ac:dyDescent="0.25">
      <c r="B527" s="1"/>
      <c r="C527" s="1"/>
      <c r="D527" s="1"/>
      <c r="F527" s="58"/>
      <c r="H527" s="1"/>
      <c r="I527" s="1"/>
    </row>
    <row r="528" spans="2:9" s="11" customFormat="1" x14ac:dyDescent="0.25">
      <c r="B528" s="1"/>
      <c r="C528" s="1"/>
      <c r="D528" s="1"/>
      <c r="F528" s="58"/>
      <c r="H528" s="1"/>
      <c r="I528" s="1"/>
    </row>
    <row r="529" spans="2:9" s="11" customFormat="1" x14ac:dyDescent="0.25">
      <c r="B529" s="1"/>
      <c r="C529" s="1"/>
      <c r="D529" s="1"/>
      <c r="F529" s="58"/>
      <c r="H529" s="1"/>
      <c r="I529" s="1"/>
    </row>
    <row r="530" spans="2:9" s="11" customFormat="1" x14ac:dyDescent="0.25">
      <c r="B530" s="1"/>
      <c r="C530" s="1"/>
      <c r="D530" s="1"/>
      <c r="F530" s="58"/>
      <c r="H530" s="1"/>
      <c r="I530" s="1"/>
    </row>
    <row r="531" spans="2:9" s="11" customFormat="1" x14ac:dyDescent="0.25">
      <c r="B531" s="1"/>
      <c r="C531" s="1"/>
      <c r="D531" s="1"/>
      <c r="F531" s="58"/>
      <c r="H531" s="1"/>
      <c r="I531" s="1"/>
    </row>
    <row r="532" spans="2:9" s="11" customFormat="1" x14ac:dyDescent="0.25">
      <c r="B532" s="1"/>
      <c r="C532" s="1"/>
      <c r="D532" s="1"/>
      <c r="F532" s="58"/>
      <c r="H532" s="1"/>
      <c r="I532" s="1"/>
    </row>
    <row r="533" spans="2:9" s="11" customFormat="1" x14ac:dyDescent="0.25">
      <c r="B533" s="1"/>
      <c r="C533" s="1"/>
      <c r="D533" s="1"/>
      <c r="F533" s="58"/>
      <c r="H533" s="1"/>
      <c r="I533" s="1"/>
    </row>
    <row r="534" spans="2:9" s="11" customFormat="1" x14ac:dyDescent="0.25">
      <c r="B534" s="1"/>
      <c r="C534" s="1"/>
      <c r="D534" s="1"/>
      <c r="F534" s="58"/>
      <c r="H534" s="1"/>
      <c r="I534" s="1"/>
    </row>
    <row r="535" spans="2:9" s="11" customFormat="1" x14ac:dyDescent="0.25">
      <c r="B535" s="1"/>
      <c r="C535" s="1"/>
      <c r="D535" s="1"/>
      <c r="F535" s="58"/>
      <c r="H535" s="1"/>
      <c r="I535" s="1"/>
    </row>
    <row r="536" spans="2:9" s="11" customFormat="1" x14ac:dyDescent="0.25">
      <c r="B536" s="1"/>
      <c r="C536" s="1"/>
      <c r="D536" s="1"/>
      <c r="F536" s="58"/>
      <c r="H536" s="1"/>
      <c r="I536" s="1"/>
    </row>
    <row r="537" spans="2:9" s="11" customFormat="1" x14ac:dyDescent="0.25">
      <c r="B537" s="1"/>
      <c r="C537" s="1"/>
      <c r="D537" s="1"/>
      <c r="F537" s="58"/>
      <c r="H537" s="1"/>
      <c r="I537" s="1"/>
    </row>
    <row r="538" spans="2:9" s="11" customFormat="1" x14ac:dyDescent="0.25">
      <c r="B538" s="1"/>
      <c r="C538" s="1"/>
      <c r="D538" s="1"/>
      <c r="F538" s="58"/>
      <c r="H538" s="1"/>
      <c r="I538" s="1"/>
    </row>
    <row r="539" spans="2:9" s="11" customFormat="1" x14ac:dyDescent="0.25">
      <c r="B539" s="1"/>
      <c r="C539" s="1"/>
      <c r="D539" s="1"/>
      <c r="F539" s="58"/>
      <c r="H539" s="1"/>
      <c r="I539" s="1"/>
    </row>
    <row r="540" spans="2:9" s="11" customFormat="1" x14ac:dyDescent="0.25">
      <c r="B540" s="1"/>
      <c r="C540" s="1"/>
      <c r="D540" s="1"/>
      <c r="F540" s="58"/>
      <c r="H540" s="1"/>
      <c r="I540" s="1"/>
    </row>
    <row r="541" spans="2:9" s="11" customFormat="1" x14ac:dyDescent="0.25">
      <c r="B541" s="1"/>
      <c r="C541" s="1"/>
      <c r="D541" s="1"/>
      <c r="F541" s="58"/>
      <c r="H541" s="1"/>
      <c r="I541" s="1"/>
    </row>
    <row r="542" spans="2:9" s="11" customFormat="1" x14ac:dyDescent="0.25">
      <c r="B542" s="1"/>
      <c r="C542" s="1"/>
      <c r="D542" s="1"/>
      <c r="F542" s="58"/>
      <c r="H542" s="1"/>
      <c r="I542" s="1"/>
    </row>
    <row r="543" spans="2:9" s="11" customFormat="1" x14ac:dyDescent="0.25">
      <c r="B543" s="1"/>
      <c r="C543" s="1"/>
      <c r="D543" s="1"/>
      <c r="F543" s="58"/>
      <c r="H543" s="1"/>
      <c r="I543" s="1"/>
    </row>
    <row r="544" spans="2:9" s="11" customFormat="1" x14ac:dyDescent="0.25">
      <c r="B544" s="1"/>
      <c r="C544" s="1"/>
      <c r="D544" s="1"/>
      <c r="F544" s="58"/>
      <c r="H544" s="1"/>
      <c r="I544" s="1"/>
    </row>
    <row r="545" spans="2:9" s="11" customFormat="1" x14ac:dyDescent="0.25">
      <c r="B545" s="1"/>
      <c r="C545" s="1"/>
      <c r="D545" s="1"/>
      <c r="F545" s="58"/>
      <c r="H545" s="1"/>
      <c r="I545" s="1"/>
    </row>
    <row r="546" spans="2:9" s="11" customFormat="1" x14ac:dyDescent="0.25">
      <c r="B546" s="1"/>
      <c r="C546" s="1"/>
      <c r="D546" s="1"/>
      <c r="F546" s="58"/>
      <c r="H546" s="1"/>
      <c r="I546" s="1"/>
    </row>
    <row r="547" spans="2:9" s="11" customFormat="1" x14ac:dyDescent="0.25">
      <c r="B547" s="1"/>
      <c r="C547" s="1"/>
      <c r="D547" s="1"/>
      <c r="F547" s="58"/>
      <c r="H547" s="1"/>
      <c r="I547" s="1"/>
    </row>
    <row r="548" spans="2:9" s="11" customFormat="1" x14ac:dyDescent="0.25">
      <c r="B548" s="1"/>
      <c r="C548" s="1"/>
      <c r="D548" s="1"/>
      <c r="F548" s="58"/>
      <c r="H548" s="1"/>
      <c r="I548" s="1"/>
    </row>
    <row r="549" spans="2:9" s="11" customFormat="1" x14ac:dyDescent="0.25">
      <c r="B549" s="1"/>
      <c r="C549" s="1"/>
      <c r="D549" s="1"/>
      <c r="F549" s="58"/>
      <c r="H549" s="1"/>
      <c r="I549" s="1"/>
    </row>
    <row r="550" spans="2:9" s="11" customFormat="1" x14ac:dyDescent="0.25">
      <c r="B550" s="1"/>
      <c r="C550" s="1"/>
      <c r="D550" s="1"/>
      <c r="F550" s="58"/>
      <c r="H550" s="1"/>
      <c r="I550" s="1"/>
    </row>
    <row r="551" spans="2:9" s="11" customFormat="1" x14ac:dyDescent="0.25">
      <c r="B551" s="1"/>
      <c r="C551" s="1"/>
      <c r="D551" s="1"/>
      <c r="F551" s="58"/>
      <c r="H551" s="1"/>
      <c r="I551" s="1"/>
    </row>
    <row r="552" spans="2:9" s="11" customFormat="1" x14ac:dyDescent="0.25">
      <c r="B552" s="1"/>
      <c r="C552" s="1"/>
      <c r="D552" s="1"/>
      <c r="F552" s="58"/>
      <c r="H552" s="1"/>
      <c r="I552" s="1"/>
    </row>
    <row r="553" spans="2:9" s="11" customFormat="1" x14ac:dyDescent="0.25">
      <c r="B553" s="1"/>
      <c r="C553" s="1"/>
      <c r="D553" s="1"/>
      <c r="F553" s="58"/>
      <c r="H553" s="1"/>
      <c r="I553" s="1"/>
    </row>
    <row r="554" spans="2:9" s="11" customFormat="1" x14ac:dyDescent="0.25">
      <c r="B554" s="1"/>
      <c r="C554" s="1"/>
      <c r="D554" s="1"/>
      <c r="F554" s="58"/>
      <c r="H554" s="1"/>
      <c r="I554" s="1"/>
    </row>
    <row r="555" spans="2:9" s="11" customFormat="1" x14ac:dyDescent="0.25">
      <c r="B555" s="1"/>
      <c r="C555" s="1"/>
      <c r="D555" s="1"/>
      <c r="F555" s="58"/>
      <c r="H555" s="1"/>
      <c r="I555" s="1"/>
    </row>
    <row r="556" spans="2:9" s="11" customFormat="1" x14ac:dyDescent="0.25">
      <c r="B556" s="1"/>
      <c r="C556" s="1"/>
      <c r="D556" s="1"/>
      <c r="F556" s="58"/>
      <c r="H556" s="1"/>
      <c r="I556" s="1"/>
    </row>
    <row r="557" spans="2:9" s="11" customFormat="1" x14ac:dyDescent="0.25">
      <c r="B557" s="1"/>
      <c r="C557" s="1"/>
      <c r="D557" s="1"/>
      <c r="F557" s="58"/>
      <c r="H557" s="1"/>
      <c r="I557" s="1"/>
    </row>
    <row r="558" spans="2:9" s="11" customFormat="1" x14ac:dyDescent="0.25">
      <c r="B558" s="1"/>
      <c r="C558" s="1"/>
      <c r="D558" s="1"/>
      <c r="F558" s="58"/>
      <c r="H558" s="1"/>
      <c r="I558" s="1"/>
    </row>
    <row r="559" spans="2:9" s="11" customFormat="1" x14ac:dyDescent="0.25">
      <c r="B559" s="1"/>
      <c r="C559" s="1"/>
      <c r="D559" s="1"/>
      <c r="F559" s="58"/>
      <c r="H559" s="1"/>
      <c r="I559" s="1"/>
    </row>
    <row r="560" spans="2:9" s="11" customFormat="1" x14ac:dyDescent="0.25">
      <c r="B560" s="1"/>
      <c r="C560" s="1"/>
      <c r="D560" s="1"/>
      <c r="F560" s="58"/>
      <c r="H560" s="1"/>
      <c r="I560" s="1"/>
    </row>
    <row r="561" spans="2:9" s="11" customFormat="1" x14ac:dyDescent="0.25">
      <c r="B561" s="1"/>
      <c r="C561" s="1"/>
      <c r="D561" s="1"/>
      <c r="F561" s="58"/>
      <c r="H561" s="1"/>
      <c r="I561" s="1"/>
    </row>
    <row r="562" spans="2:9" s="11" customFormat="1" x14ac:dyDescent="0.25">
      <c r="B562" s="1"/>
      <c r="C562" s="1"/>
      <c r="D562" s="1"/>
      <c r="F562" s="58"/>
      <c r="H562" s="1"/>
      <c r="I562" s="1"/>
    </row>
    <row r="563" spans="2:9" s="11" customFormat="1" x14ac:dyDescent="0.25">
      <c r="B563" s="1"/>
      <c r="C563" s="1"/>
      <c r="D563" s="1"/>
      <c r="F563" s="58"/>
      <c r="H563" s="1"/>
      <c r="I563" s="1"/>
    </row>
    <row r="564" spans="2:9" s="11" customFormat="1" x14ac:dyDescent="0.25">
      <c r="B564" s="1"/>
      <c r="C564" s="1"/>
      <c r="D564" s="1"/>
      <c r="F564" s="58"/>
      <c r="H564" s="1"/>
      <c r="I564" s="1"/>
    </row>
    <row r="565" spans="2:9" s="11" customFormat="1" x14ac:dyDescent="0.25">
      <c r="B565" s="1"/>
      <c r="C565" s="1"/>
      <c r="D565" s="1"/>
      <c r="F565" s="58"/>
      <c r="H565" s="1"/>
      <c r="I565" s="1"/>
    </row>
    <row r="566" spans="2:9" s="11" customFormat="1" x14ac:dyDescent="0.25">
      <c r="B566" s="1"/>
      <c r="C566" s="1"/>
      <c r="D566" s="1"/>
      <c r="F566" s="58"/>
      <c r="H566" s="1"/>
      <c r="I566" s="1"/>
    </row>
    <row r="567" spans="2:9" s="11" customFormat="1" x14ac:dyDescent="0.25">
      <c r="B567" s="1"/>
      <c r="C567" s="1"/>
      <c r="D567" s="1"/>
      <c r="F567" s="58"/>
      <c r="H567" s="1"/>
      <c r="I567" s="1"/>
    </row>
    <row r="568" spans="2:9" s="11" customFormat="1" x14ac:dyDescent="0.25">
      <c r="B568" s="1"/>
      <c r="C568" s="1"/>
      <c r="D568" s="1"/>
      <c r="F568" s="58"/>
      <c r="H568" s="1"/>
      <c r="I568" s="1"/>
    </row>
    <row r="569" spans="2:9" s="11" customFormat="1" x14ac:dyDescent="0.25">
      <c r="B569" s="1"/>
      <c r="C569" s="1"/>
      <c r="D569" s="1"/>
      <c r="F569" s="58"/>
      <c r="H569" s="1"/>
      <c r="I569" s="1"/>
    </row>
    <row r="570" spans="2:9" s="11" customFormat="1" x14ac:dyDescent="0.25">
      <c r="B570" s="1"/>
      <c r="C570" s="1"/>
      <c r="D570" s="1"/>
      <c r="F570" s="58"/>
      <c r="H570" s="1"/>
      <c r="I570" s="1"/>
    </row>
    <row r="571" spans="2:9" s="11" customFormat="1" x14ac:dyDescent="0.25">
      <c r="B571" s="1"/>
      <c r="C571" s="1"/>
      <c r="D571" s="1"/>
      <c r="F571" s="58"/>
      <c r="H571" s="1"/>
      <c r="I571" s="1"/>
    </row>
    <row r="572" spans="2:9" s="11" customFormat="1" x14ac:dyDescent="0.25">
      <c r="B572" s="1"/>
      <c r="C572" s="1"/>
      <c r="D572" s="1"/>
      <c r="F572" s="58"/>
      <c r="H572" s="1"/>
      <c r="I572" s="1"/>
    </row>
    <row r="573" spans="2:9" s="11" customFormat="1" x14ac:dyDescent="0.25">
      <c r="B573" s="1"/>
      <c r="C573" s="1"/>
      <c r="D573" s="1"/>
      <c r="F573" s="58"/>
      <c r="H573" s="1"/>
      <c r="I573" s="1"/>
    </row>
    <row r="574" spans="2:9" s="11" customFormat="1" x14ac:dyDescent="0.25">
      <c r="B574" s="1"/>
      <c r="C574" s="1"/>
      <c r="D574" s="1"/>
      <c r="F574" s="58"/>
      <c r="H574" s="1"/>
      <c r="I574" s="1"/>
    </row>
    <row r="575" spans="2:9" s="11" customFormat="1" x14ac:dyDescent="0.25">
      <c r="B575" s="1"/>
      <c r="C575" s="1"/>
      <c r="D575" s="1"/>
      <c r="F575" s="58"/>
      <c r="H575" s="1"/>
      <c r="I575" s="1"/>
    </row>
    <row r="576" spans="2:9" s="11" customFormat="1" x14ac:dyDescent="0.25">
      <c r="B576" s="1"/>
      <c r="C576" s="1"/>
      <c r="D576" s="1"/>
      <c r="F576" s="58"/>
      <c r="H576" s="1"/>
      <c r="I576" s="1"/>
    </row>
    <row r="577" spans="2:9" s="11" customFormat="1" x14ac:dyDescent="0.25">
      <c r="B577" s="1"/>
      <c r="C577" s="1"/>
      <c r="D577" s="1"/>
      <c r="F577" s="58"/>
      <c r="H577" s="1"/>
      <c r="I577" s="1"/>
    </row>
    <row r="578" spans="2:9" s="11" customFormat="1" x14ac:dyDescent="0.25">
      <c r="B578" s="1"/>
      <c r="C578" s="1"/>
      <c r="D578" s="1"/>
      <c r="F578" s="58"/>
      <c r="H578" s="1"/>
      <c r="I578" s="1"/>
    </row>
    <row r="579" spans="2:9" s="11" customFormat="1" x14ac:dyDescent="0.25">
      <c r="B579" s="1"/>
      <c r="C579" s="1"/>
      <c r="D579" s="1"/>
      <c r="F579" s="58"/>
      <c r="H579" s="1"/>
      <c r="I579" s="1"/>
    </row>
    <row r="580" spans="2:9" s="11" customFormat="1" x14ac:dyDescent="0.25">
      <c r="B580" s="1"/>
      <c r="C580" s="1"/>
      <c r="D580" s="1"/>
      <c r="F580" s="58"/>
      <c r="H580" s="1"/>
      <c r="I580" s="1"/>
    </row>
    <row r="581" spans="2:9" s="11" customFormat="1" x14ac:dyDescent="0.25">
      <c r="B581" s="1"/>
      <c r="C581" s="1"/>
      <c r="D581" s="1"/>
      <c r="F581" s="58"/>
      <c r="H581" s="1"/>
      <c r="I581" s="1"/>
    </row>
    <row r="582" spans="2:9" s="11" customFormat="1" x14ac:dyDescent="0.25">
      <c r="B582" s="1"/>
      <c r="C582" s="1"/>
      <c r="D582" s="1"/>
      <c r="F582" s="58"/>
      <c r="H582" s="1"/>
      <c r="I582" s="1"/>
    </row>
    <row r="583" spans="2:9" s="11" customFormat="1" x14ac:dyDescent="0.25">
      <c r="B583" s="1"/>
      <c r="C583" s="1"/>
      <c r="D583" s="1"/>
      <c r="F583" s="58"/>
      <c r="H583" s="1"/>
      <c r="I583" s="1"/>
    </row>
    <row r="584" spans="2:9" s="11" customFormat="1" x14ac:dyDescent="0.25">
      <c r="B584" s="1"/>
      <c r="C584" s="1"/>
      <c r="D584" s="1"/>
      <c r="F584" s="58"/>
      <c r="H584" s="1"/>
      <c r="I584" s="1"/>
    </row>
    <row r="585" spans="2:9" s="11" customFormat="1" x14ac:dyDescent="0.25">
      <c r="B585" s="1"/>
      <c r="C585" s="1"/>
      <c r="D585" s="1"/>
      <c r="F585" s="58"/>
      <c r="H585" s="1"/>
      <c r="I585" s="1"/>
    </row>
    <row r="586" spans="2:9" s="11" customFormat="1" x14ac:dyDescent="0.25">
      <c r="B586" s="1"/>
      <c r="C586" s="1"/>
      <c r="D586" s="1"/>
      <c r="F586" s="58"/>
      <c r="H586" s="1"/>
      <c r="I586" s="1"/>
    </row>
    <row r="587" spans="2:9" s="11" customFormat="1" x14ac:dyDescent="0.25">
      <c r="B587" s="1"/>
      <c r="C587" s="1"/>
      <c r="D587" s="1"/>
      <c r="F587" s="58"/>
      <c r="H587" s="1"/>
      <c r="I587" s="1"/>
    </row>
    <row r="588" spans="2:9" s="11" customFormat="1" x14ac:dyDescent="0.25">
      <c r="B588" s="1"/>
      <c r="C588" s="1"/>
      <c r="D588" s="1"/>
      <c r="F588" s="58"/>
      <c r="H588" s="1"/>
      <c r="I588" s="1"/>
    </row>
    <row r="589" spans="2:9" s="11" customFormat="1" x14ac:dyDescent="0.25">
      <c r="B589" s="1"/>
      <c r="C589" s="1"/>
      <c r="D589" s="1"/>
      <c r="F589" s="58"/>
      <c r="H589" s="1"/>
      <c r="I589" s="1"/>
    </row>
    <row r="590" spans="2:9" s="11" customFormat="1" x14ac:dyDescent="0.25">
      <c r="B590" s="1"/>
      <c r="C590" s="1"/>
      <c r="D590" s="1"/>
      <c r="F590" s="58"/>
      <c r="H590" s="1"/>
      <c r="I590" s="1"/>
    </row>
    <row r="591" spans="2:9" s="11" customFormat="1" x14ac:dyDescent="0.25">
      <c r="B591" s="1"/>
      <c r="C591" s="1"/>
      <c r="D591" s="1"/>
      <c r="F591" s="58"/>
      <c r="H591" s="1"/>
      <c r="I591" s="1"/>
    </row>
    <row r="592" spans="2:9" s="11" customFormat="1" x14ac:dyDescent="0.25">
      <c r="B592" s="1"/>
      <c r="C592" s="1"/>
      <c r="D592" s="1"/>
      <c r="F592" s="58"/>
      <c r="H592" s="1"/>
      <c r="I592" s="1"/>
    </row>
    <row r="593" spans="2:9" s="11" customFormat="1" x14ac:dyDescent="0.25">
      <c r="B593" s="1"/>
      <c r="C593" s="1"/>
      <c r="D593" s="1"/>
      <c r="F593" s="58"/>
      <c r="H593" s="1"/>
      <c r="I593" s="1"/>
    </row>
    <row r="594" spans="2:9" s="11" customFormat="1" x14ac:dyDescent="0.25">
      <c r="B594" s="1"/>
      <c r="C594" s="1"/>
      <c r="D594" s="1"/>
      <c r="F594" s="58"/>
      <c r="H594" s="1"/>
      <c r="I594" s="1"/>
    </row>
    <row r="595" spans="2:9" s="11" customFormat="1" x14ac:dyDescent="0.25">
      <c r="B595" s="1"/>
      <c r="C595" s="1"/>
      <c r="D595" s="1"/>
      <c r="F595" s="58"/>
      <c r="H595" s="1"/>
      <c r="I595" s="1"/>
    </row>
    <row r="596" spans="2:9" s="11" customFormat="1" x14ac:dyDescent="0.25">
      <c r="B596" s="1"/>
      <c r="C596" s="1"/>
      <c r="D596" s="1"/>
      <c r="F596" s="58"/>
      <c r="H596" s="1"/>
      <c r="I596" s="1"/>
    </row>
    <row r="597" spans="2:9" s="11" customFormat="1" x14ac:dyDescent="0.25">
      <c r="B597" s="1"/>
      <c r="C597" s="1"/>
      <c r="D597" s="1"/>
      <c r="F597" s="58"/>
      <c r="H597" s="1"/>
      <c r="I597" s="1"/>
    </row>
    <row r="598" spans="2:9" s="11" customFormat="1" x14ac:dyDescent="0.25">
      <c r="B598" s="1"/>
      <c r="C598" s="1"/>
      <c r="D598" s="1"/>
      <c r="F598" s="58"/>
      <c r="H598" s="1"/>
      <c r="I598" s="1"/>
    </row>
    <row r="599" spans="2:9" s="11" customFormat="1" x14ac:dyDescent="0.25">
      <c r="B599" s="1"/>
      <c r="C599" s="1"/>
      <c r="D599" s="1"/>
      <c r="F599" s="58"/>
      <c r="H599" s="1"/>
      <c r="I599" s="1"/>
    </row>
    <row r="600" spans="2:9" s="11" customFormat="1" x14ac:dyDescent="0.25">
      <c r="B600" s="1"/>
      <c r="C600" s="1"/>
      <c r="D600" s="1"/>
      <c r="F600" s="58"/>
      <c r="H600" s="1"/>
      <c r="I600" s="1"/>
    </row>
    <row r="601" spans="2:9" s="11" customFormat="1" x14ac:dyDescent="0.25">
      <c r="B601" s="1"/>
      <c r="C601" s="1"/>
      <c r="D601" s="1"/>
      <c r="F601" s="58"/>
      <c r="H601" s="1"/>
      <c r="I601" s="1"/>
    </row>
    <row r="602" spans="2:9" s="11" customFormat="1" x14ac:dyDescent="0.25">
      <c r="B602" s="1"/>
      <c r="C602" s="1"/>
      <c r="D602" s="1"/>
      <c r="F602" s="58"/>
      <c r="H602" s="1"/>
      <c r="I602" s="1"/>
    </row>
    <row r="603" spans="2:9" s="11" customFormat="1" x14ac:dyDescent="0.25">
      <c r="B603" s="1"/>
      <c r="C603" s="1"/>
      <c r="D603" s="1"/>
      <c r="F603" s="58"/>
      <c r="H603" s="1"/>
      <c r="I603" s="1"/>
    </row>
    <row r="604" spans="2:9" s="11" customFormat="1" x14ac:dyDescent="0.25">
      <c r="B604" s="1"/>
      <c r="C604" s="1"/>
      <c r="D604" s="1"/>
      <c r="F604" s="58"/>
      <c r="H604" s="1"/>
      <c r="I604" s="1"/>
    </row>
    <row r="605" spans="2:9" s="11" customFormat="1" x14ac:dyDescent="0.25">
      <c r="B605" s="1"/>
      <c r="C605" s="1"/>
      <c r="D605" s="1"/>
      <c r="F605" s="58"/>
      <c r="H605" s="1"/>
      <c r="I605" s="1"/>
    </row>
    <row r="606" spans="2:9" s="11" customFormat="1" x14ac:dyDescent="0.25">
      <c r="B606" s="1"/>
      <c r="C606" s="1"/>
      <c r="D606" s="1"/>
      <c r="F606" s="58"/>
      <c r="H606" s="1"/>
      <c r="I606" s="1"/>
    </row>
    <row r="607" spans="2:9" s="11" customFormat="1" x14ac:dyDescent="0.25">
      <c r="B607" s="1"/>
      <c r="C607" s="1"/>
      <c r="D607" s="1"/>
      <c r="F607" s="58"/>
      <c r="H607" s="1"/>
      <c r="I607" s="1"/>
    </row>
    <row r="608" spans="2:9" s="11" customFormat="1" x14ac:dyDescent="0.25">
      <c r="B608" s="1"/>
      <c r="C608" s="1"/>
      <c r="D608" s="1"/>
      <c r="F608" s="58"/>
      <c r="H608" s="1"/>
      <c r="I608" s="1"/>
    </row>
    <row r="609" spans="2:9" s="11" customFormat="1" x14ac:dyDescent="0.25">
      <c r="B609" s="1"/>
      <c r="C609" s="1"/>
      <c r="D609" s="1"/>
      <c r="F609" s="58"/>
      <c r="H609" s="1"/>
      <c r="I609" s="1"/>
    </row>
    <row r="610" spans="2:9" s="11" customFormat="1" x14ac:dyDescent="0.25">
      <c r="B610" s="1"/>
      <c r="C610" s="1"/>
      <c r="D610" s="1"/>
      <c r="F610" s="58"/>
      <c r="H610" s="1"/>
      <c r="I610" s="1"/>
    </row>
    <row r="611" spans="2:9" s="11" customFormat="1" x14ac:dyDescent="0.25">
      <c r="B611" s="1"/>
      <c r="C611" s="1"/>
      <c r="D611" s="1"/>
      <c r="F611" s="58"/>
      <c r="H611" s="1"/>
      <c r="I611" s="1"/>
    </row>
    <row r="612" spans="2:9" s="11" customFormat="1" x14ac:dyDescent="0.25">
      <c r="B612" s="1"/>
      <c r="C612" s="1"/>
      <c r="D612" s="1"/>
      <c r="F612" s="58"/>
      <c r="H612" s="1"/>
      <c r="I612" s="1"/>
    </row>
    <row r="613" spans="2:9" s="11" customFormat="1" x14ac:dyDescent="0.25">
      <c r="B613" s="1"/>
      <c r="C613" s="1"/>
      <c r="D613" s="1"/>
      <c r="F613" s="58"/>
      <c r="H613" s="1"/>
      <c r="I613" s="1"/>
    </row>
    <row r="614" spans="2:9" s="11" customFormat="1" x14ac:dyDescent="0.25">
      <c r="B614" s="1"/>
      <c r="C614" s="1"/>
      <c r="D614" s="1"/>
      <c r="F614" s="58"/>
      <c r="H614" s="1"/>
      <c r="I614" s="1"/>
    </row>
    <row r="615" spans="2:9" s="11" customFormat="1" x14ac:dyDescent="0.25">
      <c r="B615" s="1"/>
      <c r="C615" s="1"/>
      <c r="D615" s="1"/>
      <c r="F615" s="58"/>
      <c r="H615" s="1"/>
      <c r="I615" s="1"/>
    </row>
    <row r="616" spans="2:9" s="11" customFormat="1" x14ac:dyDescent="0.25">
      <c r="B616" s="1"/>
      <c r="C616" s="1"/>
      <c r="D616" s="1"/>
      <c r="F616" s="58"/>
      <c r="H616" s="1"/>
      <c r="I616" s="1"/>
    </row>
    <row r="617" spans="2:9" s="11" customFormat="1" x14ac:dyDescent="0.25">
      <c r="B617" s="1"/>
      <c r="C617" s="1"/>
      <c r="D617" s="1"/>
      <c r="F617" s="58"/>
      <c r="H617" s="1"/>
      <c r="I617" s="1"/>
    </row>
    <row r="618" spans="2:9" s="11" customFormat="1" x14ac:dyDescent="0.25">
      <c r="B618" s="1"/>
      <c r="C618" s="1"/>
      <c r="D618" s="1"/>
      <c r="F618" s="58"/>
      <c r="H618" s="1"/>
      <c r="I618" s="1"/>
    </row>
    <row r="619" spans="2:9" s="11" customFormat="1" x14ac:dyDescent="0.25">
      <c r="B619" s="1"/>
      <c r="C619" s="1"/>
      <c r="D619" s="1"/>
      <c r="F619" s="58"/>
      <c r="H619" s="1"/>
      <c r="I619" s="1"/>
    </row>
    <row r="620" spans="2:9" s="11" customFormat="1" x14ac:dyDescent="0.25">
      <c r="B620" s="1"/>
      <c r="C620" s="1"/>
      <c r="D620" s="1"/>
      <c r="F620" s="58"/>
      <c r="H620" s="1"/>
      <c r="I620" s="1"/>
    </row>
    <row r="621" spans="2:9" s="11" customFormat="1" x14ac:dyDescent="0.25">
      <c r="B621" s="1"/>
      <c r="C621" s="1"/>
      <c r="D621" s="1"/>
      <c r="F621" s="58"/>
      <c r="H621" s="1"/>
      <c r="I621" s="1"/>
    </row>
    <row r="622" spans="2:9" s="11" customFormat="1" x14ac:dyDescent="0.25">
      <c r="B622" s="1"/>
      <c r="C622" s="1"/>
      <c r="D622" s="1"/>
      <c r="F622" s="58"/>
      <c r="H622" s="1"/>
      <c r="I622" s="1"/>
    </row>
    <row r="623" spans="2:9" s="11" customFormat="1" x14ac:dyDescent="0.25">
      <c r="B623" s="1"/>
      <c r="C623" s="1"/>
      <c r="D623" s="1"/>
      <c r="F623" s="58"/>
      <c r="H623" s="1"/>
      <c r="I623" s="1"/>
    </row>
    <row r="624" spans="2:9" s="11" customFormat="1" x14ac:dyDescent="0.25">
      <c r="B624" s="1"/>
      <c r="C624" s="1"/>
      <c r="D624" s="1"/>
      <c r="F624" s="58"/>
      <c r="H624" s="1"/>
      <c r="I624" s="1"/>
    </row>
    <row r="625" spans="2:9" s="11" customFormat="1" x14ac:dyDescent="0.25">
      <c r="B625" s="1"/>
      <c r="C625" s="1"/>
      <c r="D625" s="1"/>
      <c r="F625" s="58"/>
      <c r="H625" s="1"/>
      <c r="I625" s="1"/>
    </row>
    <row r="626" spans="2:9" s="11" customFormat="1" x14ac:dyDescent="0.25">
      <c r="B626" s="1"/>
      <c r="C626" s="1"/>
      <c r="D626" s="1"/>
      <c r="F626" s="58"/>
      <c r="H626" s="1"/>
      <c r="I626" s="1"/>
    </row>
    <row r="627" spans="2:9" s="11" customFormat="1" x14ac:dyDescent="0.25">
      <c r="B627" s="1"/>
      <c r="C627" s="1"/>
      <c r="D627" s="1"/>
      <c r="F627" s="58"/>
      <c r="H627" s="1"/>
      <c r="I627" s="1"/>
    </row>
    <row r="628" spans="2:9" s="11" customFormat="1" x14ac:dyDescent="0.25">
      <c r="B628" s="1"/>
      <c r="C628" s="1"/>
      <c r="D628" s="1"/>
      <c r="F628" s="58"/>
      <c r="H628" s="1"/>
      <c r="I628" s="1"/>
    </row>
    <row r="629" spans="2:9" s="11" customFormat="1" x14ac:dyDescent="0.25">
      <c r="B629" s="1"/>
      <c r="C629" s="1"/>
      <c r="D629" s="1"/>
      <c r="F629" s="58"/>
      <c r="H629" s="1"/>
      <c r="I629" s="1"/>
    </row>
    <row r="630" spans="2:9" s="11" customFormat="1" x14ac:dyDescent="0.25">
      <c r="B630" s="1"/>
      <c r="C630" s="1"/>
      <c r="D630" s="1"/>
      <c r="F630" s="58"/>
      <c r="H630" s="1"/>
      <c r="I630" s="1"/>
    </row>
    <row r="631" spans="2:9" s="11" customFormat="1" x14ac:dyDescent="0.25">
      <c r="B631" s="1"/>
      <c r="C631" s="1"/>
      <c r="D631" s="1"/>
      <c r="F631" s="58"/>
      <c r="H631" s="1"/>
      <c r="I631" s="1"/>
    </row>
    <row r="632" spans="2:9" s="11" customFormat="1" x14ac:dyDescent="0.25">
      <c r="B632" s="1"/>
      <c r="C632" s="1"/>
      <c r="D632" s="1"/>
      <c r="F632" s="58"/>
      <c r="H632" s="1"/>
      <c r="I632" s="1"/>
    </row>
    <row r="633" spans="2:9" s="11" customFormat="1" x14ac:dyDescent="0.25">
      <c r="B633" s="1"/>
      <c r="C633" s="1"/>
      <c r="D633" s="1"/>
      <c r="F633" s="58"/>
      <c r="H633" s="1"/>
      <c r="I633" s="1"/>
    </row>
    <row r="634" spans="2:9" s="11" customFormat="1" x14ac:dyDescent="0.25">
      <c r="B634" s="1"/>
      <c r="C634" s="1"/>
      <c r="D634" s="1"/>
      <c r="F634" s="58"/>
      <c r="H634" s="1"/>
      <c r="I634" s="1"/>
    </row>
    <row r="635" spans="2:9" s="11" customFormat="1" x14ac:dyDescent="0.25">
      <c r="B635" s="1"/>
      <c r="C635" s="1"/>
      <c r="D635" s="1"/>
      <c r="F635" s="58"/>
      <c r="H635" s="1"/>
      <c r="I635" s="1"/>
    </row>
    <row r="636" spans="2:9" s="11" customFormat="1" x14ac:dyDescent="0.25">
      <c r="B636" s="1"/>
      <c r="C636" s="1"/>
      <c r="D636" s="1"/>
      <c r="F636" s="58"/>
      <c r="H636" s="1"/>
      <c r="I636" s="1"/>
    </row>
    <row r="637" spans="2:9" s="11" customFormat="1" x14ac:dyDescent="0.25">
      <c r="B637" s="1"/>
      <c r="C637" s="1"/>
      <c r="D637" s="1"/>
      <c r="F637" s="58"/>
      <c r="H637" s="1"/>
      <c r="I637" s="1"/>
    </row>
    <row r="638" spans="2:9" s="11" customFormat="1" x14ac:dyDescent="0.25">
      <c r="B638" s="1"/>
      <c r="C638" s="1"/>
      <c r="D638" s="1"/>
      <c r="F638" s="58"/>
      <c r="H638" s="1"/>
      <c r="I638" s="1"/>
    </row>
    <row r="639" spans="2:9" s="11" customFormat="1" x14ac:dyDescent="0.25">
      <c r="B639" s="1"/>
      <c r="C639" s="1"/>
      <c r="D639" s="1"/>
      <c r="F639" s="58"/>
      <c r="H639" s="1"/>
      <c r="I639" s="1"/>
    </row>
    <row r="640" spans="2:9" s="11" customFormat="1" x14ac:dyDescent="0.25">
      <c r="B640" s="1"/>
      <c r="C640" s="1"/>
      <c r="D640" s="1"/>
      <c r="F640" s="58"/>
      <c r="H640" s="1"/>
      <c r="I640" s="1"/>
    </row>
    <row r="641" spans="2:9" s="11" customFormat="1" x14ac:dyDescent="0.25">
      <c r="B641" s="1"/>
      <c r="C641" s="1"/>
      <c r="D641" s="1"/>
      <c r="F641" s="58"/>
      <c r="H641" s="1"/>
      <c r="I641" s="1"/>
    </row>
    <row r="642" spans="2:9" s="11" customFormat="1" x14ac:dyDescent="0.25">
      <c r="B642" s="1"/>
      <c r="C642" s="1"/>
      <c r="D642" s="1"/>
      <c r="F642" s="58"/>
      <c r="H642" s="1"/>
      <c r="I642" s="1"/>
    </row>
    <row r="643" spans="2:9" s="11" customFormat="1" x14ac:dyDescent="0.25">
      <c r="B643" s="1"/>
      <c r="C643" s="1"/>
      <c r="D643" s="1"/>
      <c r="F643" s="58"/>
      <c r="H643" s="1"/>
      <c r="I643" s="1"/>
    </row>
    <row r="644" spans="2:9" s="11" customFormat="1" x14ac:dyDescent="0.25">
      <c r="B644" s="1"/>
      <c r="C644" s="1"/>
      <c r="D644" s="1"/>
      <c r="F644" s="58"/>
      <c r="H644" s="1"/>
      <c r="I644" s="1"/>
    </row>
    <row r="645" spans="2:9" s="11" customFormat="1" x14ac:dyDescent="0.25">
      <c r="B645" s="1"/>
      <c r="C645" s="1"/>
      <c r="D645" s="1"/>
      <c r="F645" s="58"/>
      <c r="H645" s="1"/>
      <c r="I645" s="1"/>
    </row>
    <row r="646" spans="2:9" s="11" customFormat="1" x14ac:dyDescent="0.25">
      <c r="B646" s="1"/>
      <c r="C646" s="1"/>
      <c r="D646" s="1"/>
      <c r="F646" s="58"/>
      <c r="H646" s="1"/>
      <c r="I646" s="1"/>
    </row>
    <row r="647" spans="2:9" s="11" customFormat="1" x14ac:dyDescent="0.25">
      <c r="B647" s="1"/>
      <c r="C647" s="1"/>
      <c r="D647" s="1"/>
      <c r="F647" s="58"/>
      <c r="H647" s="1"/>
      <c r="I647" s="1"/>
    </row>
    <row r="648" spans="2:9" s="11" customFormat="1" x14ac:dyDescent="0.25">
      <c r="B648" s="1"/>
      <c r="C648" s="1"/>
      <c r="D648" s="1"/>
      <c r="F648" s="58"/>
      <c r="H648" s="1"/>
      <c r="I648" s="1"/>
    </row>
    <row r="649" spans="2:9" s="11" customFormat="1" x14ac:dyDescent="0.25">
      <c r="B649" s="1"/>
      <c r="C649" s="1"/>
      <c r="D649" s="1"/>
      <c r="F649" s="58"/>
      <c r="H649" s="1"/>
      <c r="I649" s="1"/>
    </row>
    <row r="650" spans="2:9" s="11" customFormat="1" x14ac:dyDescent="0.25">
      <c r="B650" s="1"/>
      <c r="C650" s="1"/>
      <c r="D650" s="1"/>
      <c r="F650" s="58"/>
      <c r="H650" s="1"/>
      <c r="I650" s="1"/>
    </row>
    <row r="651" spans="2:9" s="11" customFormat="1" x14ac:dyDescent="0.25">
      <c r="B651" s="1"/>
      <c r="C651" s="1"/>
      <c r="D651" s="1"/>
      <c r="F651" s="58"/>
      <c r="H651" s="1"/>
      <c r="I651" s="1"/>
    </row>
    <row r="652" spans="2:9" s="11" customFormat="1" x14ac:dyDescent="0.25">
      <c r="B652" s="1"/>
      <c r="C652" s="1"/>
      <c r="D652" s="1"/>
      <c r="F652" s="58"/>
      <c r="H652" s="1"/>
      <c r="I652" s="1"/>
    </row>
    <row r="653" spans="2:9" s="11" customFormat="1" x14ac:dyDescent="0.25">
      <c r="B653" s="1"/>
      <c r="C653" s="1"/>
      <c r="D653" s="1"/>
      <c r="F653" s="58"/>
      <c r="H653" s="1"/>
      <c r="I653" s="1"/>
    </row>
    <row r="654" spans="2:9" s="11" customFormat="1" x14ac:dyDescent="0.25">
      <c r="B654" s="1"/>
      <c r="C654" s="1"/>
      <c r="D654" s="1"/>
      <c r="F654" s="58"/>
      <c r="H654" s="1"/>
      <c r="I654" s="1"/>
    </row>
    <row r="655" spans="2:9" s="11" customFormat="1" x14ac:dyDescent="0.25">
      <c r="B655" s="1"/>
      <c r="C655" s="1"/>
      <c r="D655" s="1"/>
      <c r="F655" s="58"/>
      <c r="H655" s="1"/>
      <c r="I655" s="1"/>
    </row>
    <row r="656" spans="2:9" s="11" customFormat="1" x14ac:dyDescent="0.25">
      <c r="B656" s="1"/>
      <c r="C656" s="1"/>
      <c r="D656" s="1"/>
      <c r="F656" s="58"/>
      <c r="H656" s="1"/>
      <c r="I656" s="1"/>
    </row>
    <row r="657" spans="2:9" s="11" customFormat="1" x14ac:dyDescent="0.25">
      <c r="B657" s="1"/>
      <c r="C657" s="1"/>
      <c r="D657" s="1"/>
      <c r="F657" s="58"/>
      <c r="H657" s="1"/>
      <c r="I657" s="1"/>
    </row>
    <row r="658" spans="2:9" s="11" customFormat="1" x14ac:dyDescent="0.25">
      <c r="B658" s="1"/>
      <c r="C658" s="1"/>
      <c r="D658" s="1"/>
      <c r="F658" s="58"/>
      <c r="H658" s="1"/>
      <c r="I658" s="1"/>
    </row>
    <row r="659" spans="2:9" s="11" customFormat="1" x14ac:dyDescent="0.25">
      <c r="B659" s="1"/>
      <c r="C659" s="1"/>
      <c r="D659" s="1"/>
      <c r="F659" s="58"/>
      <c r="H659" s="1"/>
      <c r="I659" s="1"/>
    </row>
    <row r="660" spans="2:9" s="11" customFormat="1" x14ac:dyDescent="0.25">
      <c r="B660" s="1"/>
      <c r="C660" s="1"/>
      <c r="D660" s="1"/>
      <c r="F660" s="58"/>
      <c r="H660" s="1"/>
      <c r="I660" s="1"/>
    </row>
    <row r="661" spans="2:9" s="11" customFormat="1" x14ac:dyDescent="0.25">
      <c r="B661" s="1"/>
      <c r="C661" s="1"/>
      <c r="D661" s="1"/>
      <c r="F661" s="58"/>
      <c r="H661" s="1"/>
      <c r="I661" s="1"/>
    </row>
    <row r="662" spans="2:9" s="11" customFormat="1" x14ac:dyDescent="0.25">
      <c r="B662" s="1"/>
      <c r="C662" s="1"/>
      <c r="D662" s="1"/>
      <c r="F662" s="58"/>
      <c r="H662" s="1"/>
      <c r="I662" s="1"/>
    </row>
    <row r="663" spans="2:9" s="11" customFormat="1" x14ac:dyDescent="0.25">
      <c r="B663" s="1"/>
      <c r="C663" s="1"/>
      <c r="D663" s="1"/>
      <c r="F663" s="58"/>
      <c r="H663" s="1"/>
      <c r="I663" s="1"/>
    </row>
    <row r="664" spans="2:9" s="11" customFormat="1" x14ac:dyDescent="0.25">
      <c r="B664" s="1"/>
      <c r="C664" s="1"/>
      <c r="D664" s="1"/>
      <c r="F664" s="58"/>
      <c r="H664" s="1"/>
      <c r="I664" s="1"/>
    </row>
    <row r="665" spans="2:9" s="11" customFormat="1" x14ac:dyDescent="0.25">
      <c r="B665" s="1"/>
      <c r="C665" s="1"/>
      <c r="D665" s="1"/>
      <c r="F665" s="58"/>
      <c r="H665" s="1"/>
      <c r="I665" s="1"/>
    </row>
    <row r="666" spans="2:9" s="11" customFormat="1" x14ac:dyDescent="0.25">
      <c r="B666" s="1"/>
      <c r="C666" s="1"/>
      <c r="D666" s="1"/>
      <c r="F666" s="58"/>
      <c r="H666" s="1"/>
      <c r="I666" s="1"/>
    </row>
    <row r="667" spans="2:9" s="11" customFormat="1" x14ac:dyDescent="0.25">
      <c r="B667" s="1"/>
      <c r="C667" s="1"/>
      <c r="D667" s="1"/>
      <c r="F667" s="58"/>
      <c r="H667" s="1"/>
      <c r="I667" s="1"/>
    </row>
    <row r="668" spans="2:9" s="11" customFormat="1" x14ac:dyDescent="0.25">
      <c r="B668" s="1"/>
      <c r="C668" s="1"/>
      <c r="D668" s="1"/>
      <c r="F668" s="58"/>
      <c r="H668" s="1"/>
      <c r="I668" s="1"/>
    </row>
    <row r="669" spans="2:9" s="11" customFormat="1" x14ac:dyDescent="0.25">
      <c r="B669" s="1"/>
      <c r="C669" s="1"/>
      <c r="D669" s="1"/>
      <c r="F669" s="58"/>
      <c r="H669" s="1"/>
      <c r="I669" s="1"/>
    </row>
    <row r="670" spans="2:9" s="11" customFormat="1" x14ac:dyDescent="0.25">
      <c r="B670" s="1"/>
      <c r="C670" s="1"/>
      <c r="D670" s="1"/>
      <c r="F670" s="58"/>
      <c r="H670" s="1"/>
      <c r="I670" s="1"/>
    </row>
    <row r="671" spans="2:9" s="11" customFormat="1" x14ac:dyDescent="0.25">
      <c r="B671" s="1"/>
      <c r="C671" s="1"/>
      <c r="D671" s="1"/>
      <c r="F671" s="58"/>
      <c r="H671" s="1"/>
      <c r="I671" s="1"/>
    </row>
    <row r="672" spans="2:9" s="11" customFormat="1" x14ac:dyDescent="0.25">
      <c r="B672" s="1"/>
      <c r="C672" s="1"/>
      <c r="D672" s="1"/>
      <c r="F672" s="58"/>
      <c r="H672" s="1"/>
      <c r="I672" s="1"/>
    </row>
    <row r="673" spans="2:9" s="11" customFormat="1" x14ac:dyDescent="0.25">
      <c r="B673" s="1"/>
      <c r="C673" s="1"/>
      <c r="D673" s="1"/>
      <c r="F673" s="58"/>
      <c r="H673" s="1"/>
      <c r="I673" s="1"/>
    </row>
    <row r="674" spans="2:9" s="11" customFormat="1" x14ac:dyDescent="0.25">
      <c r="B674" s="1"/>
      <c r="C674" s="1"/>
      <c r="D674" s="1"/>
      <c r="F674" s="58"/>
      <c r="H674" s="1"/>
      <c r="I674" s="1"/>
    </row>
    <row r="675" spans="2:9" s="11" customFormat="1" x14ac:dyDescent="0.25">
      <c r="B675" s="1"/>
      <c r="C675" s="1"/>
      <c r="D675" s="1"/>
      <c r="F675" s="58"/>
      <c r="H675" s="1"/>
      <c r="I675" s="1"/>
    </row>
    <row r="676" spans="2:9" s="11" customFormat="1" x14ac:dyDescent="0.25">
      <c r="B676" s="1"/>
      <c r="C676" s="1"/>
      <c r="D676" s="1"/>
      <c r="F676" s="58"/>
      <c r="H676" s="1"/>
      <c r="I676" s="1"/>
    </row>
    <row r="677" spans="2:9" s="11" customFormat="1" x14ac:dyDescent="0.25">
      <c r="B677" s="1"/>
      <c r="C677" s="1"/>
      <c r="D677" s="1"/>
      <c r="F677" s="58"/>
      <c r="H677" s="1"/>
      <c r="I677" s="1"/>
    </row>
    <row r="678" spans="2:9" s="11" customFormat="1" x14ac:dyDescent="0.25">
      <c r="B678" s="1"/>
      <c r="C678" s="1"/>
      <c r="D678" s="1"/>
      <c r="F678" s="58"/>
      <c r="H678" s="1"/>
      <c r="I678" s="1"/>
    </row>
    <row r="679" spans="2:9" s="11" customFormat="1" x14ac:dyDescent="0.25">
      <c r="B679" s="1"/>
      <c r="C679" s="1"/>
      <c r="D679" s="1"/>
      <c r="F679" s="58"/>
      <c r="H679" s="1"/>
      <c r="I679" s="1"/>
    </row>
    <row r="680" spans="2:9" s="11" customFormat="1" x14ac:dyDescent="0.25">
      <c r="B680" s="1"/>
      <c r="C680" s="1"/>
      <c r="D680" s="1"/>
      <c r="F680" s="58"/>
      <c r="H680" s="1"/>
      <c r="I680" s="1"/>
    </row>
    <row r="681" spans="2:9" s="11" customFormat="1" x14ac:dyDescent="0.25">
      <c r="B681" s="1"/>
      <c r="C681" s="1"/>
      <c r="D681" s="1"/>
      <c r="F681" s="58"/>
      <c r="H681" s="1"/>
      <c r="I681" s="1"/>
    </row>
    <row r="682" spans="2:9" s="11" customFormat="1" x14ac:dyDescent="0.25">
      <c r="B682" s="1"/>
      <c r="C682" s="1"/>
      <c r="D682" s="1"/>
      <c r="F682" s="58"/>
      <c r="H682" s="1"/>
      <c r="I682" s="1"/>
    </row>
    <row r="683" spans="2:9" s="11" customFormat="1" x14ac:dyDescent="0.25">
      <c r="B683" s="1"/>
      <c r="C683" s="1"/>
      <c r="D683" s="1"/>
      <c r="F683" s="58"/>
      <c r="H683" s="1"/>
      <c r="I683" s="1"/>
    </row>
    <row r="684" spans="2:9" s="11" customFormat="1" x14ac:dyDescent="0.25">
      <c r="B684" s="1"/>
      <c r="C684" s="1"/>
      <c r="D684" s="1"/>
      <c r="F684" s="58"/>
      <c r="H684" s="1"/>
      <c r="I684" s="1"/>
    </row>
    <row r="685" spans="2:9" s="11" customFormat="1" x14ac:dyDescent="0.25">
      <c r="B685" s="1"/>
      <c r="C685" s="1"/>
      <c r="D685" s="1"/>
      <c r="F685" s="58"/>
      <c r="H685" s="1"/>
      <c r="I685" s="1"/>
    </row>
    <row r="686" spans="2:9" s="11" customFormat="1" x14ac:dyDescent="0.25">
      <c r="B686" s="1"/>
      <c r="C686" s="1"/>
      <c r="D686" s="1"/>
      <c r="F686" s="58"/>
      <c r="H686" s="1"/>
      <c r="I686" s="1"/>
    </row>
    <row r="687" spans="2:9" s="11" customFormat="1" x14ac:dyDescent="0.25">
      <c r="B687" s="1"/>
      <c r="C687" s="1"/>
      <c r="D687" s="1"/>
      <c r="F687" s="58"/>
      <c r="H687" s="1"/>
      <c r="I687" s="1"/>
    </row>
    <row r="688" spans="2:9" s="11" customFormat="1" x14ac:dyDescent="0.25">
      <c r="B688" s="1"/>
      <c r="C688" s="1"/>
      <c r="D688" s="1"/>
      <c r="F688" s="58"/>
      <c r="H688" s="1"/>
      <c r="I688" s="1"/>
    </row>
    <row r="689" spans="2:9" s="11" customFormat="1" x14ac:dyDescent="0.25">
      <c r="B689" s="1"/>
      <c r="C689" s="1"/>
      <c r="D689" s="1"/>
      <c r="F689" s="58"/>
      <c r="H689" s="1"/>
      <c r="I689" s="1"/>
    </row>
    <row r="690" spans="2:9" s="11" customFormat="1" x14ac:dyDescent="0.25">
      <c r="B690" s="1"/>
      <c r="C690" s="1"/>
      <c r="D690" s="1"/>
      <c r="F690" s="58"/>
      <c r="H690" s="1"/>
      <c r="I690" s="1"/>
    </row>
    <row r="691" spans="2:9" s="11" customFormat="1" x14ac:dyDescent="0.25">
      <c r="B691" s="1"/>
      <c r="C691" s="1"/>
      <c r="D691" s="1"/>
      <c r="F691" s="58"/>
      <c r="H691" s="1"/>
      <c r="I691" s="1"/>
    </row>
    <row r="692" spans="2:9" s="11" customFormat="1" x14ac:dyDescent="0.25">
      <c r="B692" s="1"/>
      <c r="C692" s="1"/>
      <c r="D692" s="1"/>
      <c r="F692" s="58"/>
      <c r="H692" s="1"/>
      <c r="I692" s="1"/>
    </row>
    <row r="693" spans="2:9" s="11" customFormat="1" x14ac:dyDescent="0.25">
      <c r="B693" s="1"/>
      <c r="C693" s="1"/>
      <c r="D693" s="1"/>
      <c r="F693" s="58"/>
      <c r="H693" s="1"/>
      <c r="I693" s="1"/>
    </row>
    <row r="694" spans="2:9" s="11" customFormat="1" x14ac:dyDescent="0.25">
      <c r="B694" s="1"/>
      <c r="C694" s="1"/>
      <c r="D694" s="1"/>
      <c r="F694" s="58"/>
      <c r="H694" s="1"/>
      <c r="I694" s="1"/>
    </row>
    <row r="695" spans="2:9" s="11" customFormat="1" x14ac:dyDescent="0.25">
      <c r="B695" s="1"/>
      <c r="C695" s="1"/>
      <c r="D695" s="1"/>
      <c r="F695" s="58"/>
      <c r="H695" s="1"/>
      <c r="I695" s="1"/>
    </row>
    <row r="696" spans="2:9" s="11" customFormat="1" x14ac:dyDescent="0.25">
      <c r="B696" s="1"/>
      <c r="C696" s="1"/>
      <c r="D696" s="1"/>
      <c r="F696" s="58"/>
      <c r="H696" s="1"/>
      <c r="I696" s="1"/>
    </row>
    <row r="697" spans="2:9" s="11" customFormat="1" x14ac:dyDescent="0.25">
      <c r="B697" s="1"/>
      <c r="C697" s="1"/>
      <c r="D697" s="1"/>
      <c r="F697" s="58"/>
      <c r="H697" s="1"/>
      <c r="I697" s="1"/>
    </row>
    <row r="698" spans="2:9" s="11" customFormat="1" x14ac:dyDescent="0.25">
      <c r="B698" s="1"/>
      <c r="C698" s="1"/>
      <c r="D698" s="1"/>
      <c r="F698" s="58"/>
      <c r="H698" s="1"/>
      <c r="I698" s="1"/>
    </row>
    <row r="699" spans="2:9" s="11" customFormat="1" x14ac:dyDescent="0.25">
      <c r="B699" s="1"/>
      <c r="C699" s="1"/>
      <c r="D699" s="1"/>
      <c r="F699" s="58"/>
      <c r="H699" s="1"/>
      <c r="I699" s="1"/>
    </row>
    <row r="700" spans="2:9" s="11" customFormat="1" x14ac:dyDescent="0.25">
      <c r="B700" s="1"/>
      <c r="C700" s="1"/>
      <c r="D700" s="1"/>
      <c r="F700" s="58"/>
      <c r="H700" s="1"/>
      <c r="I700" s="1"/>
    </row>
    <row r="701" spans="2:9" s="11" customFormat="1" x14ac:dyDescent="0.25">
      <c r="B701" s="1"/>
      <c r="C701" s="1"/>
      <c r="D701" s="1"/>
      <c r="F701" s="58"/>
      <c r="H701" s="1"/>
      <c r="I701" s="1"/>
    </row>
    <row r="702" spans="2:9" s="11" customFormat="1" x14ac:dyDescent="0.25">
      <c r="B702" s="1"/>
      <c r="C702" s="1"/>
      <c r="D702" s="1"/>
      <c r="F702" s="58"/>
      <c r="H702" s="1"/>
      <c r="I702" s="1"/>
    </row>
    <row r="703" spans="2:9" s="11" customFormat="1" x14ac:dyDescent="0.25">
      <c r="B703" s="1"/>
      <c r="C703" s="1"/>
      <c r="D703" s="1"/>
      <c r="F703" s="58"/>
      <c r="H703" s="1"/>
      <c r="I703" s="1"/>
    </row>
    <row r="704" spans="2:9" s="11" customFormat="1" x14ac:dyDescent="0.25">
      <c r="B704" s="1"/>
      <c r="C704" s="1"/>
      <c r="D704" s="1"/>
      <c r="F704" s="58"/>
      <c r="H704" s="1"/>
      <c r="I704" s="1"/>
    </row>
    <row r="705" spans="2:9" s="11" customFormat="1" x14ac:dyDescent="0.25">
      <c r="B705" s="1"/>
      <c r="C705" s="1"/>
      <c r="D705" s="1"/>
      <c r="F705" s="58"/>
      <c r="H705" s="1"/>
      <c r="I705" s="1"/>
    </row>
    <row r="706" spans="2:9" s="11" customFormat="1" x14ac:dyDescent="0.25">
      <c r="B706" s="1"/>
      <c r="C706" s="1"/>
      <c r="D706" s="1"/>
      <c r="F706" s="58"/>
      <c r="H706" s="1"/>
      <c r="I706" s="1"/>
    </row>
    <row r="707" spans="2:9" s="11" customFormat="1" x14ac:dyDescent="0.25">
      <c r="B707" s="1"/>
      <c r="C707" s="1"/>
      <c r="D707" s="1"/>
      <c r="F707" s="58"/>
      <c r="H707" s="1"/>
      <c r="I707" s="1"/>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5:H499 H16:H49">
    <cfRule type="cellIs" dxfId="9" priority="1" operator="equal">
      <formula>"NOK"</formula>
    </cfRule>
    <cfRule type="cellIs" dxfId="8" priority="2" operator="equal">
      <formula>"OK"</formula>
    </cfRule>
  </conditionalFormatting>
  <dataValidations count="1">
    <dataValidation type="list" allowBlank="1" showInputMessage="1" showErrorMessage="1" sqref="H16:H49" xr:uid="{9F696CF4-BF8D-411E-8C9B-E6072330C17B}">
      <formula1>"OK,NOK"</formula1>
    </dataValidation>
  </dataValidations>
  <hyperlinks>
    <hyperlink ref="D8" r:id="rId1" xr:uid="{38D8BCFD-C143-4617-861B-63EB7BDA62D9}"/>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23905"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479299F-DF75-42AC-BEBD-FEFF690BC25E}">
          <x14:formula1>
            <xm:f>Lists!$A$2:$A$23</xm:f>
          </x14:formula1>
          <xm:sqref>D5:E5</xm:sqref>
        </x14:dataValidation>
        <x14:dataValidation type="list" allowBlank="1" showInputMessage="1" showErrorMessage="1" xr:uid="{2941AAA9-7440-4FD0-B07C-E8D59988EDBD}">
          <x14:formula1>
            <xm:f>Lists!$E$3:$E$58</xm:f>
          </x14:formula1>
          <xm:sqref>D3:E3</xm:sqref>
        </x14:dataValidation>
      </x14:dataValidation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FF9A9-867B-40A8-878B-F810CD2A9FDE}">
  <sheetPr codeName="Blad81">
    <tabColor rgb="FF00B0F0"/>
    <pageSetUpPr fitToPage="1"/>
  </sheetPr>
  <dimension ref="B1:K707"/>
  <sheetViews>
    <sheetView showGridLines="0" topLeftCell="A16" zoomScaleNormal="100" workbookViewId="0">
      <selection activeCell="B12" sqref="B12"/>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COUNTA($G$16:$G$149)</f>
        <v>12</v>
      </c>
    </row>
    <row r="3" spans="2:11" outlineLevel="1" x14ac:dyDescent="0.25">
      <c r="B3" s="107" t="s">
        <v>7</v>
      </c>
      <c r="C3" s="108"/>
      <c r="D3" s="117" t="s">
        <v>315</v>
      </c>
      <c r="E3" s="118"/>
      <c r="G3" s="60" t="s">
        <v>2</v>
      </c>
      <c r="H3" s="8">
        <f>COUNTIF($H$16:$H$149,"OK")</f>
        <v>0</v>
      </c>
    </row>
    <row r="4" spans="2:11" outlineLevel="1" x14ac:dyDescent="0.25">
      <c r="B4" s="107" t="s">
        <v>9</v>
      </c>
      <c r="C4" s="108"/>
      <c r="D4" s="117" t="s">
        <v>10</v>
      </c>
      <c r="E4" s="118"/>
      <c r="G4" s="60" t="s">
        <v>3</v>
      </c>
      <c r="H4" s="8">
        <f>COUNTIF($H$16:$H$149,"NOK")</f>
        <v>0</v>
      </c>
    </row>
    <row r="5" spans="2:11" outlineLevel="1" x14ac:dyDescent="0.25">
      <c r="B5" s="107" t="s">
        <v>72</v>
      </c>
      <c r="C5" s="108"/>
      <c r="D5" s="109" t="s">
        <v>257</v>
      </c>
      <c r="E5" s="110"/>
      <c r="G5" s="61" t="s">
        <v>44</v>
      </c>
      <c r="H5" s="8">
        <f>H2-H3-H4</f>
        <v>12</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573</v>
      </c>
      <c r="C11" s="101"/>
      <c r="D11" s="101"/>
      <c r="E11" s="101"/>
      <c r="F11" s="101"/>
    </row>
    <row r="12" spans="2:11" ht="15.75" outlineLevel="1" thickBot="1" x14ac:dyDescent="0.3">
      <c r="B12" s="11"/>
      <c r="C12" s="11"/>
      <c r="D12" s="11"/>
    </row>
    <row r="13" spans="2:11" ht="15.75" thickBot="1" x14ac:dyDescent="0.3">
      <c r="B13" s="102" t="s">
        <v>46</v>
      </c>
      <c r="C13" s="103"/>
      <c r="D13" s="104" t="s">
        <v>562</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75" x14ac:dyDescent="0.25">
      <c r="B17" s="31">
        <f t="shared" ref="B17:B49" si="0">ROW()-15</f>
        <v>2</v>
      </c>
      <c r="C17" s="16" t="s">
        <v>25</v>
      </c>
      <c r="D17" s="17" t="s">
        <v>26</v>
      </c>
      <c r="E17" s="18" t="s">
        <v>29</v>
      </c>
      <c r="F17" s="52" t="s">
        <v>524</v>
      </c>
      <c r="G17" s="18" t="s">
        <v>525</v>
      </c>
      <c r="H17" s="33"/>
      <c r="I17" s="17"/>
      <c r="J17" s="18"/>
      <c r="K17" s="65"/>
    </row>
    <row r="18" spans="2:11" ht="60" x14ac:dyDescent="0.25">
      <c r="B18" s="31">
        <f t="shared" si="0"/>
        <v>3</v>
      </c>
      <c r="C18" s="16" t="s">
        <v>25</v>
      </c>
      <c r="D18" s="17" t="s">
        <v>26</v>
      </c>
      <c r="E18" s="18"/>
      <c r="F18" s="52" t="s">
        <v>32</v>
      </c>
      <c r="G18" s="18" t="s">
        <v>185</v>
      </c>
      <c r="H18" s="33"/>
      <c r="I18" s="17"/>
      <c r="J18" s="18"/>
      <c r="K18" s="65"/>
    </row>
    <row r="19" spans="2:11" x14ac:dyDescent="0.25">
      <c r="B19" s="31">
        <f t="shared" si="0"/>
        <v>4</v>
      </c>
      <c r="C19" s="16" t="s">
        <v>25</v>
      </c>
      <c r="D19" s="17" t="s">
        <v>26</v>
      </c>
      <c r="E19" s="18"/>
      <c r="F19" s="52" t="s">
        <v>526</v>
      </c>
      <c r="G19" s="18" t="s">
        <v>34</v>
      </c>
      <c r="H19" s="33"/>
      <c r="I19" s="17"/>
      <c r="J19" s="18"/>
      <c r="K19" s="65"/>
    </row>
    <row r="20" spans="2:11" ht="60" x14ac:dyDescent="0.25">
      <c r="B20" s="31">
        <f t="shared" si="0"/>
        <v>5</v>
      </c>
      <c r="C20" s="16" t="s">
        <v>25</v>
      </c>
      <c r="D20" s="17" t="s">
        <v>26</v>
      </c>
      <c r="E20" s="18"/>
      <c r="F20" s="52" t="s">
        <v>35</v>
      </c>
      <c r="G20" s="18" t="s">
        <v>185</v>
      </c>
      <c r="H20" s="33"/>
      <c r="I20" s="17"/>
      <c r="J20" s="18"/>
      <c r="K20" s="65"/>
    </row>
    <row r="21" spans="2:11" ht="30" x14ac:dyDescent="0.25">
      <c r="B21" s="31">
        <f t="shared" si="0"/>
        <v>6</v>
      </c>
      <c r="C21" s="16" t="s">
        <v>25</v>
      </c>
      <c r="D21" s="17" t="s">
        <v>26</v>
      </c>
      <c r="E21" s="18"/>
      <c r="F21" s="52" t="s">
        <v>57</v>
      </c>
      <c r="G21" s="18" t="s">
        <v>527</v>
      </c>
      <c r="H21" s="33"/>
      <c r="I21" s="17"/>
      <c r="J21" s="18"/>
      <c r="K21" s="65"/>
    </row>
    <row r="22" spans="2:11" ht="60" x14ac:dyDescent="0.25">
      <c r="B22" s="31">
        <f t="shared" si="0"/>
        <v>7</v>
      </c>
      <c r="C22" s="16" t="s">
        <v>25</v>
      </c>
      <c r="D22" s="17" t="s">
        <v>26</v>
      </c>
      <c r="E22" s="18"/>
      <c r="F22" s="52" t="s">
        <v>528</v>
      </c>
      <c r="G22" s="18" t="s">
        <v>529</v>
      </c>
      <c r="H22" s="33"/>
      <c r="I22" s="17"/>
      <c r="J22" s="18"/>
      <c r="K22" s="65"/>
    </row>
    <row r="23" spans="2:11" x14ac:dyDescent="0.25">
      <c r="B23" s="31">
        <f t="shared" si="0"/>
        <v>8</v>
      </c>
      <c r="C23" s="16" t="s">
        <v>25</v>
      </c>
      <c r="D23" s="17" t="s">
        <v>26</v>
      </c>
      <c r="E23" s="18"/>
      <c r="F23" s="52" t="s">
        <v>530</v>
      </c>
      <c r="G23" s="18" t="s">
        <v>532</v>
      </c>
      <c r="H23" s="33"/>
      <c r="I23" s="17"/>
      <c r="J23" s="18"/>
      <c r="K23" s="65"/>
    </row>
    <row r="24" spans="2:11" ht="45" x14ac:dyDescent="0.25">
      <c r="B24" s="31">
        <f t="shared" si="0"/>
        <v>9</v>
      </c>
      <c r="C24" s="16" t="s">
        <v>25</v>
      </c>
      <c r="D24" s="17" t="s">
        <v>26</v>
      </c>
      <c r="E24" s="18"/>
      <c r="F24" s="52" t="s">
        <v>564</v>
      </c>
      <c r="G24" s="18" t="s">
        <v>531</v>
      </c>
      <c r="H24" s="33"/>
      <c r="I24" s="17"/>
      <c r="J24" s="18"/>
      <c r="K24" s="65"/>
    </row>
    <row r="25" spans="2:11" ht="210" x14ac:dyDescent="0.25">
      <c r="B25" s="31">
        <f t="shared" si="0"/>
        <v>10</v>
      </c>
      <c r="C25" s="16" t="s">
        <v>25</v>
      </c>
      <c r="D25" s="17" t="s">
        <v>26</v>
      </c>
      <c r="E25" s="18"/>
      <c r="F25" s="52" t="s">
        <v>217</v>
      </c>
      <c r="G25" s="18" t="s">
        <v>556</v>
      </c>
      <c r="H25" s="33"/>
      <c r="I25" s="17"/>
      <c r="J25" s="18"/>
      <c r="K25" s="65"/>
    </row>
    <row r="26" spans="2:11" x14ac:dyDescent="0.25">
      <c r="B26" s="31">
        <f t="shared" si="0"/>
        <v>11</v>
      </c>
      <c r="C26" s="16" t="s">
        <v>25</v>
      </c>
      <c r="D26" s="17" t="s">
        <v>26</v>
      </c>
      <c r="E26" s="18"/>
      <c r="F26" s="52" t="s">
        <v>361</v>
      </c>
      <c r="G26" s="88" t="s">
        <v>543</v>
      </c>
      <c r="H26" s="33"/>
      <c r="I26" s="17"/>
      <c r="J26" s="18"/>
      <c r="K26" s="65"/>
    </row>
    <row r="27" spans="2:11" ht="210" x14ac:dyDescent="0.25">
      <c r="B27" s="31">
        <f t="shared" si="0"/>
        <v>12</v>
      </c>
      <c r="C27" s="16" t="s">
        <v>25</v>
      </c>
      <c r="D27" s="17" t="s">
        <v>26</v>
      </c>
      <c r="E27" s="18"/>
      <c r="F27" s="52"/>
      <c r="G27" s="18" t="s">
        <v>544</v>
      </c>
      <c r="H27" s="33"/>
      <c r="I27" s="17"/>
      <c r="J27" s="18"/>
      <c r="K27" s="65"/>
    </row>
    <row r="28" spans="2:11" x14ac:dyDescent="0.25">
      <c r="B28" s="31">
        <f t="shared" si="0"/>
        <v>13</v>
      </c>
      <c r="C28" s="16" t="s">
        <v>25</v>
      </c>
      <c r="D28" s="17" t="s">
        <v>26</v>
      </c>
      <c r="E28" s="18"/>
      <c r="F28" s="52" t="s">
        <v>565</v>
      </c>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c r="D35" s="17"/>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37"/>
      <c r="D48" s="38"/>
      <c r="E48" s="39"/>
      <c r="F48" s="53"/>
      <c r="G48" s="39"/>
      <c r="H48" s="40"/>
      <c r="I48" s="38"/>
      <c r="J48" s="39"/>
      <c r="K48" s="66"/>
    </row>
    <row r="49" spans="2:11" ht="15.75" thickBot="1" x14ac:dyDescent="0.3">
      <c r="B49" s="42">
        <f t="shared" si="0"/>
        <v>34</v>
      </c>
      <c r="C49" s="19"/>
      <c r="D49" s="20"/>
      <c r="E49" s="21"/>
      <c r="F49" s="54"/>
      <c r="G49" s="21"/>
      <c r="H49" s="34"/>
      <c r="I49" s="20"/>
      <c r="J49" s="21"/>
      <c r="K49" s="67"/>
    </row>
    <row r="50" spans="2:11" x14ac:dyDescent="0.25">
      <c r="F50" s="58"/>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s="11" customFormat="1" x14ac:dyDescent="0.25">
      <c r="B63" s="1"/>
      <c r="C63" s="1"/>
      <c r="D63" s="1"/>
      <c r="F63" s="58"/>
      <c r="H63" s="1"/>
      <c r="I63" s="1"/>
    </row>
    <row r="64" spans="2:11" s="11" customFormat="1" x14ac:dyDescent="0.25">
      <c r="B64" s="1"/>
      <c r="C64" s="1"/>
      <c r="D64" s="1"/>
      <c r="F64" s="58"/>
      <c r="H64" s="1"/>
      <c r="I64" s="1"/>
    </row>
    <row r="65" spans="2:9" s="11" customFormat="1" x14ac:dyDescent="0.25">
      <c r="B65" s="1"/>
      <c r="C65" s="1"/>
      <c r="D65" s="1"/>
      <c r="F65" s="58"/>
      <c r="H65" s="1"/>
      <c r="I65" s="1"/>
    </row>
    <row r="66" spans="2:9" s="11" customFormat="1" x14ac:dyDescent="0.25">
      <c r="B66" s="1"/>
      <c r="C66" s="1"/>
      <c r="D66" s="1"/>
      <c r="F66" s="58"/>
      <c r="H66" s="1"/>
      <c r="I66" s="1"/>
    </row>
    <row r="67" spans="2:9" s="11" customFormat="1" x14ac:dyDescent="0.25">
      <c r="B67" s="1"/>
      <c r="C67" s="1"/>
      <c r="D67" s="1"/>
      <c r="F67" s="58"/>
      <c r="H67" s="1"/>
      <c r="I67" s="1"/>
    </row>
    <row r="68" spans="2:9" s="11" customFormat="1" x14ac:dyDescent="0.25">
      <c r="B68" s="1"/>
      <c r="C68" s="1"/>
      <c r="D68" s="1"/>
      <c r="F68" s="58"/>
      <c r="H68" s="1"/>
      <c r="I68" s="1"/>
    </row>
    <row r="69" spans="2:9" s="11" customFormat="1" x14ac:dyDescent="0.25">
      <c r="B69" s="1"/>
      <c r="C69" s="1"/>
      <c r="D69" s="1"/>
      <c r="F69" s="58"/>
      <c r="H69" s="1"/>
      <c r="I69" s="1"/>
    </row>
    <row r="70" spans="2:9" s="11" customFormat="1" x14ac:dyDescent="0.25">
      <c r="B70" s="1"/>
      <c r="C70" s="1"/>
      <c r="D70" s="1"/>
      <c r="F70" s="58"/>
      <c r="H70" s="1"/>
      <c r="I70" s="1"/>
    </row>
    <row r="71" spans="2:9" s="11" customFormat="1" x14ac:dyDescent="0.25">
      <c r="B71" s="1"/>
      <c r="C71" s="1"/>
      <c r="D71" s="1"/>
      <c r="F71" s="58"/>
      <c r="H71" s="1"/>
      <c r="I71" s="1"/>
    </row>
    <row r="72" spans="2:9" s="11" customFormat="1" x14ac:dyDescent="0.25">
      <c r="B72" s="1"/>
      <c r="C72" s="1"/>
      <c r="D72" s="1"/>
      <c r="F72" s="58"/>
      <c r="H72" s="1"/>
      <c r="I72" s="1"/>
    </row>
    <row r="73" spans="2:9" s="11" customFormat="1" x14ac:dyDescent="0.25">
      <c r="B73" s="1"/>
      <c r="C73" s="1"/>
      <c r="D73" s="1"/>
      <c r="F73" s="58"/>
      <c r="H73" s="1"/>
      <c r="I73" s="1"/>
    </row>
    <row r="74" spans="2:9" s="11" customFormat="1" x14ac:dyDescent="0.25">
      <c r="B74" s="1"/>
      <c r="C74" s="1"/>
      <c r="D74" s="1"/>
      <c r="F74" s="58"/>
      <c r="H74" s="1"/>
      <c r="I74" s="1"/>
    </row>
    <row r="75" spans="2:9" s="11" customFormat="1" x14ac:dyDescent="0.25">
      <c r="B75" s="1"/>
      <c r="C75" s="1"/>
      <c r="D75" s="1"/>
      <c r="F75" s="58"/>
      <c r="H75" s="1"/>
      <c r="I75" s="1"/>
    </row>
    <row r="76" spans="2:9" s="11" customFormat="1" x14ac:dyDescent="0.25">
      <c r="B76" s="1"/>
      <c r="C76" s="1"/>
      <c r="D76" s="1"/>
      <c r="F76" s="58"/>
      <c r="H76" s="1"/>
      <c r="I76" s="1"/>
    </row>
    <row r="77" spans="2:9" s="11" customFormat="1" x14ac:dyDescent="0.25">
      <c r="B77" s="1"/>
      <c r="C77" s="1"/>
      <c r="D77" s="1"/>
      <c r="F77" s="58"/>
      <c r="H77" s="1"/>
      <c r="I77" s="1"/>
    </row>
    <row r="78" spans="2:9" s="11" customFormat="1" x14ac:dyDescent="0.25">
      <c r="B78" s="1"/>
      <c r="C78" s="1"/>
      <c r="D78" s="1"/>
      <c r="F78" s="58"/>
      <c r="H78" s="1"/>
      <c r="I78" s="1"/>
    </row>
    <row r="79" spans="2:9" s="11" customFormat="1" x14ac:dyDescent="0.25">
      <c r="B79" s="1"/>
      <c r="C79" s="1"/>
      <c r="D79" s="1"/>
      <c r="F79" s="58"/>
      <c r="H79" s="1"/>
      <c r="I79" s="1"/>
    </row>
    <row r="80" spans="2:9" s="11" customFormat="1" x14ac:dyDescent="0.25">
      <c r="B80" s="1"/>
      <c r="C80" s="1"/>
      <c r="D80" s="1"/>
      <c r="F80" s="58"/>
      <c r="H80" s="1"/>
      <c r="I80" s="1"/>
    </row>
    <row r="81" spans="2:9" s="11" customFormat="1" x14ac:dyDescent="0.25">
      <c r="B81" s="1"/>
      <c r="C81" s="1"/>
      <c r="D81" s="1"/>
      <c r="F81" s="58"/>
      <c r="H81" s="1"/>
      <c r="I81" s="1"/>
    </row>
    <row r="82" spans="2:9" s="11" customFormat="1" x14ac:dyDescent="0.25">
      <c r="B82" s="1"/>
      <c r="C82" s="1"/>
      <c r="D82" s="1"/>
      <c r="F82" s="58"/>
      <c r="H82" s="1"/>
      <c r="I82" s="1"/>
    </row>
    <row r="83" spans="2:9" s="11" customFormat="1" x14ac:dyDescent="0.25">
      <c r="B83" s="1"/>
      <c r="C83" s="1"/>
      <c r="D83" s="1"/>
      <c r="F83" s="58"/>
      <c r="H83" s="1"/>
      <c r="I83" s="1"/>
    </row>
    <row r="84" spans="2:9" s="11" customFormat="1" x14ac:dyDescent="0.25">
      <c r="B84" s="1"/>
      <c r="C84" s="1"/>
      <c r="D84" s="1"/>
      <c r="F84" s="58"/>
      <c r="H84" s="1"/>
      <c r="I84" s="1"/>
    </row>
    <row r="85" spans="2:9" s="11" customFormat="1" x14ac:dyDescent="0.25">
      <c r="B85" s="1"/>
      <c r="C85" s="1"/>
      <c r="D85" s="1"/>
      <c r="F85" s="58"/>
      <c r="H85" s="1"/>
      <c r="I85" s="1"/>
    </row>
    <row r="86" spans="2:9" s="11" customFormat="1" x14ac:dyDescent="0.25">
      <c r="B86" s="1"/>
      <c r="C86" s="1"/>
      <c r="D86" s="1"/>
      <c r="F86" s="58"/>
      <c r="H86" s="1"/>
      <c r="I86" s="1"/>
    </row>
    <row r="87" spans="2:9" s="11" customFormat="1" x14ac:dyDescent="0.25">
      <c r="B87" s="1"/>
      <c r="C87" s="1"/>
      <c r="D87" s="1"/>
      <c r="F87" s="58"/>
      <c r="H87" s="1"/>
      <c r="I87" s="1"/>
    </row>
    <row r="88" spans="2:9" s="11" customFormat="1" x14ac:dyDescent="0.25">
      <c r="B88" s="1"/>
      <c r="C88" s="1"/>
      <c r="D88" s="1"/>
      <c r="F88" s="58"/>
      <c r="H88" s="1"/>
      <c r="I88" s="1"/>
    </row>
    <row r="89" spans="2:9" s="11" customFormat="1" x14ac:dyDescent="0.25">
      <c r="B89" s="1"/>
      <c r="C89" s="1"/>
      <c r="D89" s="1"/>
      <c r="F89" s="58"/>
      <c r="H89" s="1"/>
      <c r="I89" s="1"/>
    </row>
    <row r="90" spans="2:9" s="11" customFormat="1" x14ac:dyDescent="0.25">
      <c r="B90" s="1"/>
      <c r="C90" s="1"/>
      <c r="D90" s="1"/>
      <c r="F90" s="58"/>
      <c r="H90" s="1"/>
      <c r="I90" s="1"/>
    </row>
    <row r="91" spans="2:9" s="11" customFormat="1" x14ac:dyDescent="0.25">
      <c r="B91" s="1"/>
      <c r="C91" s="1"/>
      <c r="D91" s="1"/>
      <c r="F91" s="58"/>
      <c r="H91" s="1"/>
      <c r="I91" s="1"/>
    </row>
    <row r="92" spans="2:9" s="11" customFormat="1" x14ac:dyDescent="0.25">
      <c r="B92" s="1"/>
      <c r="C92" s="1"/>
      <c r="D92" s="1"/>
      <c r="F92" s="58"/>
      <c r="H92" s="1"/>
      <c r="I92" s="1"/>
    </row>
    <row r="93" spans="2:9" s="11" customFormat="1" x14ac:dyDescent="0.25">
      <c r="B93" s="1"/>
      <c r="C93" s="1"/>
      <c r="D93" s="1"/>
      <c r="F93" s="58"/>
      <c r="H93" s="1"/>
      <c r="I93" s="1"/>
    </row>
    <row r="94" spans="2:9" s="11" customFormat="1" x14ac:dyDescent="0.25">
      <c r="B94" s="1"/>
      <c r="C94" s="1"/>
      <c r="D94" s="1"/>
      <c r="F94" s="58"/>
      <c r="H94" s="1"/>
      <c r="I94" s="1"/>
    </row>
    <row r="95" spans="2:9" s="11" customFormat="1" x14ac:dyDescent="0.25">
      <c r="B95" s="1"/>
      <c r="C95" s="1"/>
      <c r="D95" s="1"/>
      <c r="F95" s="58"/>
      <c r="H95" s="1"/>
      <c r="I95" s="1"/>
    </row>
    <row r="96" spans="2:9" s="11" customFormat="1" x14ac:dyDescent="0.25">
      <c r="B96" s="1"/>
      <c r="C96" s="1"/>
      <c r="D96" s="1"/>
      <c r="F96" s="58"/>
      <c r="H96" s="1"/>
      <c r="I96" s="1"/>
    </row>
    <row r="97" spans="2:9" s="11" customFormat="1" x14ac:dyDescent="0.25">
      <c r="B97" s="1"/>
      <c r="C97" s="1"/>
      <c r="D97" s="1"/>
      <c r="F97" s="58"/>
      <c r="H97" s="1"/>
      <c r="I97" s="1"/>
    </row>
    <row r="98" spans="2:9" s="11" customFormat="1" x14ac:dyDescent="0.25">
      <c r="B98" s="1"/>
      <c r="C98" s="1"/>
      <c r="D98" s="1"/>
      <c r="F98" s="58"/>
      <c r="H98" s="1"/>
      <c r="I98" s="1"/>
    </row>
    <row r="99" spans="2:9" s="11" customFormat="1" x14ac:dyDescent="0.25">
      <c r="B99" s="1"/>
      <c r="C99" s="1"/>
      <c r="D99" s="1"/>
      <c r="F99" s="58"/>
      <c r="H99" s="1"/>
      <c r="I99" s="1"/>
    </row>
    <row r="100" spans="2:9" s="11" customFormat="1" x14ac:dyDescent="0.25">
      <c r="B100" s="1"/>
      <c r="C100" s="1"/>
      <c r="D100" s="1"/>
      <c r="F100" s="58"/>
      <c r="H100" s="1"/>
      <c r="I100" s="1"/>
    </row>
    <row r="101" spans="2:9" s="11" customFormat="1" x14ac:dyDescent="0.25">
      <c r="B101" s="1"/>
      <c r="C101" s="1"/>
      <c r="D101" s="1"/>
      <c r="F101" s="58"/>
      <c r="H101" s="1"/>
      <c r="I101" s="1"/>
    </row>
    <row r="102" spans="2:9" s="11" customFormat="1" x14ac:dyDescent="0.25">
      <c r="B102" s="1"/>
      <c r="C102" s="1"/>
      <c r="D102" s="1"/>
      <c r="F102" s="58"/>
      <c r="H102" s="1"/>
      <c r="I102" s="1"/>
    </row>
    <row r="103" spans="2:9" s="11" customFormat="1" x14ac:dyDescent="0.25">
      <c r="B103" s="1"/>
      <c r="C103" s="1"/>
      <c r="D103" s="1"/>
      <c r="F103" s="58"/>
      <c r="H103" s="1"/>
      <c r="I103" s="1"/>
    </row>
    <row r="104" spans="2:9" s="11" customFormat="1" x14ac:dyDescent="0.25">
      <c r="B104" s="1"/>
      <c r="C104" s="1"/>
      <c r="D104" s="1"/>
      <c r="F104" s="58"/>
      <c r="H104" s="1"/>
      <c r="I104" s="1"/>
    </row>
    <row r="105" spans="2:9" s="11" customFormat="1" x14ac:dyDescent="0.25">
      <c r="B105" s="1"/>
      <c r="C105" s="1"/>
      <c r="D105" s="1"/>
      <c r="F105" s="58"/>
      <c r="H105" s="1"/>
      <c r="I105" s="1"/>
    </row>
    <row r="106" spans="2:9" s="11" customFormat="1" x14ac:dyDescent="0.25">
      <c r="B106" s="1"/>
      <c r="C106" s="1"/>
      <c r="D106" s="1"/>
      <c r="F106" s="58"/>
      <c r="H106" s="1"/>
      <c r="I106" s="1"/>
    </row>
    <row r="107" spans="2:9" s="11" customFormat="1" x14ac:dyDescent="0.25">
      <c r="B107" s="1"/>
      <c r="C107" s="1"/>
      <c r="D107" s="1"/>
      <c r="F107" s="58"/>
      <c r="H107" s="1"/>
      <c r="I107" s="1"/>
    </row>
    <row r="108" spans="2:9" s="11" customFormat="1" x14ac:dyDescent="0.25">
      <c r="B108" s="1"/>
      <c r="C108" s="1"/>
      <c r="D108" s="1"/>
      <c r="F108" s="58"/>
      <c r="H108" s="1"/>
      <c r="I108" s="1"/>
    </row>
    <row r="109" spans="2:9" s="11" customFormat="1" x14ac:dyDescent="0.25">
      <c r="B109" s="1"/>
      <c r="C109" s="1"/>
      <c r="D109" s="1"/>
      <c r="F109" s="58"/>
      <c r="H109" s="1"/>
      <c r="I109" s="1"/>
    </row>
    <row r="110" spans="2:9" s="11" customFormat="1" x14ac:dyDescent="0.25">
      <c r="B110" s="1"/>
      <c r="C110" s="1"/>
      <c r="D110" s="1"/>
      <c r="F110" s="58"/>
      <c r="H110" s="1"/>
      <c r="I110" s="1"/>
    </row>
    <row r="111" spans="2:9" s="11" customFormat="1" x14ac:dyDescent="0.25">
      <c r="B111" s="1"/>
      <c r="C111" s="1"/>
      <c r="D111" s="1"/>
      <c r="F111" s="58"/>
      <c r="H111" s="1"/>
      <c r="I111" s="1"/>
    </row>
    <row r="112" spans="2:9" s="11" customFormat="1" x14ac:dyDescent="0.25">
      <c r="B112" s="1"/>
      <c r="C112" s="1"/>
      <c r="D112" s="1"/>
      <c r="F112" s="58"/>
      <c r="H112" s="1"/>
      <c r="I112" s="1"/>
    </row>
    <row r="113" spans="2:9" s="11" customFormat="1" x14ac:dyDescent="0.25">
      <c r="B113" s="1"/>
      <c r="C113" s="1"/>
      <c r="D113" s="1"/>
      <c r="F113" s="58"/>
      <c r="H113" s="1"/>
      <c r="I113" s="1"/>
    </row>
    <row r="114" spans="2:9" s="11" customFormat="1" x14ac:dyDescent="0.25">
      <c r="B114" s="1"/>
      <c r="C114" s="1"/>
      <c r="D114" s="1"/>
      <c r="F114" s="58"/>
      <c r="H114" s="1"/>
      <c r="I114" s="1"/>
    </row>
    <row r="115" spans="2:9" s="11" customFormat="1" x14ac:dyDescent="0.25">
      <c r="B115" s="1"/>
      <c r="C115" s="1"/>
      <c r="D115" s="1"/>
      <c r="F115" s="58"/>
      <c r="H115" s="1"/>
      <c r="I115" s="1"/>
    </row>
    <row r="116" spans="2:9" s="11" customFormat="1" x14ac:dyDescent="0.25">
      <c r="B116" s="1"/>
      <c r="C116" s="1"/>
      <c r="D116" s="1"/>
      <c r="F116" s="58"/>
      <c r="H116" s="1"/>
      <c r="I116" s="1"/>
    </row>
    <row r="117" spans="2:9" s="11" customFormat="1" x14ac:dyDescent="0.25">
      <c r="B117" s="1"/>
      <c r="C117" s="1"/>
      <c r="D117" s="1"/>
      <c r="F117" s="58"/>
      <c r="H117" s="1"/>
      <c r="I117" s="1"/>
    </row>
    <row r="118" spans="2:9" s="11" customFormat="1" x14ac:dyDescent="0.25">
      <c r="B118" s="1"/>
      <c r="C118" s="1"/>
      <c r="D118" s="1"/>
      <c r="F118" s="58"/>
      <c r="H118" s="1"/>
      <c r="I118" s="1"/>
    </row>
    <row r="119" spans="2:9" s="11" customFormat="1" x14ac:dyDescent="0.25">
      <c r="B119" s="1"/>
      <c r="C119" s="1"/>
      <c r="D119" s="1"/>
      <c r="F119" s="58"/>
      <c r="H119" s="1"/>
      <c r="I119" s="1"/>
    </row>
    <row r="120" spans="2:9" s="11" customFormat="1" x14ac:dyDescent="0.25">
      <c r="B120" s="1"/>
      <c r="C120" s="1"/>
      <c r="D120" s="1"/>
      <c r="F120" s="58"/>
      <c r="H120" s="1"/>
      <c r="I120" s="1"/>
    </row>
    <row r="121" spans="2:9" s="11" customFormat="1" x14ac:dyDescent="0.25">
      <c r="B121" s="1"/>
      <c r="C121" s="1"/>
      <c r="D121" s="1"/>
      <c r="F121" s="58"/>
      <c r="H121" s="1"/>
      <c r="I121" s="1"/>
    </row>
    <row r="122" spans="2:9" s="11" customFormat="1" x14ac:dyDescent="0.25">
      <c r="B122" s="1"/>
      <c r="C122" s="1"/>
      <c r="D122" s="1"/>
      <c r="F122" s="58"/>
      <c r="H122" s="1"/>
      <c r="I122" s="1"/>
    </row>
    <row r="123" spans="2:9" s="11" customFormat="1" x14ac:dyDescent="0.25">
      <c r="B123" s="1"/>
      <c r="C123" s="1"/>
      <c r="D123" s="1"/>
      <c r="F123" s="58"/>
      <c r="H123" s="1"/>
      <c r="I123" s="1"/>
    </row>
    <row r="124" spans="2:9" s="11" customFormat="1" x14ac:dyDescent="0.25">
      <c r="B124" s="1"/>
      <c r="C124" s="1"/>
      <c r="D124" s="1"/>
      <c r="F124" s="58"/>
      <c r="H124" s="1"/>
      <c r="I124" s="1"/>
    </row>
    <row r="125" spans="2:9" s="11" customFormat="1" x14ac:dyDescent="0.25">
      <c r="B125" s="1"/>
      <c r="C125" s="1"/>
      <c r="D125" s="1"/>
      <c r="F125" s="58"/>
      <c r="H125" s="1"/>
      <c r="I125" s="1"/>
    </row>
    <row r="126" spans="2:9" s="11" customFormat="1" x14ac:dyDescent="0.25">
      <c r="B126" s="1"/>
      <c r="C126" s="1"/>
      <c r="D126" s="1"/>
      <c r="F126" s="58"/>
      <c r="H126" s="1"/>
      <c r="I126" s="1"/>
    </row>
    <row r="127" spans="2:9" s="11" customFormat="1" x14ac:dyDescent="0.25">
      <c r="B127" s="1"/>
      <c r="C127" s="1"/>
      <c r="D127" s="1"/>
      <c r="F127" s="58"/>
      <c r="H127" s="1"/>
      <c r="I127" s="1"/>
    </row>
    <row r="128" spans="2:9" s="11" customFormat="1" x14ac:dyDescent="0.25">
      <c r="B128" s="1"/>
      <c r="C128" s="1"/>
      <c r="D128" s="1"/>
      <c r="F128" s="58"/>
      <c r="H128" s="1"/>
      <c r="I128" s="1"/>
    </row>
    <row r="129" spans="2:9" s="11" customFormat="1" x14ac:dyDescent="0.25">
      <c r="B129" s="1"/>
      <c r="C129" s="1"/>
      <c r="D129" s="1"/>
      <c r="F129" s="58"/>
      <c r="H129" s="1"/>
      <c r="I129" s="1"/>
    </row>
    <row r="130" spans="2:9" s="11" customFormat="1" x14ac:dyDescent="0.25">
      <c r="B130" s="1"/>
      <c r="C130" s="1"/>
      <c r="D130" s="1"/>
      <c r="F130" s="58"/>
      <c r="H130" s="1"/>
      <c r="I130" s="1"/>
    </row>
    <row r="131" spans="2:9" s="11" customFormat="1" x14ac:dyDescent="0.25">
      <c r="B131" s="1"/>
      <c r="C131" s="1"/>
      <c r="D131" s="1"/>
      <c r="F131" s="58"/>
      <c r="H131" s="1"/>
      <c r="I131" s="1"/>
    </row>
    <row r="132" spans="2:9" s="11" customFormat="1" x14ac:dyDescent="0.25">
      <c r="B132" s="1"/>
      <c r="C132" s="1"/>
      <c r="D132" s="1"/>
      <c r="F132" s="58"/>
      <c r="H132" s="1"/>
      <c r="I132" s="1"/>
    </row>
    <row r="133" spans="2:9" s="11" customFormat="1" x14ac:dyDescent="0.25">
      <c r="B133" s="1"/>
      <c r="C133" s="1"/>
      <c r="D133" s="1"/>
      <c r="F133" s="58"/>
      <c r="H133" s="1"/>
      <c r="I133" s="1"/>
    </row>
    <row r="134" spans="2:9" s="11" customFormat="1" x14ac:dyDescent="0.25">
      <c r="B134" s="1"/>
      <c r="C134" s="1"/>
      <c r="D134" s="1"/>
      <c r="F134" s="58"/>
      <c r="H134" s="1"/>
      <c r="I134" s="1"/>
    </row>
    <row r="135" spans="2:9" s="11" customFormat="1" x14ac:dyDescent="0.25">
      <c r="B135" s="1"/>
      <c r="C135" s="1"/>
      <c r="D135" s="1"/>
      <c r="F135" s="58"/>
      <c r="H135" s="1"/>
      <c r="I135" s="1"/>
    </row>
    <row r="136" spans="2:9" s="11" customFormat="1" x14ac:dyDescent="0.25">
      <c r="B136" s="1"/>
      <c r="C136" s="1"/>
      <c r="D136" s="1"/>
      <c r="F136" s="58"/>
      <c r="H136" s="1"/>
      <c r="I136" s="1"/>
    </row>
    <row r="137" spans="2:9" s="11" customFormat="1" x14ac:dyDescent="0.25">
      <c r="B137" s="1"/>
      <c r="C137" s="1"/>
      <c r="D137" s="1"/>
      <c r="F137" s="58"/>
      <c r="H137" s="1"/>
      <c r="I137" s="1"/>
    </row>
    <row r="138" spans="2:9" s="11" customFormat="1" x14ac:dyDescent="0.25">
      <c r="B138" s="1"/>
      <c r="C138" s="1"/>
      <c r="D138" s="1"/>
      <c r="F138" s="58"/>
      <c r="H138" s="1"/>
      <c r="I138" s="1"/>
    </row>
    <row r="139" spans="2:9" s="11" customFormat="1" x14ac:dyDescent="0.25">
      <c r="B139" s="1"/>
      <c r="C139" s="1"/>
      <c r="D139" s="1"/>
      <c r="F139" s="58"/>
      <c r="H139" s="1"/>
      <c r="I139" s="1"/>
    </row>
    <row r="140" spans="2:9" s="11" customFormat="1" x14ac:dyDescent="0.25">
      <c r="B140" s="1"/>
      <c r="C140" s="1"/>
      <c r="D140" s="1"/>
      <c r="F140" s="58"/>
      <c r="H140" s="1"/>
      <c r="I140" s="1"/>
    </row>
    <row r="141" spans="2:9" s="11" customFormat="1" x14ac:dyDescent="0.25">
      <c r="B141" s="1"/>
      <c r="C141" s="1"/>
      <c r="D141" s="1"/>
      <c r="F141" s="58"/>
      <c r="H141" s="1"/>
      <c r="I141" s="1"/>
    </row>
    <row r="142" spans="2:9" s="11" customFormat="1" x14ac:dyDescent="0.25">
      <c r="B142" s="1"/>
      <c r="C142" s="1"/>
      <c r="D142" s="1"/>
      <c r="F142" s="58"/>
      <c r="H142" s="1"/>
      <c r="I142" s="1"/>
    </row>
    <row r="143" spans="2:9" s="11" customFormat="1" x14ac:dyDescent="0.25">
      <c r="B143" s="1"/>
      <c r="C143" s="1"/>
      <c r="D143" s="1"/>
      <c r="F143" s="58"/>
      <c r="H143" s="1"/>
      <c r="I143" s="1"/>
    </row>
    <row r="144" spans="2:9" s="11" customFormat="1" x14ac:dyDescent="0.25">
      <c r="B144" s="1"/>
      <c r="C144" s="1"/>
      <c r="D144" s="1"/>
      <c r="F144" s="58"/>
      <c r="H144" s="1"/>
      <c r="I144" s="1"/>
    </row>
    <row r="145" spans="2:9" s="11" customFormat="1" x14ac:dyDescent="0.25">
      <c r="B145" s="1"/>
      <c r="C145" s="1"/>
      <c r="D145" s="1"/>
      <c r="F145" s="58"/>
      <c r="H145" s="1"/>
      <c r="I145" s="1"/>
    </row>
    <row r="146" spans="2:9" s="11" customFormat="1" x14ac:dyDescent="0.25">
      <c r="B146" s="1"/>
      <c r="C146" s="1"/>
      <c r="D146" s="1"/>
      <c r="F146" s="58"/>
      <c r="H146" s="1"/>
      <c r="I146" s="1"/>
    </row>
    <row r="147" spans="2:9" s="11" customFormat="1" x14ac:dyDescent="0.25">
      <c r="B147" s="1"/>
      <c r="C147" s="1"/>
      <c r="D147" s="1"/>
      <c r="F147" s="58"/>
      <c r="H147" s="1"/>
      <c r="I147" s="1"/>
    </row>
    <row r="148" spans="2:9" s="11" customFormat="1" x14ac:dyDescent="0.25">
      <c r="B148" s="1"/>
      <c r="C148" s="1"/>
      <c r="D148" s="1"/>
      <c r="F148" s="58"/>
      <c r="H148" s="1"/>
      <c r="I148" s="1"/>
    </row>
    <row r="149" spans="2:9" s="11" customFormat="1" x14ac:dyDescent="0.25">
      <c r="B149" s="1"/>
      <c r="C149" s="1"/>
      <c r="D149" s="1"/>
      <c r="F149" s="58"/>
      <c r="H149" s="1"/>
      <c r="I149" s="1"/>
    </row>
    <row r="150" spans="2:9" s="11" customFormat="1" x14ac:dyDescent="0.25">
      <c r="B150" s="1"/>
      <c r="C150" s="1"/>
      <c r="D150" s="1"/>
      <c r="F150" s="58"/>
      <c r="H150" s="1"/>
      <c r="I150" s="1"/>
    </row>
    <row r="151" spans="2:9" s="11" customFormat="1" x14ac:dyDescent="0.25">
      <c r="B151" s="1"/>
      <c r="C151" s="1"/>
      <c r="D151" s="1"/>
      <c r="F151" s="58"/>
      <c r="H151" s="1"/>
      <c r="I151" s="1"/>
    </row>
    <row r="152" spans="2:9" s="11" customFormat="1" x14ac:dyDescent="0.25">
      <c r="B152" s="1"/>
      <c r="C152" s="1"/>
      <c r="D152" s="1"/>
      <c r="F152" s="58"/>
      <c r="H152" s="1"/>
      <c r="I152" s="1"/>
    </row>
    <row r="153" spans="2:9" s="11" customFormat="1" x14ac:dyDescent="0.25">
      <c r="B153" s="1"/>
      <c r="C153" s="1"/>
      <c r="D153" s="1"/>
      <c r="F153" s="58"/>
      <c r="H153" s="1"/>
      <c r="I153" s="1"/>
    </row>
    <row r="154" spans="2:9" s="11" customFormat="1" x14ac:dyDescent="0.25">
      <c r="B154" s="1"/>
      <c r="C154" s="1"/>
      <c r="D154" s="1"/>
      <c r="F154" s="58"/>
      <c r="H154" s="1"/>
      <c r="I154" s="1"/>
    </row>
    <row r="155" spans="2:9" s="11" customFormat="1" x14ac:dyDescent="0.25">
      <c r="B155" s="1"/>
      <c r="C155" s="1"/>
      <c r="D155" s="1"/>
      <c r="F155" s="58"/>
      <c r="H155" s="1"/>
      <c r="I155" s="1"/>
    </row>
    <row r="156" spans="2:9" s="11" customFormat="1" x14ac:dyDescent="0.25">
      <c r="B156" s="1"/>
      <c r="C156" s="1"/>
      <c r="D156" s="1"/>
      <c r="F156" s="58"/>
      <c r="H156" s="1"/>
      <c r="I156" s="1"/>
    </row>
    <row r="157" spans="2:9" s="11" customFormat="1" x14ac:dyDescent="0.25">
      <c r="B157" s="1"/>
      <c r="C157" s="1"/>
      <c r="D157" s="1"/>
      <c r="F157" s="58"/>
      <c r="H157" s="1"/>
      <c r="I157" s="1"/>
    </row>
    <row r="158" spans="2:9" s="11" customFormat="1" x14ac:dyDescent="0.25">
      <c r="B158" s="1"/>
      <c r="C158" s="1"/>
      <c r="D158" s="1"/>
      <c r="F158" s="58"/>
      <c r="H158" s="1"/>
      <c r="I158" s="1"/>
    </row>
    <row r="159" spans="2:9" s="11" customFormat="1" x14ac:dyDescent="0.25">
      <c r="B159" s="1"/>
      <c r="C159" s="1"/>
      <c r="D159" s="1"/>
      <c r="F159" s="58"/>
      <c r="H159" s="1"/>
      <c r="I159" s="1"/>
    </row>
    <row r="160" spans="2:9" s="11" customFormat="1" x14ac:dyDescent="0.25">
      <c r="B160" s="1"/>
      <c r="C160" s="1"/>
      <c r="D160" s="1"/>
      <c r="F160" s="58"/>
      <c r="H160" s="1"/>
      <c r="I160" s="1"/>
    </row>
    <row r="161" spans="2:9" s="11" customFormat="1" x14ac:dyDescent="0.25">
      <c r="B161" s="1"/>
      <c r="C161" s="1"/>
      <c r="D161" s="1"/>
      <c r="F161" s="58"/>
      <c r="H161" s="1"/>
      <c r="I161" s="1"/>
    </row>
    <row r="162" spans="2:9" s="11" customFormat="1" x14ac:dyDescent="0.25">
      <c r="B162" s="1"/>
      <c r="C162" s="1"/>
      <c r="D162" s="1"/>
      <c r="F162" s="58"/>
      <c r="H162" s="1"/>
      <c r="I162" s="1"/>
    </row>
    <row r="163" spans="2:9" s="11" customFormat="1" x14ac:dyDescent="0.25">
      <c r="B163" s="1"/>
      <c r="C163" s="1"/>
      <c r="D163" s="1"/>
      <c r="F163" s="58"/>
      <c r="H163" s="1"/>
      <c r="I163" s="1"/>
    </row>
    <row r="164" spans="2:9" s="11" customFormat="1" x14ac:dyDescent="0.25">
      <c r="B164" s="1"/>
      <c r="C164" s="1"/>
      <c r="D164" s="1"/>
      <c r="F164" s="58"/>
      <c r="H164" s="1"/>
      <c r="I164" s="1"/>
    </row>
    <row r="165" spans="2:9" s="11" customFormat="1" x14ac:dyDescent="0.25">
      <c r="B165" s="1"/>
      <c r="C165" s="1"/>
      <c r="D165" s="1"/>
      <c r="F165" s="58"/>
      <c r="H165" s="1"/>
      <c r="I165" s="1"/>
    </row>
    <row r="166" spans="2:9" s="11" customFormat="1" x14ac:dyDescent="0.25">
      <c r="B166" s="1"/>
      <c r="C166" s="1"/>
      <c r="D166" s="1"/>
      <c r="F166" s="58"/>
      <c r="H166" s="1"/>
      <c r="I166" s="1"/>
    </row>
    <row r="167" spans="2:9" s="11" customFormat="1" x14ac:dyDescent="0.25">
      <c r="B167" s="1"/>
      <c r="C167" s="1"/>
      <c r="D167" s="1"/>
      <c r="F167" s="58"/>
      <c r="H167" s="1"/>
      <c r="I167" s="1"/>
    </row>
    <row r="168" spans="2:9" s="11" customFormat="1" x14ac:dyDescent="0.25">
      <c r="B168" s="1"/>
      <c r="C168" s="1"/>
      <c r="D168" s="1"/>
      <c r="F168" s="58"/>
      <c r="H168" s="1"/>
      <c r="I168" s="1"/>
    </row>
    <row r="169" spans="2:9" s="11" customFormat="1" x14ac:dyDescent="0.25">
      <c r="B169" s="1"/>
      <c r="C169" s="1"/>
      <c r="D169" s="1"/>
      <c r="F169" s="58"/>
      <c r="H169" s="1"/>
      <c r="I169" s="1"/>
    </row>
    <row r="170" spans="2:9" s="11" customFormat="1" x14ac:dyDescent="0.25">
      <c r="B170" s="1"/>
      <c r="C170" s="1"/>
      <c r="D170" s="1"/>
      <c r="F170" s="58"/>
      <c r="H170" s="1"/>
      <c r="I170" s="1"/>
    </row>
    <row r="171" spans="2:9" s="11" customFormat="1" x14ac:dyDescent="0.25">
      <c r="B171" s="1"/>
      <c r="C171" s="1"/>
      <c r="D171" s="1"/>
      <c r="F171" s="58"/>
      <c r="H171" s="1"/>
      <c r="I171" s="1"/>
    </row>
    <row r="172" spans="2:9" s="11" customFormat="1" x14ac:dyDescent="0.25">
      <c r="B172" s="1"/>
      <c r="C172" s="1"/>
      <c r="D172" s="1"/>
      <c r="F172" s="58"/>
      <c r="H172" s="1"/>
      <c r="I172" s="1"/>
    </row>
    <row r="173" spans="2:9" s="11" customFormat="1" x14ac:dyDescent="0.25">
      <c r="B173" s="1"/>
      <c r="C173" s="1"/>
      <c r="D173" s="1"/>
      <c r="F173" s="58"/>
      <c r="H173" s="1"/>
      <c r="I173" s="1"/>
    </row>
    <row r="174" spans="2:9" s="11" customFormat="1" x14ac:dyDescent="0.25">
      <c r="B174" s="1"/>
      <c r="C174" s="1"/>
      <c r="D174" s="1"/>
      <c r="F174" s="58"/>
      <c r="H174" s="1"/>
      <c r="I174" s="1"/>
    </row>
    <row r="175" spans="2:9" s="11" customFormat="1" x14ac:dyDescent="0.25">
      <c r="B175" s="1"/>
      <c r="C175" s="1"/>
      <c r="D175" s="1"/>
      <c r="F175" s="58"/>
      <c r="H175" s="1"/>
      <c r="I175" s="1"/>
    </row>
    <row r="176" spans="2:9" s="11" customFormat="1" x14ac:dyDescent="0.25">
      <c r="B176" s="1"/>
      <c r="C176" s="1"/>
      <c r="D176" s="1"/>
      <c r="F176" s="58"/>
      <c r="H176" s="1"/>
      <c r="I176" s="1"/>
    </row>
    <row r="177" spans="2:9" s="11" customFormat="1" x14ac:dyDescent="0.25">
      <c r="B177" s="1"/>
      <c r="C177" s="1"/>
      <c r="D177" s="1"/>
      <c r="F177" s="58"/>
      <c r="H177" s="1"/>
      <c r="I177" s="1"/>
    </row>
    <row r="178" spans="2:9" s="11" customFormat="1" x14ac:dyDescent="0.25">
      <c r="B178" s="1"/>
      <c r="C178" s="1"/>
      <c r="D178" s="1"/>
      <c r="F178" s="58"/>
      <c r="H178" s="1"/>
      <c r="I178" s="1"/>
    </row>
    <row r="179" spans="2:9" s="11" customFormat="1" x14ac:dyDescent="0.25">
      <c r="B179" s="1"/>
      <c r="C179" s="1"/>
      <c r="D179" s="1"/>
      <c r="F179" s="58"/>
      <c r="H179" s="1"/>
      <c r="I179" s="1"/>
    </row>
    <row r="180" spans="2:9" s="11" customFormat="1" x14ac:dyDescent="0.25">
      <c r="B180" s="1"/>
      <c r="C180" s="1"/>
      <c r="D180" s="1"/>
      <c r="F180" s="58"/>
      <c r="H180" s="1"/>
      <c r="I180" s="1"/>
    </row>
    <row r="181" spans="2:9" s="11" customFormat="1" x14ac:dyDescent="0.25">
      <c r="B181" s="1"/>
      <c r="C181" s="1"/>
      <c r="D181" s="1"/>
      <c r="F181" s="58"/>
      <c r="H181" s="1"/>
      <c r="I181" s="1"/>
    </row>
    <row r="182" spans="2:9" s="11" customFormat="1" x14ac:dyDescent="0.25">
      <c r="B182" s="1"/>
      <c r="C182" s="1"/>
      <c r="D182" s="1"/>
      <c r="F182" s="58"/>
      <c r="H182" s="1"/>
      <c r="I182" s="1"/>
    </row>
    <row r="183" spans="2:9" s="11" customFormat="1" x14ac:dyDescent="0.25">
      <c r="B183" s="1"/>
      <c r="C183" s="1"/>
      <c r="D183" s="1"/>
      <c r="F183" s="58"/>
      <c r="H183" s="1"/>
      <c r="I183" s="1"/>
    </row>
    <row r="184" spans="2:9" s="11" customFormat="1" x14ac:dyDescent="0.25">
      <c r="B184" s="1"/>
      <c r="C184" s="1"/>
      <c r="D184" s="1"/>
      <c r="F184" s="58"/>
      <c r="H184" s="1"/>
      <c r="I184" s="1"/>
    </row>
    <row r="185" spans="2:9" s="11" customFormat="1" x14ac:dyDescent="0.25">
      <c r="B185" s="1"/>
      <c r="C185" s="1"/>
      <c r="D185" s="1"/>
      <c r="F185" s="58"/>
      <c r="H185" s="1"/>
      <c r="I185" s="1"/>
    </row>
    <row r="186" spans="2:9" s="11" customFormat="1" x14ac:dyDescent="0.25">
      <c r="B186" s="1"/>
      <c r="C186" s="1"/>
      <c r="D186" s="1"/>
      <c r="F186" s="58"/>
      <c r="H186" s="1"/>
      <c r="I186" s="1"/>
    </row>
    <row r="187" spans="2:9" s="11" customFormat="1" x14ac:dyDescent="0.25">
      <c r="B187" s="1"/>
      <c r="C187" s="1"/>
      <c r="D187" s="1"/>
      <c r="F187" s="58"/>
      <c r="H187" s="1"/>
      <c r="I187" s="1"/>
    </row>
    <row r="188" spans="2:9" s="11" customFormat="1" x14ac:dyDescent="0.25">
      <c r="B188" s="1"/>
      <c r="C188" s="1"/>
      <c r="D188" s="1"/>
      <c r="F188" s="58"/>
      <c r="H188" s="1"/>
      <c r="I188" s="1"/>
    </row>
    <row r="189" spans="2:9" s="11" customFormat="1" x14ac:dyDescent="0.25">
      <c r="B189" s="1"/>
      <c r="C189" s="1"/>
      <c r="D189" s="1"/>
      <c r="F189" s="58"/>
      <c r="H189" s="1"/>
      <c r="I189" s="1"/>
    </row>
    <row r="190" spans="2:9" s="11" customFormat="1" x14ac:dyDescent="0.25">
      <c r="B190" s="1"/>
      <c r="C190" s="1"/>
      <c r="D190" s="1"/>
      <c r="F190" s="58"/>
      <c r="H190" s="1"/>
      <c r="I190" s="1"/>
    </row>
    <row r="191" spans="2:9" s="11" customFormat="1" x14ac:dyDescent="0.25">
      <c r="B191" s="1"/>
      <c r="C191" s="1"/>
      <c r="D191" s="1"/>
      <c r="F191" s="58"/>
      <c r="H191" s="1"/>
      <c r="I191" s="1"/>
    </row>
    <row r="192" spans="2:9" s="11" customFormat="1" x14ac:dyDescent="0.25">
      <c r="B192" s="1"/>
      <c r="C192" s="1"/>
      <c r="D192" s="1"/>
      <c r="F192" s="58"/>
      <c r="H192" s="1"/>
      <c r="I192" s="1"/>
    </row>
    <row r="193" spans="2:9" s="11" customFormat="1" x14ac:dyDescent="0.25">
      <c r="B193" s="1"/>
      <c r="C193" s="1"/>
      <c r="D193" s="1"/>
      <c r="F193" s="58"/>
      <c r="H193" s="1"/>
      <c r="I193" s="1"/>
    </row>
    <row r="194" spans="2:9" s="11" customFormat="1" x14ac:dyDescent="0.25">
      <c r="B194" s="1"/>
      <c r="C194" s="1"/>
      <c r="D194" s="1"/>
      <c r="F194" s="58"/>
      <c r="H194" s="1"/>
      <c r="I194" s="1"/>
    </row>
    <row r="195" spans="2:9" s="11" customFormat="1" x14ac:dyDescent="0.25">
      <c r="B195" s="1"/>
      <c r="C195" s="1"/>
      <c r="D195" s="1"/>
      <c r="F195" s="58"/>
      <c r="H195" s="1"/>
      <c r="I195" s="1"/>
    </row>
    <row r="196" spans="2:9" s="11" customFormat="1" x14ac:dyDescent="0.25">
      <c r="B196" s="1"/>
      <c r="C196" s="1"/>
      <c r="D196" s="1"/>
      <c r="F196" s="58"/>
      <c r="H196" s="1"/>
      <c r="I196" s="1"/>
    </row>
    <row r="197" spans="2:9" s="11" customFormat="1" x14ac:dyDescent="0.25">
      <c r="B197" s="1"/>
      <c r="C197" s="1"/>
      <c r="D197" s="1"/>
      <c r="F197" s="58"/>
      <c r="H197" s="1"/>
      <c r="I197" s="1"/>
    </row>
    <row r="198" spans="2:9" s="11" customFormat="1" x14ac:dyDescent="0.25">
      <c r="B198" s="1"/>
      <c r="C198" s="1"/>
      <c r="D198" s="1"/>
      <c r="F198" s="58"/>
      <c r="H198" s="1"/>
      <c r="I198" s="1"/>
    </row>
    <row r="199" spans="2:9" s="11" customFormat="1" x14ac:dyDescent="0.25">
      <c r="B199" s="1"/>
      <c r="C199" s="1"/>
      <c r="D199" s="1"/>
      <c r="F199" s="58"/>
      <c r="H199" s="1"/>
      <c r="I199" s="1"/>
    </row>
    <row r="200" spans="2:9" s="11" customFormat="1" x14ac:dyDescent="0.25">
      <c r="B200" s="1"/>
      <c r="C200" s="1"/>
      <c r="D200" s="1"/>
      <c r="F200" s="58"/>
      <c r="H200" s="1"/>
      <c r="I200" s="1"/>
    </row>
    <row r="201" spans="2:9" s="11" customFormat="1" x14ac:dyDescent="0.25">
      <c r="B201" s="1"/>
      <c r="C201" s="1"/>
      <c r="D201" s="1"/>
      <c r="F201" s="58"/>
      <c r="H201" s="1"/>
      <c r="I201" s="1"/>
    </row>
    <row r="202" spans="2:9" s="11" customFormat="1" x14ac:dyDescent="0.25">
      <c r="B202" s="1"/>
      <c r="C202" s="1"/>
      <c r="D202" s="1"/>
      <c r="F202" s="58"/>
      <c r="H202" s="1"/>
      <c r="I202" s="1"/>
    </row>
    <row r="203" spans="2:9" s="11" customFormat="1" x14ac:dyDescent="0.25">
      <c r="B203" s="1"/>
      <c r="C203" s="1"/>
      <c r="D203" s="1"/>
      <c r="F203" s="58"/>
      <c r="H203" s="1"/>
      <c r="I203" s="1"/>
    </row>
    <row r="204" spans="2:9" s="11" customFormat="1" x14ac:dyDescent="0.25">
      <c r="B204" s="1"/>
      <c r="C204" s="1"/>
      <c r="D204" s="1"/>
      <c r="F204" s="58"/>
      <c r="H204" s="1"/>
      <c r="I204" s="1"/>
    </row>
    <row r="205" spans="2:9" s="11" customFormat="1" x14ac:dyDescent="0.25">
      <c r="B205" s="1"/>
      <c r="C205" s="1"/>
      <c r="D205" s="1"/>
      <c r="F205" s="58"/>
      <c r="H205" s="1"/>
      <c r="I205" s="1"/>
    </row>
    <row r="206" spans="2:9" s="11" customFormat="1" x14ac:dyDescent="0.25">
      <c r="B206" s="1"/>
      <c r="C206" s="1"/>
      <c r="D206" s="1"/>
      <c r="F206" s="58"/>
      <c r="H206" s="1"/>
      <c r="I206" s="1"/>
    </row>
    <row r="207" spans="2:9" s="11" customFormat="1" x14ac:dyDescent="0.25">
      <c r="B207" s="1"/>
      <c r="C207" s="1"/>
      <c r="D207" s="1"/>
      <c r="F207" s="58"/>
      <c r="H207" s="1"/>
      <c r="I207" s="1"/>
    </row>
    <row r="208" spans="2:9" s="11" customFormat="1" x14ac:dyDescent="0.25">
      <c r="B208" s="1"/>
      <c r="C208" s="1"/>
      <c r="D208" s="1"/>
      <c r="F208" s="58"/>
      <c r="H208" s="1"/>
      <c r="I208" s="1"/>
    </row>
    <row r="209" spans="2:9" s="11" customFormat="1" x14ac:dyDescent="0.25">
      <c r="B209" s="1"/>
      <c r="C209" s="1"/>
      <c r="D209" s="1"/>
      <c r="F209" s="58"/>
      <c r="H209" s="1"/>
      <c r="I209" s="1"/>
    </row>
    <row r="210" spans="2:9" s="11" customFormat="1" x14ac:dyDescent="0.25">
      <c r="B210" s="1"/>
      <c r="C210" s="1"/>
      <c r="D210" s="1"/>
      <c r="F210" s="58"/>
      <c r="H210" s="1"/>
      <c r="I210" s="1"/>
    </row>
    <row r="211" spans="2:9" s="11" customFormat="1" x14ac:dyDescent="0.25">
      <c r="B211" s="1"/>
      <c r="C211" s="1"/>
      <c r="D211" s="1"/>
      <c r="F211" s="58"/>
      <c r="H211" s="1"/>
      <c r="I211" s="1"/>
    </row>
    <row r="212" spans="2:9" s="11" customFormat="1" x14ac:dyDescent="0.25">
      <c r="B212" s="1"/>
      <c r="C212" s="1"/>
      <c r="D212" s="1"/>
      <c r="F212" s="58"/>
      <c r="H212" s="1"/>
      <c r="I212" s="1"/>
    </row>
    <row r="213" spans="2:9" s="11" customFormat="1" x14ac:dyDescent="0.25">
      <c r="B213" s="1"/>
      <c r="C213" s="1"/>
      <c r="D213" s="1"/>
      <c r="F213" s="58"/>
      <c r="H213" s="1"/>
      <c r="I213" s="1"/>
    </row>
    <row r="214" spans="2:9" s="11" customFormat="1" x14ac:dyDescent="0.25">
      <c r="B214" s="1"/>
      <c r="C214" s="1"/>
      <c r="D214" s="1"/>
      <c r="F214" s="58"/>
      <c r="H214" s="1"/>
      <c r="I214" s="1"/>
    </row>
    <row r="215" spans="2:9" s="11" customFormat="1" x14ac:dyDescent="0.25">
      <c r="B215" s="1"/>
      <c r="C215" s="1"/>
      <c r="D215" s="1"/>
      <c r="F215" s="58"/>
      <c r="H215" s="1"/>
      <c r="I215" s="1"/>
    </row>
    <row r="216" spans="2:9" s="11" customFormat="1" x14ac:dyDescent="0.25">
      <c r="B216" s="1"/>
      <c r="C216" s="1"/>
      <c r="D216" s="1"/>
      <c r="F216" s="58"/>
      <c r="H216" s="1"/>
      <c r="I216" s="1"/>
    </row>
    <row r="217" spans="2:9" s="11" customFormat="1" x14ac:dyDescent="0.25">
      <c r="B217" s="1"/>
      <c r="C217" s="1"/>
      <c r="D217" s="1"/>
      <c r="F217" s="58"/>
      <c r="H217" s="1"/>
      <c r="I217" s="1"/>
    </row>
    <row r="218" spans="2:9" s="11" customFormat="1" x14ac:dyDescent="0.25">
      <c r="B218" s="1"/>
      <c r="C218" s="1"/>
      <c r="D218" s="1"/>
      <c r="F218" s="58"/>
      <c r="H218" s="1"/>
      <c r="I218" s="1"/>
    </row>
    <row r="219" spans="2:9" s="11" customFormat="1" x14ac:dyDescent="0.25">
      <c r="B219" s="1"/>
      <c r="C219" s="1"/>
      <c r="D219" s="1"/>
      <c r="F219" s="58"/>
      <c r="H219" s="1"/>
      <c r="I219" s="1"/>
    </row>
    <row r="220" spans="2:9" s="11" customFormat="1" x14ac:dyDescent="0.25">
      <c r="B220" s="1"/>
      <c r="C220" s="1"/>
      <c r="D220" s="1"/>
      <c r="F220" s="58"/>
      <c r="H220" s="1"/>
      <c r="I220" s="1"/>
    </row>
    <row r="221" spans="2:9" s="11" customFormat="1" x14ac:dyDescent="0.25">
      <c r="B221" s="1"/>
      <c r="C221" s="1"/>
      <c r="D221" s="1"/>
      <c r="F221" s="58"/>
      <c r="H221" s="1"/>
      <c r="I221" s="1"/>
    </row>
    <row r="222" spans="2:9" s="11" customFormat="1" x14ac:dyDescent="0.25">
      <c r="B222" s="1"/>
      <c r="C222" s="1"/>
      <c r="D222" s="1"/>
      <c r="F222" s="58"/>
      <c r="H222" s="1"/>
      <c r="I222" s="1"/>
    </row>
    <row r="223" spans="2:9" s="11" customFormat="1" x14ac:dyDescent="0.25">
      <c r="B223" s="1"/>
      <c r="C223" s="1"/>
      <c r="D223" s="1"/>
      <c r="F223" s="58"/>
      <c r="H223" s="1"/>
      <c r="I223" s="1"/>
    </row>
    <row r="224" spans="2:9" s="11" customFormat="1" x14ac:dyDescent="0.25">
      <c r="B224" s="1"/>
      <c r="C224" s="1"/>
      <c r="D224" s="1"/>
      <c r="F224" s="58"/>
      <c r="H224" s="1"/>
      <c r="I224" s="1"/>
    </row>
    <row r="225" spans="2:9" s="11" customFormat="1" x14ac:dyDescent="0.25">
      <c r="B225" s="1"/>
      <c r="C225" s="1"/>
      <c r="D225" s="1"/>
      <c r="F225" s="58"/>
      <c r="H225" s="1"/>
      <c r="I225" s="1"/>
    </row>
    <row r="226" spans="2:9" s="11" customFormat="1" x14ac:dyDescent="0.25">
      <c r="B226" s="1"/>
      <c r="C226" s="1"/>
      <c r="D226" s="1"/>
      <c r="F226" s="58"/>
      <c r="H226" s="1"/>
      <c r="I226" s="1"/>
    </row>
    <row r="227" spans="2:9" s="11" customFormat="1" x14ac:dyDescent="0.25">
      <c r="B227" s="1"/>
      <c r="C227" s="1"/>
      <c r="D227" s="1"/>
      <c r="F227" s="58"/>
      <c r="H227" s="1"/>
      <c r="I227" s="1"/>
    </row>
    <row r="228" spans="2:9" s="11" customFormat="1" x14ac:dyDescent="0.25">
      <c r="B228" s="1"/>
      <c r="C228" s="1"/>
      <c r="D228" s="1"/>
      <c r="F228" s="58"/>
      <c r="H228" s="1"/>
      <c r="I228" s="1"/>
    </row>
    <row r="229" spans="2:9" s="11" customFormat="1" x14ac:dyDescent="0.25">
      <c r="B229" s="1"/>
      <c r="C229" s="1"/>
      <c r="D229" s="1"/>
      <c r="F229" s="58"/>
      <c r="H229" s="1"/>
      <c r="I229" s="1"/>
    </row>
    <row r="230" spans="2:9" s="11" customFormat="1" x14ac:dyDescent="0.25">
      <c r="B230" s="1"/>
      <c r="C230" s="1"/>
      <c r="D230" s="1"/>
      <c r="F230" s="58"/>
      <c r="H230" s="1"/>
      <c r="I230" s="1"/>
    </row>
    <row r="231" spans="2:9" s="11" customFormat="1" x14ac:dyDescent="0.25">
      <c r="B231" s="1"/>
      <c r="C231" s="1"/>
      <c r="D231" s="1"/>
      <c r="F231" s="58"/>
      <c r="H231" s="1"/>
      <c r="I231" s="1"/>
    </row>
    <row r="232" spans="2:9" s="11" customFormat="1" x14ac:dyDescent="0.25">
      <c r="B232" s="1"/>
      <c r="C232" s="1"/>
      <c r="D232" s="1"/>
      <c r="F232" s="58"/>
      <c r="H232" s="1"/>
      <c r="I232" s="1"/>
    </row>
    <row r="233" spans="2:9" s="11" customFormat="1" x14ac:dyDescent="0.25">
      <c r="B233" s="1"/>
      <c r="C233" s="1"/>
      <c r="D233" s="1"/>
      <c r="F233" s="58"/>
      <c r="H233" s="1"/>
      <c r="I233" s="1"/>
    </row>
    <row r="234" spans="2:9" s="11" customFormat="1" x14ac:dyDescent="0.25">
      <c r="B234" s="1"/>
      <c r="C234" s="1"/>
      <c r="D234" s="1"/>
      <c r="F234" s="58"/>
      <c r="H234" s="1"/>
      <c r="I234" s="1"/>
    </row>
    <row r="235" spans="2:9" s="11" customFormat="1" x14ac:dyDescent="0.25">
      <c r="B235" s="1"/>
      <c r="C235" s="1"/>
      <c r="D235" s="1"/>
      <c r="F235" s="58"/>
      <c r="H235" s="1"/>
      <c r="I235" s="1"/>
    </row>
    <row r="236" spans="2:9" s="11" customFormat="1" x14ac:dyDescent="0.25">
      <c r="B236" s="1"/>
      <c r="C236" s="1"/>
      <c r="D236" s="1"/>
      <c r="F236" s="58"/>
      <c r="H236" s="1"/>
      <c r="I236" s="1"/>
    </row>
    <row r="237" spans="2:9" s="11" customFormat="1" x14ac:dyDescent="0.25">
      <c r="B237" s="1"/>
      <c r="C237" s="1"/>
      <c r="D237" s="1"/>
      <c r="F237" s="58"/>
      <c r="H237" s="1"/>
      <c r="I237" s="1"/>
    </row>
    <row r="238" spans="2:9" s="11" customFormat="1" x14ac:dyDescent="0.25">
      <c r="B238" s="1"/>
      <c r="C238" s="1"/>
      <c r="D238" s="1"/>
      <c r="F238" s="58"/>
      <c r="H238" s="1"/>
      <c r="I238" s="1"/>
    </row>
    <row r="239" spans="2:9" s="11" customFormat="1" x14ac:dyDescent="0.25">
      <c r="B239" s="1"/>
      <c r="C239" s="1"/>
      <c r="D239" s="1"/>
      <c r="F239" s="58"/>
      <c r="H239" s="1"/>
      <c r="I239" s="1"/>
    </row>
    <row r="240" spans="2:9" s="11" customFormat="1" x14ac:dyDescent="0.25">
      <c r="B240" s="1"/>
      <c r="C240" s="1"/>
      <c r="D240" s="1"/>
      <c r="F240" s="58"/>
      <c r="H240" s="1"/>
      <c r="I240" s="1"/>
    </row>
    <row r="241" spans="2:9" s="11" customFormat="1" x14ac:dyDescent="0.25">
      <c r="B241" s="1"/>
      <c r="C241" s="1"/>
      <c r="D241" s="1"/>
      <c r="F241" s="58"/>
      <c r="H241" s="1"/>
      <c r="I241" s="1"/>
    </row>
    <row r="242" spans="2:9" s="11" customFormat="1" x14ac:dyDescent="0.25">
      <c r="B242" s="1"/>
      <c r="C242" s="1"/>
      <c r="D242" s="1"/>
      <c r="F242" s="58"/>
      <c r="H242" s="1"/>
      <c r="I242" s="1"/>
    </row>
    <row r="243" spans="2:9" s="11" customFormat="1" x14ac:dyDescent="0.25">
      <c r="B243" s="1"/>
      <c r="C243" s="1"/>
      <c r="D243" s="1"/>
      <c r="F243" s="58"/>
      <c r="H243" s="1"/>
      <c r="I243" s="1"/>
    </row>
    <row r="244" spans="2:9" s="11" customFormat="1" x14ac:dyDescent="0.25">
      <c r="B244" s="1"/>
      <c r="C244" s="1"/>
      <c r="D244" s="1"/>
      <c r="F244" s="58"/>
      <c r="H244" s="1"/>
      <c r="I244" s="1"/>
    </row>
    <row r="245" spans="2:9" s="11" customFormat="1" x14ac:dyDescent="0.25">
      <c r="B245" s="1"/>
      <c r="C245" s="1"/>
      <c r="D245" s="1"/>
      <c r="F245" s="58"/>
      <c r="H245" s="1"/>
      <c r="I245" s="1"/>
    </row>
    <row r="246" spans="2:9" s="11" customFormat="1" x14ac:dyDescent="0.25">
      <c r="B246" s="1"/>
      <c r="C246" s="1"/>
      <c r="D246" s="1"/>
      <c r="F246" s="58"/>
      <c r="H246" s="1"/>
      <c r="I246" s="1"/>
    </row>
    <row r="247" spans="2:9" s="11" customFormat="1" x14ac:dyDescent="0.25">
      <c r="B247" s="1"/>
      <c r="C247" s="1"/>
      <c r="D247" s="1"/>
      <c r="F247" s="58"/>
      <c r="H247" s="1"/>
      <c r="I247" s="1"/>
    </row>
    <row r="248" spans="2:9" s="11" customFormat="1" x14ac:dyDescent="0.25">
      <c r="B248" s="1"/>
      <c r="C248" s="1"/>
      <c r="D248" s="1"/>
      <c r="F248" s="58"/>
      <c r="H248" s="1"/>
      <c r="I248" s="1"/>
    </row>
    <row r="249" spans="2:9" s="11" customFormat="1" x14ac:dyDescent="0.25">
      <c r="B249" s="1"/>
      <c r="C249" s="1"/>
      <c r="D249" s="1"/>
      <c r="F249" s="58"/>
      <c r="H249" s="1"/>
      <c r="I249" s="1"/>
    </row>
    <row r="250" spans="2:9" s="11" customFormat="1" x14ac:dyDescent="0.25">
      <c r="B250" s="1"/>
      <c r="C250" s="1"/>
      <c r="D250" s="1"/>
      <c r="F250" s="58"/>
      <c r="H250" s="1"/>
      <c r="I250" s="1"/>
    </row>
    <row r="251" spans="2:9" s="11" customFormat="1" x14ac:dyDescent="0.25">
      <c r="B251" s="1"/>
      <c r="C251" s="1"/>
      <c r="D251" s="1"/>
      <c r="F251" s="58"/>
      <c r="H251" s="1"/>
      <c r="I251" s="1"/>
    </row>
    <row r="252" spans="2:9" s="11" customFormat="1" x14ac:dyDescent="0.25">
      <c r="B252" s="1"/>
      <c r="C252" s="1"/>
      <c r="D252" s="1"/>
      <c r="F252" s="58"/>
      <c r="H252" s="1"/>
      <c r="I252" s="1"/>
    </row>
    <row r="253" spans="2:9" s="11" customFormat="1" x14ac:dyDescent="0.25">
      <c r="B253" s="1"/>
      <c r="C253" s="1"/>
      <c r="D253" s="1"/>
      <c r="F253" s="58"/>
      <c r="H253" s="1"/>
      <c r="I253" s="1"/>
    </row>
    <row r="254" spans="2:9" s="11" customFormat="1" x14ac:dyDescent="0.25">
      <c r="B254" s="1"/>
      <c r="C254" s="1"/>
      <c r="D254" s="1"/>
      <c r="F254" s="58"/>
      <c r="H254" s="1"/>
      <c r="I254" s="1"/>
    </row>
    <row r="255" spans="2:9" s="11" customFormat="1" x14ac:dyDescent="0.25">
      <c r="B255" s="1"/>
      <c r="C255" s="1"/>
      <c r="D255" s="1"/>
      <c r="F255" s="58"/>
      <c r="H255" s="1"/>
      <c r="I255" s="1"/>
    </row>
    <row r="256" spans="2:9" s="11" customFormat="1" x14ac:dyDescent="0.25">
      <c r="B256" s="1"/>
      <c r="C256" s="1"/>
      <c r="D256" s="1"/>
      <c r="F256" s="58"/>
      <c r="H256" s="1"/>
      <c r="I256" s="1"/>
    </row>
    <row r="257" spans="2:9" s="11" customFormat="1" x14ac:dyDescent="0.25">
      <c r="B257" s="1"/>
      <c r="C257" s="1"/>
      <c r="D257" s="1"/>
      <c r="F257" s="58"/>
      <c r="H257" s="1"/>
      <c r="I257" s="1"/>
    </row>
    <row r="258" spans="2:9" s="11" customFormat="1" x14ac:dyDescent="0.25">
      <c r="B258" s="1"/>
      <c r="C258" s="1"/>
      <c r="D258" s="1"/>
      <c r="F258" s="58"/>
      <c r="H258" s="1"/>
      <c r="I258" s="1"/>
    </row>
    <row r="259" spans="2:9" s="11" customFormat="1" x14ac:dyDescent="0.25">
      <c r="B259" s="1"/>
      <c r="C259" s="1"/>
      <c r="D259" s="1"/>
      <c r="F259" s="58"/>
      <c r="H259" s="1"/>
      <c r="I259" s="1"/>
    </row>
    <row r="260" spans="2:9" s="11" customFormat="1" x14ac:dyDescent="0.25">
      <c r="B260" s="1"/>
      <c r="C260" s="1"/>
      <c r="D260" s="1"/>
      <c r="F260" s="58"/>
      <c r="H260" s="1"/>
      <c r="I260" s="1"/>
    </row>
    <row r="261" spans="2:9" s="11" customFormat="1" x14ac:dyDescent="0.25">
      <c r="B261" s="1"/>
      <c r="C261" s="1"/>
      <c r="D261" s="1"/>
      <c r="F261" s="58"/>
      <c r="H261" s="1"/>
      <c r="I261" s="1"/>
    </row>
    <row r="262" spans="2:9" s="11" customFormat="1" x14ac:dyDescent="0.25">
      <c r="B262" s="1"/>
      <c r="C262" s="1"/>
      <c r="D262" s="1"/>
      <c r="F262" s="58"/>
      <c r="H262" s="1"/>
      <c r="I262" s="1"/>
    </row>
    <row r="263" spans="2:9" s="11" customFormat="1" x14ac:dyDescent="0.25">
      <c r="B263" s="1"/>
      <c r="C263" s="1"/>
      <c r="D263" s="1"/>
      <c r="F263" s="58"/>
      <c r="H263" s="1"/>
      <c r="I263" s="1"/>
    </row>
    <row r="264" spans="2:9" s="11" customFormat="1" x14ac:dyDescent="0.25">
      <c r="B264" s="1"/>
      <c r="C264" s="1"/>
      <c r="D264" s="1"/>
      <c r="F264" s="58"/>
      <c r="H264" s="1"/>
      <c r="I264" s="1"/>
    </row>
    <row r="265" spans="2:9" s="11" customFormat="1" x14ac:dyDescent="0.25">
      <c r="B265" s="1"/>
      <c r="C265" s="1"/>
      <c r="D265" s="1"/>
      <c r="F265" s="58"/>
      <c r="H265" s="1"/>
      <c r="I265" s="1"/>
    </row>
    <row r="266" spans="2:9" s="11" customFormat="1" x14ac:dyDescent="0.25">
      <c r="B266" s="1"/>
      <c r="C266" s="1"/>
      <c r="D266" s="1"/>
      <c r="F266" s="58"/>
      <c r="H266" s="1"/>
      <c r="I266" s="1"/>
    </row>
    <row r="267" spans="2:9" s="11" customFormat="1" x14ac:dyDescent="0.25">
      <c r="B267" s="1"/>
      <c r="C267" s="1"/>
      <c r="D267" s="1"/>
      <c r="F267" s="58"/>
      <c r="H267" s="1"/>
      <c r="I267" s="1"/>
    </row>
    <row r="268" spans="2:9" s="11" customFormat="1" x14ac:dyDescent="0.25">
      <c r="B268" s="1"/>
      <c r="C268" s="1"/>
      <c r="D268" s="1"/>
      <c r="F268" s="58"/>
      <c r="H268" s="1"/>
      <c r="I268" s="1"/>
    </row>
    <row r="269" spans="2:9" s="11" customFormat="1" x14ac:dyDescent="0.25">
      <c r="B269" s="1"/>
      <c r="C269" s="1"/>
      <c r="D269" s="1"/>
      <c r="F269" s="58"/>
      <c r="H269" s="1"/>
      <c r="I269" s="1"/>
    </row>
    <row r="270" spans="2:9" s="11" customFormat="1" x14ac:dyDescent="0.25">
      <c r="B270" s="1"/>
      <c r="C270" s="1"/>
      <c r="D270" s="1"/>
      <c r="F270" s="58"/>
      <c r="H270" s="1"/>
      <c r="I270" s="1"/>
    </row>
    <row r="271" spans="2:9" s="11" customFormat="1" x14ac:dyDescent="0.25">
      <c r="B271" s="1"/>
      <c r="C271" s="1"/>
      <c r="D271" s="1"/>
      <c r="F271" s="58"/>
      <c r="H271" s="1"/>
      <c r="I271" s="1"/>
    </row>
    <row r="272" spans="2:9" s="11" customFormat="1" x14ac:dyDescent="0.25">
      <c r="B272" s="1"/>
      <c r="C272" s="1"/>
      <c r="D272" s="1"/>
      <c r="F272" s="58"/>
      <c r="H272" s="1"/>
      <c r="I272" s="1"/>
    </row>
    <row r="273" spans="2:9" s="11" customFormat="1" x14ac:dyDescent="0.25">
      <c r="B273" s="1"/>
      <c r="C273" s="1"/>
      <c r="D273" s="1"/>
      <c r="F273" s="58"/>
      <c r="H273" s="1"/>
      <c r="I273" s="1"/>
    </row>
    <row r="274" spans="2:9" s="11" customFormat="1" x14ac:dyDescent="0.25">
      <c r="B274" s="1"/>
      <c r="C274" s="1"/>
      <c r="D274" s="1"/>
      <c r="F274" s="58"/>
      <c r="H274" s="1"/>
      <c r="I274" s="1"/>
    </row>
    <row r="275" spans="2:9" s="11" customFormat="1" x14ac:dyDescent="0.25">
      <c r="B275" s="1"/>
      <c r="C275" s="1"/>
      <c r="D275" s="1"/>
      <c r="F275" s="58"/>
      <c r="H275" s="1"/>
      <c r="I275" s="1"/>
    </row>
    <row r="276" spans="2:9" s="11" customFormat="1" x14ac:dyDescent="0.25">
      <c r="B276" s="1"/>
      <c r="C276" s="1"/>
      <c r="D276" s="1"/>
      <c r="F276" s="58"/>
      <c r="H276" s="1"/>
      <c r="I276" s="1"/>
    </row>
    <row r="277" spans="2:9" s="11" customFormat="1" x14ac:dyDescent="0.25">
      <c r="B277" s="1"/>
      <c r="C277" s="1"/>
      <c r="D277" s="1"/>
      <c r="F277" s="58"/>
      <c r="H277" s="1"/>
      <c r="I277" s="1"/>
    </row>
    <row r="278" spans="2:9" s="11" customFormat="1" x14ac:dyDescent="0.25">
      <c r="B278" s="1"/>
      <c r="C278" s="1"/>
      <c r="D278" s="1"/>
      <c r="F278" s="58"/>
      <c r="H278" s="1"/>
      <c r="I278" s="1"/>
    </row>
    <row r="279" spans="2:9" s="11" customFormat="1" x14ac:dyDescent="0.25">
      <c r="B279" s="1"/>
      <c r="C279" s="1"/>
      <c r="D279" s="1"/>
      <c r="F279" s="58"/>
      <c r="H279" s="1"/>
      <c r="I279" s="1"/>
    </row>
    <row r="280" spans="2:9" s="11" customFormat="1" x14ac:dyDescent="0.25">
      <c r="B280" s="1"/>
      <c r="C280" s="1"/>
      <c r="D280" s="1"/>
      <c r="F280" s="58"/>
      <c r="H280" s="1"/>
      <c r="I280" s="1"/>
    </row>
    <row r="281" spans="2:9" s="11" customFormat="1" x14ac:dyDescent="0.25">
      <c r="B281" s="1"/>
      <c r="C281" s="1"/>
      <c r="D281" s="1"/>
      <c r="F281" s="58"/>
      <c r="H281" s="1"/>
      <c r="I281" s="1"/>
    </row>
    <row r="282" spans="2:9" s="11" customFormat="1" x14ac:dyDescent="0.25">
      <c r="B282" s="1"/>
      <c r="C282" s="1"/>
      <c r="D282" s="1"/>
      <c r="F282" s="58"/>
      <c r="H282" s="1"/>
      <c r="I282" s="1"/>
    </row>
    <row r="283" spans="2:9" s="11" customFormat="1" x14ac:dyDescent="0.25">
      <c r="B283" s="1"/>
      <c r="C283" s="1"/>
      <c r="D283" s="1"/>
      <c r="F283" s="58"/>
      <c r="H283" s="1"/>
      <c r="I283" s="1"/>
    </row>
    <row r="284" spans="2:9" s="11" customFormat="1" x14ac:dyDescent="0.25">
      <c r="B284" s="1"/>
      <c r="C284" s="1"/>
      <c r="D284" s="1"/>
      <c r="F284" s="58"/>
      <c r="H284" s="1"/>
      <c r="I284" s="1"/>
    </row>
    <row r="285" spans="2:9" s="11" customFormat="1" x14ac:dyDescent="0.25">
      <c r="B285" s="1"/>
      <c r="C285" s="1"/>
      <c r="D285" s="1"/>
      <c r="F285" s="58"/>
      <c r="H285" s="1"/>
      <c r="I285" s="1"/>
    </row>
    <row r="286" spans="2:9" s="11" customFormat="1" x14ac:dyDescent="0.25">
      <c r="B286" s="1"/>
      <c r="C286" s="1"/>
      <c r="D286" s="1"/>
      <c r="F286" s="58"/>
      <c r="H286" s="1"/>
      <c r="I286" s="1"/>
    </row>
    <row r="287" spans="2:9" s="11" customFormat="1" x14ac:dyDescent="0.25">
      <c r="B287" s="1"/>
      <c r="C287" s="1"/>
      <c r="D287" s="1"/>
      <c r="F287" s="58"/>
      <c r="H287" s="1"/>
      <c r="I287" s="1"/>
    </row>
    <row r="288" spans="2:9" s="11" customFormat="1" x14ac:dyDescent="0.25">
      <c r="B288" s="1"/>
      <c r="C288" s="1"/>
      <c r="D288" s="1"/>
      <c r="F288" s="58"/>
      <c r="H288" s="1"/>
      <c r="I288" s="1"/>
    </row>
    <row r="289" spans="2:9" s="11" customFormat="1" x14ac:dyDescent="0.25">
      <c r="B289" s="1"/>
      <c r="C289" s="1"/>
      <c r="D289" s="1"/>
      <c r="F289" s="58"/>
      <c r="H289" s="1"/>
      <c r="I289" s="1"/>
    </row>
    <row r="290" spans="2:9" s="11" customFormat="1" x14ac:dyDescent="0.25">
      <c r="B290" s="1"/>
      <c r="C290" s="1"/>
      <c r="D290" s="1"/>
      <c r="F290" s="58"/>
      <c r="H290" s="1"/>
      <c r="I290" s="1"/>
    </row>
    <row r="291" spans="2:9" s="11" customFormat="1" x14ac:dyDescent="0.25">
      <c r="B291" s="1"/>
      <c r="C291" s="1"/>
      <c r="D291" s="1"/>
      <c r="F291" s="58"/>
      <c r="H291" s="1"/>
      <c r="I291" s="1"/>
    </row>
    <row r="292" spans="2:9" s="11" customFormat="1" x14ac:dyDescent="0.25">
      <c r="B292" s="1"/>
      <c r="C292" s="1"/>
      <c r="D292" s="1"/>
      <c r="F292" s="58"/>
      <c r="H292" s="1"/>
      <c r="I292" s="1"/>
    </row>
    <row r="293" spans="2:9" s="11" customFormat="1" x14ac:dyDescent="0.25">
      <c r="B293" s="1"/>
      <c r="C293" s="1"/>
      <c r="D293" s="1"/>
      <c r="F293" s="58"/>
      <c r="H293" s="1"/>
      <c r="I293" s="1"/>
    </row>
    <row r="294" spans="2:9" s="11" customFormat="1" x14ac:dyDescent="0.25">
      <c r="B294" s="1"/>
      <c r="C294" s="1"/>
      <c r="D294" s="1"/>
      <c r="F294" s="58"/>
      <c r="H294" s="1"/>
      <c r="I294" s="1"/>
    </row>
    <row r="295" spans="2:9" s="11" customFormat="1" x14ac:dyDescent="0.25">
      <c r="B295" s="1"/>
      <c r="C295" s="1"/>
      <c r="D295" s="1"/>
      <c r="F295" s="58"/>
      <c r="H295" s="1"/>
      <c r="I295" s="1"/>
    </row>
    <row r="296" spans="2:9" s="11" customFormat="1" x14ac:dyDescent="0.25">
      <c r="B296" s="1"/>
      <c r="C296" s="1"/>
      <c r="D296" s="1"/>
      <c r="F296" s="58"/>
      <c r="H296" s="1"/>
      <c r="I296" s="1"/>
    </row>
    <row r="297" spans="2:9" s="11" customFormat="1" x14ac:dyDescent="0.25">
      <c r="B297" s="1"/>
      <c r="C297" s="1"/>
      <c r="D297" s="1"/>
      <c r="F297" s="58"/>
      <c r="H297" s="1"/>
      <c r="I297" s="1"/>
    </row>
    <row r="298" spans="2:9" s="11" customFormat="1" x14ac:dyDescent="0.25">
      <c r="B298" s="1"/>
      <c r="C298" s="1"/>
      <c r="D298" s="1"/>
      <c r="F298" s="58"/>
      <c r="H298" s="1"/>
      <c r="I298" s="1"/>
    </row>
    <row r="299" spans="2:9" s="11" customFormat="1" x14ac:dyDescent="0.25">
      <c r="B299" s="1"/>
      <c r="C299" s="1"/>
      <c r="D299" s="1"/>
      <c r="F299" s="58"/>
      <c r="H299" s="1"/>
      <c r="I299" s="1"/>
    </row>
    <row r="300" spans="2:9" s="11" customFormat="1" x14ac:dyDescent="0.25">
      <c r="B300" s="1"/>
      <c r="C300" s="1"/>
      <c r="D300" s="1"/>
      <c r="F300" s="58"/>
      <c r="H300" s="1"/>
      <c r="I300" s="1"/>
    </row>
    <row r="301" spans="2:9" s="11" customFormat="1" x14ac:dyDescent="0.25">
      <c r="B301" s="1"/>
      <c r="C301" s="1"/>
      <c r="D301" s="1"/>
      <c r="F301" s="58"/>
      <c r="H301" s="1"/>
      <c r="I301" s="1"/>
    </row>
    <row r="302" spans="2:9" s="11" customFormat="1" x14ac:dyDescent="0.25">
      <c r="B302" s="1"/>
      <c r="C302" s="1"/>
      <c r="D302" s="1"/>
      <c r="F302" s="58"/>
      <c r="H302" s="1"/>
      <c r="I302" s="1"/>
    </row>
    <row r="303" spans="2:9" s="11" customFormat="1" x14ac:dyDescent="0.25">
      <c r="B303" s="1"/>
      <c r="C303" s="1"/>
      <c r="D303" s="1"/>
      <c r="F303" s="58"/>
      <c r="H303" s="1"/>
      <c r="I303" s="1"/>
    </row>
    <row r="304" spans="2:9" s="11" customFormat="1" x14ac:dyDescent="0.25">
      <c r="B304" s="1"/>
      <c r="C304" s="1"/>
      <c r="D304" s="1"/>
      <c r="F304" s="58"/>
      <c r="H304" s="1"/>
      <c r="I304" s="1"/>
    </row>
    <row r="305" spans="2:9" s="11" customFormat="1" x14ac:dyDescent="0.25">
      <c r="B305" s="1"/>
      <c r="C305" s="1"/>
      <c r="D305" s="1"/>
      <c r="F305" s="58"/>
      <c r="H305" s="1"/>
      <c r="I305" s="1"/>
    </row>
    <row r="306" spans="2:9" s="11" customFormat="1" x14ac:dyDescent="0.25">
      <c r="B306" s="1"/>
      <c r="C306" s="1"/>
      <c r="D306" s="1"/>
      <c r="F306" s="58"/>
      <c r="H306" s="1"/>
      <c r="I306" s="1"/>
    </row>
    <row r="307" spans="2:9" s="11" customFormat="1" x14ac:dyDescent="0.25">
      <c r="B307" s="1"/>
      <c r="C307" s="1"/>
      <c r="D307" s="1"/>
      <c r="F307" s="58"/>
      <c r="H307" s="1"/>
      <c r="I307" s="1"/>
    </row>
    <row r="308" spans="2:9" s="11" customFormat="1" x14ac:dyDescent="0.25">
      <c r="B308" s="1"/>
      <c r="C308" s="1"/>
      <c r="D308" s="1"/>
      <c r="F308" s="58"/>
      <c r="H308" s="1"/>
      <c r="I308" s="1"/>
    </row>
    <row r="309" spans="2:9" s="11" customFormat="1" x14ac:dyDescent="0.25">
      <c r="B309" s="1"/>
      <c r="C309" s="1"/>
      <c r="D309" s="1"/>
      <c r="F309" s="58"/>
      <c r="H309" s="1"/>
      <c r="I309" s="1"/>
    </row>
    <row r="310" spans="2:9" s="11" customFormat="1" x14ac:dyDescent="0.25">
      <c r="B310" s="1"/>
      <c r="C310" s="1"/>
      <c r="D310" s="1"/>
      <c r="F310" s="58"/>
      <c r="H310" s="1"/>
      <c r="I310" s="1"/>
    </row>
    <row r="311" spans="2:9" s="11" customFormat="1" x14ac:dyDescent="0.25">
      <c r="B311" s="1"/>
      <c r="C311" s="1"/>
      <c r="D311" s="1"/>
      <c r="F311" s="58"/>
      <c r="H311" s="1"/>
      <c r="I311" s="1"/>
    </row>
    <row r="312" spans="2:9" s="11" customFormat="1" x14ac:dyDescent="0.25">
      <c r="B312" s="1"/>
      <c r="C312" s="1"/>
      <c r="D312" s="1"/>
      <c r="F312" s="58"/>
      <c r="H312" s="1"/>
      <c r="I312" s="1"/>
    </row>
    <row r="313" spans="2:9" s="11" customFormat="1" x14ac:dyDescent="0.25">
      <c r="B313" s="1"/>
      <c r="C313" s="1"/>
      <c r="D313" s="1"/>
      <c r="F313" s="58"/>
      <c r="H313" s="1"/>
      <c r="I313" s="1"/>
    </row>
    <row r="314" spans="2:9" s="11" customFormat="1" x14ac:dyDescent="0.25">
      <c r="B314" s="1"/>
      <c r="C314" s="1"/>
      <c r="D314" s="1"/>
      <c r="F314" s="58"/>
      <c r="H314" s="1"/>
      <c r="I314" s="1"/>
    </row>
    <row r="315" spans="2:9" s="11" customFormat="1" x14ac:dyDescent="0.25">
      <c r="B315" s="1"/>
      <c r="C315" s="1"/>
      <c r="D315" s="1"/>
      <c r="F315" s="58"/>
      <c r="H315" s="1"/>
      <c r="I315" s="1"/>
    </row>
    <row r="316" spans="2:9" s="11" customFormat="1" x14ac:dyDescent="0.25">
      <c r="B316" s="1"/>
      <c r="C316" s="1"/>
      <c r="D316" s="1"/>
      <c r="F316" s="58"/>
      <c r="H316" s="1"/>
      <c r="I316" s="1"/>
    </row>
    <row r="317" spans="2:9" s="11" customFormat="1" x14ac:dyDescent="0.25">
      <c r="B317" s="1"/>
      <c r="C317" s="1"/>
      <c r="D317" s="1"/>
      <c r="F317" s="58"/>
      <c r="H317" s="1"/>
      <c r="I317" s="1"/>
    </row>
    <row r="318" spans="2:9" s="11" customFormat="1" x14ac:dyDescent="0.25">
      <c r="B318" s="1"/>
      <c r="C318" s="1"/>
      <c r="D318" s="1"/>
      <c r="F318" s="58"/>
      <c r="H318" s="1"/>
      <c r="I318" s="1"/>
    </row>
    <row r="319" spans="2:9" s="11" customFormat="1" x14ac:dyDescent="0.25">
      <c r="B319" s="1"/>
      <c r="C319" s="1"/>
      <c r="D319" s="1"/>
      <c r="F319" s="58"/>
      <c r="H319" s="1"/>
      <c r="I319" s="1"/>
    </row>
    <row r="320" spans="2:9" s="11" customFormat="1" x14ac:dyDescent="0.25">
      <c r="B320" s="1"/>
      <c r="C320" s="1"/>
      <c r="D320" s="1"/>
      <c r="F320" s="58"/>
      <c r="H320" s="1"/>
      <c r="I320" s="1"/>
    </row>
    <row r="321" spans="2:9" s="11" customFormat="1" x14ac:dyDescent="0.25">
      <c r="B321" s="1"/>
      <c r="C321" s="1"/>
      <c r="D321" s="1"/>
      <c r="F321" s="58"/>
      <c r="H321" s="1"/>
      <c r="I321" s="1"/>
    </row>
    <row r="322" spans="2:9" s="11" customFormat="1" x14ac:dyDescent="0.25">
      <c r="B322" s="1"/>
      <c r="C322" s="1"/>
      <c r="D322" s="1"/>
      <c r="F322" s="58"/>
      <c r="H322" s="1"/>
      <c r="I322" s="1"/>
    </row>
    <row r="323" spans="2:9" s="11" customFormat="1" x14ac:dyDescent="0.25">
      <c r="B323" s="1"/>
      <c r="C323" s="1"/>
      <c r="D323" s="1"/>
      <c r="F323" s="58"/>
      <c r="H323" s="1"/>
      <c r="I323" s="1"/>
    </row>
    <row r="324" spans="2:9" s="11" customFormat="1" x14ac:dyDescent="0.25">
      <c r="B324" s="1"/>
      <c r="C324" s="1"/>
      <c r="D324" s="1"/>
      <c r="F324" s="58"/>
      <c r="H324" s="1"/>
      <c r="I324" s="1"/>
    </row>
    <row r="325" spans="2:9" s="11" customFormat="1" x14ac:dyDescent="0.25">
      <c r="B325" s="1"/>
      <c r="C325" s="1"/>
      <c r="D325" s="1"/>
      <c r="F325" s="58"/>
      <c r="H325" s="1"/>
      <c r="I325" s="1"/>
    </row>
    <row r="326" spans="2:9" s="11" customFormat="1" x14ac:dyDescent="0.25">
      <c r="B326" s="1"/>
      <c r="C326" s="1"/>
      <c r="D326" s="1"/>
      <c r="F326" s="58"/>
      <c r="H326" s="1"/>
      <c r="I326" s="1"/>
    </row>
    <row r="327" spans="2:9" s="11" customFormat="1" x14ac:dyDescent="0.25">
      <c r="B327" s="1"/>
      <c r="C327" s="1"/>
      <c r="D327" s="1"/>
      <c r="F327" s="58"/>
      <c r="H327" s="1"/>
      <c r="I327" s="1"/>
    </row>
    <row r="328" spans="2:9" s="11" customFormat="1" x14ac:dyDescent="0.25">
      <c r="B328" s="1"/>
      <c r="C328" s="1"/>
      <c r="D328" s="1"/>
      <c r="F328" s="58"/>
      <c r="H328" s="1"/>
      <c r="I328" s="1"/>
    </row>
    <row r="329" spans="2:9" s="11" customFormat="1" x14ac:dyDescent="0.25">
      <c r="B329" s="1"/>
      <c r="C329" s="1"/>
      <c r="D329" s="1"/>
      <c r="F329" s="58"/>
      <c r="H329" s="1"/>
      <c r="I329" s="1"/>
    </row>
    <row r="330" spans="2:9" s="11" customFormat="1" x14ac:dyDescent="0.25">
      <c r="B330" s="1"/>
      <c r="C330" s="1"/>
      <c r="D330" s="1"/>
      <c r="F330" s="58"/>
      <c r="H330" s="1"/>
      <c r="I330" s="1"/>
    </row>
    <row r="331" spans="2:9" s="11" customFormat="1" x14ac:dyDescent="0.25">
      <c r="B331" s="1"/>
      <c r="C331" s="1"/>
      <c r="D331" s="1"/>
      <c r="F331" s="58"/>
      <c r="H331" s="1"/>
      <c r="I331" s="1"/>
    </row>
    <row r="332" spans="2:9" s="11" customFormat="1" x14ac:dyDescent="0.25">
      <c r="B332" s="1"/>
      <c r="C332" s="1"/>
      <c r="D332" s="1"/>
      <c r="F332" s="58"/>
      <c r="H332" s="1"/>
      <c r="I332" s="1"/>
    </row>
    <row r="333" spans="2:9" s="11" customFormat="1" x14ac:dyDescent="0.25">
      <c r="B333" s="1"/>
      <c r="C333" s="1"/>
      <c r="D333" s="1"/>
      <c r="F333" s="58"/>
      <c r="H333" s="1"/>
      <c r="I333" s="1"/>
    </row>
    <row r="334" spans="2:9" s="11" customFormat="1" x14ac:dyDescent="0.25">
      <c r="B334" s="1"/>
      <c r="C334" s="1"/>
      <c r="D334" s="1"/>
      <c r="F334" s="58"/>
      <c r="H334" s="1"/>
      <c r="I334" s="1"/>
    </row>
    <row r="335" spans="2:9" s="11" customFormat="1" x14ac:dyDescent="0.25">
      <c r="B335" s="1"/>
      <c r="C335" s="1"/>
      <c r="D335" s="1"/>
      <c r="F335" s="58"/>
      <c r="H335" s="1"/>
      <c r="I335" s="1"/>
    </row>
    <row r="336" spans="2:9" s="11" customFormat="1" x14ac:dyDescent="0.25">
      <c r="B336" s="1"/>
      <c r="C336" s="1"/>
      <c r="D336" s="1"/>
      <c r="F336" s="58"/>
      <c r="H336" s="1"/>
      <c r="I336" s="1"/>
    </row>
    <row r="337" spans="2:9" s="11" customFormat="1" x14ac:dyDescent="0.25">
      <c r="B337" s="1"/>
      <c r="C337" s="1"/>
      <c r="D337" s="1"/>
      <c r="F337" s="58"/>
      <c r="H337" s="1"/>
      <c r="I337" s="1"/>
    </row>
    <row r="338" spans="2:9" s="11" customFormat="1" x14ac:dyDescent="0.25">
      <c r="B338" s="1"/>
      <c r="C338" s="1"/>
      <c r="D338" s="1"/>
      <c r="F338" s="58"/>
      <c r="H338" s="1"/>
      <c r="I338" s="1"/>
    </row>
    <row r="339" spans="2:9" s="11" customFormat="1" x14ac:dyDescent="0.25">
      <c r="B339" s="1"/>
      <c r="C339" s="1"/>
      <c r="D339" s="1"/>
      <c r="F339" s="58"/>
      <c r="H339" s="1"/>
      <c r="I339" s="1"/>
    </row>
    <row r="340" spans="2:9" s="11" customFormat="1" x14ac:dyDescent="0.25">
      <c r="B340" s="1"/>
      <c r="C340" s="1"/>
      <c r="D340" s="1"/>
      <c r="F340" s="58"/>
      <c r="H340" s="1"/>
      <c r="I340" s="1"/>
    </row>
    <row r="341" spans="2:9" s="11" customFormat="1" x14ac:dyDescent="0.25">
      <c r="B341" s="1"/>
      <c r="C341" s="1"/>
      <c r="D341" s="1"/>
      <c r="F341" s="58"/>
      <c r="H341" s="1"/>
      <c r="I341" s="1"/>
    </row>
    <row r="342" spans="2:9" s="11" customFormat="1" x14ac:dyDescent="0.25">
      <c r="B342" s="1"/>
      <c r="C342" s="1"/>
      <c r="D342" s="1"/>
      <c r="F342" s="58"/>
      <c r="H342" s="1"/>
      <c r="I342" s="1"/>
    </row>
    <row r="343" spans="2:9" s="11" customFormat="1" x14ac:dyDescent="0.25">
      <c r="B343" s="1"/>
      <c r="C343" s="1"/>
      <c r="D343" s="1"/>
      <c r="F343" s="58"/>
      <c r="H343" s="1"/>
      <c r="I343" s="1"/>
    </row>
    <row r="344" spans="2:9" s="11" customFormat="1" x14ac:dyDescent="0.25">
      <c r="B344" s="1"/>
      <c r="C344" s="1"/>
      <c r="D344" s="1"/>
      <c r="F344" s="58"/>
      <c r="H344" s="1"/>
      <c r="I344" s="1"/>
    </row>
    <row r="345" spans="2:9" s="11" customFormat="1" x14ac:dyDescent="0.25">
      <c r="B345" s="1"/>
      <c r="C345" s="1"/>
      <c r="D345" s="1"/>
      <c r="F345" s="58"/>
      <c r="H345" s="1"/>
      <c r="I345" s="1"/>
    </row>
    <row r="346" spans="2:9" s="11" customFormat="1" x14ac:dyDescent="0.25">
      <c r="B346" s="1"/>
      <c r="C346" s="1"/>
      <c r="D346" s="1"/>
      <c r="F346" s="58"/>
      <c r="H346" s="1"/>
      <c r="I346" s="1"/>
    </row>
    <row r="347" spans="2:9" s="11" customFormat="1" x14ac:dyDescent="0.25">
      <c r="B347" s="1"/>
      <c r="C347" s="1"/>
      <c r="D347" s="1"/>
      <c r="F347" s="58"/>
      <c r="H347" s="1"/>
      <c r="I347" s="1"/>
    </row>
    <row r="348" spans="2:9" s="11" customFormat="1" x14ac:dyDescent="0.25">
      <c r="B348" s="1"/>
      <c r="C348" s="1"/>
      <c r="D348" s="1"/>
      <c r="F348" s="58"/>
      <c r="H348" s="1"/>
      <c r="I348" s="1"/>
    </row>
    <row r="349" spans="2:9" s="11" customFormat="1" x14ac:dyDescent="0.25">
      <c r="B349" s="1"/>
      <c r="C349" s="1"/>
      <c r="D349" s="1"/>
      <c r="F349" s="58"/>
      <c r="H349" s="1"/>
      <c r="I349" s="1"/>
    </row>
    <row r="350" spans="2:9" s="11" customFormat="1" x14ac:dyDescent="0.25">
      <c r="B350" s="1"/>
      <c r="C350" s="1"/>
      <c r="D350" s="1"/>
      <c r="F350" s="58"/>
      <c r="H350" s="1"/>
      <c r="I350" s="1"/>
    </row>
    <row r="351" spans="2:9" s="11" customFormat="1" x14ac:dyDescent="0.25">
      <c r="B351" s="1"/>
      <c r="C351" s="1"/>
      <c r="D351" s="1"/>
      <c r="F351" s="58"/>
      <c r="H351" s="1"/>
      <c r="I351" s="1"/>
    </row>
    <row r="352" spans="2:9" s="11" customFormat="1" x14ac:dyDescent="0.25">
      <c r="B352" s="1"/>
      <c r="C352" s="1"/>
      <c r="D352" s="1"/>
      <c r="F352" s="58"/>
      <c r="H352" s="1"/>
      <c r="I352" s="1"/>
    </row>
    <row r="353" spans="2:9" s="11" customFormat="1" x14ac:dyDescent="0.25">
      <c r="B353" s="1"/>
      <c r="C353" s="1"/>
      <c r="D353" s="1"/>
      <c r="F353" s="58"/>
      <c r="H353" s="1"/>
      <c r="I353" s="1"/>
    </row>
    <row r="354" spans="2:9" s="11" customFormat="1" x14ac:dyDescent="0.25">
      <c r="B354" s="1"/>
      <c r="C354" s="1"/>
      <c r="D354" s="1"/>
      <c r="F354" s="58"/>
      <c r="H354" s="1"/>
      <c r="I354" s="1"/>
    </row>
    <row r="355" spans="2:9" s="11" customFormat="1" x14ac:dyDescent="0.25">
      <c r="B355" s="1"/>
      <c r="C355" s="1"/>
      <c r="D355" s="1"/>
      <c r="F355" s="58"/>
      <c r="H355" s="1"/>
      <c r="I355" s="1"/>
    </row>
    <row r="356" spans="2:9" s="11" customFormat="1" x14ac:dyDescent="0.25">
      <c r="B356" s="1"/>
      <c r="C356" s="1"/>
      <c r="D356" s="1"/>
      <c r="F356" s="58"/>
      <c r="H356" s="1"/>
      <c r="I356" s="1"/>
    </row>
    <row r="357" spans="2:9" s="11" customFormat="1" x14ac:dyDescent="0.25">
      <c r="B357" s="1"/>
      <c r="C357" s="1"/>
      <c r="D357" s="1"/>
      <c r="F357" s="58"/>
      <c r="H357" s="1"/>
      <c r="I357" s="1"/>
    </row>
    <row r="358" spans="2:9" s="11" customFormat="1" x14ac:dyDescent="0.25">
      <c r="B358" s="1"/>
      <c r="C358" s="1"/>
      <c r="D358" s="1"/>
      <c r="F358" s="58"/>
      <c r="H358" s="1"/>
      <c r="I358" s="1"/>
    </row>
    <row r="359" spans="2:9" s="11" customFormat="1" x14ac:dyDescent="0.25">
      <c r="B359" s="1"/>
      <c r="C359" s="1"/>
      <c r="D359" s="1"/>
      <c r="F359" s="58"/>
      <c r="H359" s="1"/>
      <c r="I359" s="1"/>
    </row>
    <row r="360" spans="2:9" s="11" customFormat="1" x14ac:dyDescent="0.25">
      <c r="B360" s="1"/>
      <c r="C360" s="1"/>
      <c r="D360" s="1"/>
      <c r="F360" s="58"/>
      <c r="H360" s="1"/>
      <c r="I360" s="1"/>
    </row>
    <row r="361" spans="2:9" s="11" customFormat="1" x14ac:dyDescent="0.25">
      <c r="B361" s="1"/>
      <c r="C361" s="1"/>
      <c r="D361" s="1"/>
      <c r="F361" s="58"/>
      <c r="H361" s="1"/>
      <c r="I361" s="1"/>
    </row>
    <row r="362" spans="2:9" s="11" customFormat="1" x14ac:dyDescent="0.25">
      <c r="B362" s="1"/>
      <c r="C362" s="1"/>
      <c r="D362" s="1"/>
      <c r="F362" s="58"/>
      <c r="H362" s="1"/>
      <c r="I362" s="1"/>
    </row>
    <row r="363" spans="2:9" s="11" customFormat="1" x14ac:dyDescent="0.25">
      <c r="B363" s="1"/>
      <c r="C363" s="1"/>
      <c r="D363" s="1"/>
      <c r="F363" s="58"/>
      <c r="H363" s="1"/>
      <c r="I363" s="1"/>
    </row>
    <row r="364" spans="2:9" s="11" customFormat="1" x14ac:dyDescent="0.25">
      <c r="B364" s="1"/>
      <c r="C364" s="1"/>
      <c r="D364" s="1"/>
      <c r="F364" s="58"/>
      <c r="H364" s="1"/>
      <c r="I364" s="1"/>
    </row>
    <row r="365" spans="2:9" s="11" customFormat="1" x14ac:dyDescent="0.25">
      <c r="B365" s="1"/>
      <c r="C365" s="1"/>
      <c r="D365" s="1"/>
      <c r="F365" s="58"/>
      <c r="H365" s="1"/>
      <c r="I365" s="1"/>
    </row>
    <row r="366" spans="2:9" s="11" customFormat="1" x14ac:dyDescent="0.25">
      <c r="B366" s="1"/>
      <c r="C366" s="1"/>
      <c r="D366" s="1"/>
      <c r="F366" s="58"/>
      <c r="H366" s="1"/>
      <c r="I366" s="1"/>
    </row>
    <row r="367" spans="2:9" s="11" customFormat="1" x14ac:dyDescent="0.25">
      <c r="B367" s="1"/>
      <c r="C367" s="1"/>
      <c r="D367" s="1"/>
      <c r="F367" s="58"/>
      <c r="H367" s="1"/>
      <c r="I367" s="1"/>
    </row>
    <row r="368" spans="2:9" s="11" customFormat="1" x14ac:dyDescent="0.25">
      <c r="B368" s="1"/>
      <c r="C368" s="1"/>
      <c r="D368" s="1"/>
      <c r="F368" s="58"/>
      <c r="H368" s="1"/>
      <c r="I368" s="1"/>
    </row>
    <row r="369" spans="2:9" s="11" customFormat="1" x14ac:dyDescent="0.25">
      <c r="B369" s="1"/>
      <c r="C369" s="1"/>
      <c r="D369" s="1"/>
      <c r="F369" s="58"/>
      <c r="H369" s="1"/>
      <c r="I369" s="1"/>
    </row>
    <row r="370" spans="2:9" s="11" customFormat="1" x14ac:dyDescent="0.25">
      <c r="B370" s="1"/>
      <c r="C370" s="1"/>
      <c r="D370" s="1"/>
      <c r="F370" s="58"/>
      <c r="H370" s="1"/>
      <c r="I370" s="1"/>
    </row>
    <row r="371" spans="2:9" s="11" customFormat="1" x14ac:dyDescent="0.25">
      <c r="B371" s="1"/>
      <c r="C371" s="1"/>
      <c r="D371" s="1"/>
      <c r="F371" s="58"/>
      <c r="H371" s="1"/>
      <c r="I371" s="1"/>
    </row>
    <row r="372" spans="2:9" s="11" customFormat="1" x14ac:dyDescent="0.25">
      <c r="B372" s="1"/>
      <c r="C372" s="1"/>
      <c r="D372" s="1"/>
      <c r="F372" s="58"/>
      <c r="H372" s="1"/>
      <c r="I372" s="1"/>
    </row>
    <row r="373" spans="2:9" s="11" customFormat="1" x14ac:dyDescent="0.25">
      <c r="B373" s="1"/>
      <c r="C373" s="1"/>
      <c r="D373" s="1"/>
      <c r="F373" s="58"/>
      <c r="H373" s="1"/>
      <c r="I373" s="1"/>
    </row>
    <row r="374" spans="2:9" s="11" customFormat="1" x14ac:dyDescent="0.25">
      <c r="B374" s="1"/>
      <c r="C374" s="1"/>
      <c r="D374" s="1"/>
      <c r="F374" s="58"/>
      <c r="H374" s="1"/>
      <c r="I374" s="1"/>
    </row>
    <row r="375" spans="2:9" s="11" customFormat="1" x14ac:dyDescent="0.25">
      <c r="B375" s="1"/>
      <c r="C375" s="1"/>
      <c r="D375" s="1"/>
      <c r="F375" s="58"/>
      <c r="H375" s="1"/>
      <c r="I375" s="1"/>
    </row>
    <row r="376" spans="2:9" s="11" customFormat="1" x14ac:dyDescent="0.25">
      <c r="B376" s="1"/>
      <c r="C376" s="1"/>
      <c r="D376" s="1"/>
      <c r="F376" s="58"/>
      <c r="H376" s="1"/>
      <c r="I376" s="1"/>
    </row>
    <row r="377" spans="2:9" s="11" customFormat="1" x14ac:dyDescent="0.25">
      <c r="B377" s="1"/>
      <c r="C377" s="1"/>
      <c r="D377" s="1"/>
      <c r="F377" s="58"/>
      <c r="H377" s="1"/>
      <c r="I377" s="1"/>
    </row>
    <row r="378" spans="2:9" s="11" customFormat="1" x14ac:dyDescent="0.25">
      <c r="B378" s="1"/>
      <c r="C378" s="1"/>
      <c r="D378" s="1"/>
      <c r="F378" s="58"/>
      <c r="H378" s="1"/>
      <c r="I378" s="1"/>
    </row>
    <row r="379" spans="2:9" s="11" customFormat="1" x14ac:dyDescent="0.25">
      <c r="B379" s="1"/>
      <c r="C379" s="1"/>
      <c r="D379" s="1"/>
      <c r="F379" s="58"/>
      <c r="H379" s="1"/>
      <c r="I379" s="1"/>
    </row>
    <row r="380" spans="2:9" s="11" customFormat="1" x14ac:dyDescent="0.25">
      <c r="B380" s="1"/>
      <c r="C380" s="1"/>
      <c r="D380" s="1"/>
      <c r="F380" s="58"/>
      <c r="H380" s="1"/>
      <c r="I380" s="1"/>
    </row>
    <row r="381" spans="2:9" s="11" customFormat="1" x14ac:dyDescent="0.25">
      <c r="B381" s="1"/>
      <c r="C381" s="1"/>
      <c r="D381" s="1"/>
      <c r="F381" s="58"/>
      <c r="H381" s="1"/>
      <c r="I381" s="1"/>
    </row>
    <row r="382" spans="2:9" s="11" customFormat="1" x14ac:dyDescent="0.25">
      <c r="B382" s="1"/>
      <c r="C382" s="1"/>
      <c r="D382" s="1"/>
      <c r="F382" s="58"/>
      <c r="H382" s="1"/>
      <c r="I382" s="1"/>
    </row>
    <row r="383" spans="2:9" s="11" customFormat="1" x14ac:dyDescent="0.25">
      <c r="B383" s="1"/>
      <c r="C383" s="1"/>
      <c r="D383" s="1"/>
      <c r="F383" s="58"/>
      <c r="H383" s="1"/>
      <c r="I383" s="1"/>
    </row>
    <row r="384" spans="2:9" s="11" customFormat="1" x14ac:dyDescent="0.25">
      <c r="B384" s="1"/>
      <c r="C384" s="1"/>
      <c r="D384" s="1"/>
      <c r="F384" s="58"/>
      <c r="H384" s="1"/>
      <c r="I384" s="1"/>
    </row>
    <row r="385" spans="2:9" s="11" customFormat="1" x14ac:dyDescent="0.25">
      <c r="B385" s="1"/>
      <c r="C385" s="1"/>
      <c r="D385" s="1"/>
      <c r="F385" s="58"/>
      <c r="H385" s="1"/>
      <c r="I385" s="1"/>
    </row>
    <row r="386" spans="2:9" s="11" customFormat="1" x14ac:dyDescent="0.25">
      <c r="B386" s="1"/>
      <c r="C386" s="1"/>
      <c r="D386" s="1"/>
      <c r="F386" s="58"/>
      <c r="H386" s="1"/>
      <c r="I386" s="1"/>
    </row>
    <row r="387" spans="2:9" s="11" customFormat="1" x14ac:dyDescent="0.25">
      <c r="B387" s="1"/>
      <c r="C387" s="1"/>
      <c r="D387" s="1"/>
      <c r="F387" s="58"/>
      <c r="H387" s="1"/>
      <c r="I387" s="1"/>
    </row>
    <row r="388" spans="2:9" s="11" customFormat="1" x14ac:dyDescent="0.25">
      <c r="B388" s="1"/>
      <c r="C388" s="1"/>
      <c r="D388" s="1"/>
      <c r="F388" s="58"/>
      <c r="H388" s="1"/>
      <c r="I388" s="1"/>
    </row>
    <row r="389" spans="2:9" s="11" customFormat="1" x14ac:dyDescent="0.25">
      <c r="B389" s="1"/>
      <c r="C389" s="1"/>
      <c r="D389" s="1"/>
      <c r="F389" s="58"/>
      <c r="H389" s="1"/>
      <c r="I389" s="1"/>
    </row>
    <row r="390" spans="2:9" s="11" customFormat="1" x14ac:dyDescent="0.25">
      <c r="B390" s="1"/>
      <c r="C390" s="1"/>
      <c r="D390" s="1"/>
      <c r="F390" s="58"/>
      <c r="H390" s="1"/>
      <c r="I390" s="1"/>
    </row>
    <row r="391" spans="2:9" s="11" customFormat="1" x14ac:dyDescent="0.25">
      <c r="B391" s="1"/>
      <c r="C391" s="1"/>
      <c r="D391" s="1"/>
      <c r="F391" s="58"/>
      <c r="H391" s="1"/>
      <c r="I391" s="1"/>
    </row>
    <row r="392" spans="2:9" s="11" customFormat="1" x14ac:dyDescent="0.25">
      <c r="B392" s="1"/>
      <c r="C392" s="1"/>
      <c r="D392" s="1"/>
      <c r="F392" s="58"/>
      <c r="H392" s="1"/>
      <c r="I392" s="1"/>
    </row>
    <row r="393" spans="2:9" s="11" customFormat="1" x14ac:dyDescent="0.25">
      <c r="B393" s="1"/>
      <c r="C393" s="1"/>
      <c r="D393" s="1"/>
      <c r="F393" s="58"/>
      <c r="H393" s="1"/>
      <c r="I393" s="1"/>
    </row>
    <row r="394" spans="2:9" s="11" customFormat="1" x14ac:dyDescent="0.25">
      <c r="B394" s="1"/>
      <c r="C394" s="1"/>
      <c r="D394" s="1"/>
      <c r="F394" s="58"/>
      <c r="H394" s="1"/>
      <c r="I394" s="1"/>
    </row>
    <row r="395" spans="2:9" s="11" customFormat="1" x14ac:dyDescent="0.25">
      <c r="B395" s="1"/>
      <c r="C395" s="1"/>
      <c r="D395" s="1"/>
      <c r="F395" s="58"/>
      <c r="H395" s="1"/>
      <c r="I395" s="1"/>
    </row>
    <row r="396" spans="2:9" s="11" customFormat="1" x14ac:dyDescent="0.25">
      <c r="B396" s="1"/>
      <c r="C396" s="1"/>
      <c r="D396" s="1"/>
      <c r="F396" s="58"/>
      <c r="H396" s="1"/>
      <c r="I396" s="1"/>
    </row>
    <row r="397" spans="2:9" s="11" customFormat="1" x14ac:dyDescent="0.25">
      <c r="B397" s="1"/>
      <c r="C397" s="1"/>
      <c r="D397" s="1"/>
      <c r="F397" s="58"/>
      <c r="H397" s="1"/>
      <c r="I397" s="1"/>
    </row>
    <row r="398" spans="2:9" s="11" customFormat="1" x14ac:dyDescent="0.25">
      <c r="B398" s="1"/>
      <c r="C398" s="1"/>
      <c r="D398" s="1"/>
      <c r="F398" s="58"/>
      <c r="H398" s="1"/>
      <c r="I398" s="1"/>
    </row>
    <row r="399" spans="2:9" s="11" customFormat="1" x14ac:dyDescent="0.25">
      <c r="B399" s="1"/>
      <c r="C399" s="1"/>
      <c r="D399" s="1"/>
      <c r="F399" s="58"/>
      <c r="H399" s="1"/>
      <c r="I399" s="1"/>
    </row>
    <row r="400" spans="2:9" s="11" customFormat="1" x14ac:dyDescent="0.25">
      <c r="B400" s="1"/>
      <c r="C400" s="1"/>
      <c r="D400" s="1"/>
      <c r="F400" s="58"/>
      <c r="H400" s="1"/>
      <c r="I400" s="1"/>
    </row>
    <row r="401" spans="2:9" s="11" customFormat="1" x14ac:dyDescent="0.25">
      <c r="B401" s="1"/>
      <c r="C401" s="1"/>
      <c r="D401" s="1"/>
      <c r="F401" s="58"/>
      <c r="H401" s="1"/>
      <c r="I401" s="1"/>
    </row>
    <row r="402" spans="2:9" s="11" customFormat="1" x14ac:dyDescent="0.25">
      <c r="B402" s="1"/>
      <c r="C402" s="1"/>
      <c r="D402" s="1"/>
      <c r="F402" s="58"/>
      <c r="H402" s="1"/>
      <c r="I402" s="1"/>
    </row>
    <row r="403" spans="2:9" s="11" customFormat="1" x14ac:dyDescent="0.25">
      <c r="B403" s="1"/>
      <c r="C403" s="1"/>
      <c r="D403" s="1"/>
      <c r="F403" s="58"/>
      <c r="H403" s="1"/>
      <c r="I403" s="1"/>
    </row>
    <row r="404" spans="2:9" s="11" customFormat="1" x14ac:dyDescent="0.25">
      <c r="B404" s="1"/>
      <c r="C404" s="1"/>
      <c r="D404" s="1"/>
      <c r="F404" s="58"/>
      <c r="H404" s="1"/>
      <c r="I404" s="1"/>
    </row>
    <row r="405" spans="2:9" s="11" customFormat="1" x14ac:dyDescent="0.25">
      <c r="B405" s="1"/>
      <c r="C405" s="1"/>
      <c r="D405" s="1"/>
      <c r="F405" s="58"/>
      <c r="H405" s="1"/>
      <c r="I405" s="1"/>
    </row>
    <row r="406" spans="2:9" s="11" customFormat="1" x14ac:dyDescent="0.25">
      <c r="B406" s="1"/>
      <c r="C406" s="1"/>
      <c r="D406" s="1"/>
      <c r="F406" s="58"/>
      <c r="H406" s="1"/>
      <c r="I406" s="1"/>
    </row>
    <row r="407" spans="2:9" s="11" customFormat="1" x14ac:dyDescent="0.25">
      <c r="B407" s="1"/>
      <c r="C407" s="1"/>
      <c r="D407" s="1"/>
      <c r="F407" s="58"/>
      <c r="H407" s="1"/>
      <c r="I407" s="1"/>
    </row>
    <row r="408" spans="2:9" s="11" customFormat="1" x14ac:dyDescent="0.25">
      <c r="B408" s="1"/>
      <c r="C408" s="1"/>
      <c r="D408" s="1"/>
      <c r="F408" s="58"/>
      <c r="H408" s="1"/>
      <c r="I408" s="1"/>
    </row>
    <row r="409" spans="2:9" s="11" customFormat="1" x14ac:dyDescent="0.25">
      <c r="B409" s="1"/>
      <c r="C409" s="1"/>
      <c r="D409" s="1"/>
      <c r="F409" s="58"/>
      <c r="H409" s="1"/>
      <c r="I409" s="1"/>
    </row>
    <row r="410" spans="2:9" s="11" customFormat="1" x14ac:dyDescent="0.25">
      <c r="B410" s="1"/>
      <c r="C410" s="1"/>
      <c r="D410" s="1"/>
      <c r="F410" s="58"/>
      <c r="H410" s="1"/>
      <c r="I410" s="1"/>
    </row>
    <row r="411" spans="2:9" s="11" customFormat="1" x14ac:dyDescent="0.25">
      <c r="B411" s="1"/>
      <c r="C411" s="1"/>
      <c r="D411" s="1"/>
      <c r="F411" s="58"/>
      <c r="H411" s="1"/>
      <c r="I411" s="1"/>
    </row>
    <row r="412" spans="2:9" s="11" customFormat="1" x14ac:dyDescent="0.25">
      <c r="B412" s="1"/>
      <c r="C412" s="1"/>
      <c r="D412" s="1"/>
      <c r="F412" s="58"/>
      <c r="H412" s="1"/>
      <c r="I412" s="1"/>
    </row>
    <row r="413" spans="2:9" s="11" customFormat="1" x14ac:dyDescent="0.25">
      <c r="B413" s="1"/>
      <c r="C413" s="1"/>
      <c r="D413" s="1"/>
      <c r="F413" s="58"/>
      <c r="H413" s="1"/>
      <c r="I413" s="1"/>
    </row>
    <row r="414" spans="2:9" s="11" customFormat="1" x14ac:dyDescent="0.25">
      <c r="B414" s="1"/>
      <c r="C414" s="1"/>
      <c r="D414" s="1"/>
      <c r="F414" s="58"/>
      <c r="H414" s="1"/>
      <c r="I414" s="1"/>
    </row>
    <row r="415" spans="2:9" s="11" customFormat="1" x14ac:dyDescent="0.25">
      <c r="B415" s="1"/>
      <c r="C415" s="1"/>
      <c r="D415" s="1"/>
      <c r="F415" s="58"/>
      <c r="H415" s="1"/>
      <c r="I415" s="1"/>
    </row>
    <row r="416" spans="2:9" s="11" customFormat="1" x14ac:dyDescent="0.25">
      <c r="B416" s="1"/>
      <c r="C416" s="1"/>
      <c r="D416" s="1"/>
      <c r="F416" s="58"/>
      <c r="H416" s="1"/>
      <c r="I416" s="1"/>
    </row>
    <row r="417" spans="2:9" s="11" customFormat="1" x14ac:dyDescent="0.25">
      <c r="B417" s="1"/>
      <c r="C417" s="1"/>
      <c r="D417" s="1"/>
      <c r="F417" s="58"/>
      <c r="H417" s="1"/>
      <c r="I417" s="1"/>
    </row>
    <row r="418" spans="2:9" s="11" customFormat="1" x14ac:dyDescent="0.25">
      <c r="B418" s="1"/>
      <c r="C418" s="1"/>
      <c r="D418" s="1"/>
      <c r="F418" s="58"/>
      <c r="H418" s="1"/>
      <c r="I418" s="1"/>
    </row>
    <row r="419" spans="2:9" s="11" customFormat="1" x14ac:dyDescent="0.25">
      <c r="B419" s="1"/>
      <c r="C419" s="1"/>
      <c r="D419" s="1"/>
      <c r="F419" s="58"/>
      <c r="H419" s="1"/>
      <c r="I419" s="1"/>
    </row>
    <row r="420" spans="2:9" s="11" customFormat="1" x14ac:dyDescent="0.25">
      <c r="B420" s="1"/>
      <c r="C420" s="1"/>
      <c r="D420" s="1"/>
      <c r="F420" s="58"/>
      <c r="H420" s="1"/>
      <c r="I420" s="1"/>
    </row>
    <row r="421" spans="2:9" s="11" customFormat="1" x14ac:dyDescent="0.25">
      <c r="B421" s="1"/>
      <c r="C421" s="1"/>
      <c r="D421" s="1"/>
      <c r="F421" s="58"/>
      <c r="H421" s="1"/>
      <c r="I421" s="1"/>
    </row>
    <row r="422" spans="2:9" s="11" customFormat="1" x14ac:dyDescent="0.25">
      <c r="B422" s="1"/>
      <c r="C422" s="1"/>
      <c r="D422" s="1"/>
      <c r="F422" s="58"/>
      <c r="H422" s="1"/>
      <c r="I422" s="1"/>
    </row>
    <row r="423" spans="2:9" s="11" customFormat="1" x14ac:dyDescent="0.25">
      <c r="B423" s="1"/>
      <c r="C423" s="1"/>
      <c r="D423" s="1"/>
      <c r="F423" s="58"/>
      <c r="H423" s="1"/>
      <c r="I423" s="1"/>
    </row>
    <row r="424" spans="2:9" s="11" customFormat="1" x14ac:dyDescent="0.25">
      <c r="B424" s="1"/>
      <c r="C424" s="1"/>
      <c r="D424" s="1"/>
      <c r="F424" s="58"/>
      <c r="H424" s="1"/>
      <c r="I424" s="1"/>
    </row>
    <row r="425" spans="2:9" s="11" customFormat="1" x14ac:dyDescent="0.25">
      <c r="B425" s="1"/>
      <c r="C425" s="1"/>
      <c r="D425" s="1"/>
      <c r="F425" s="58"/>
      <c r="H425" s="1"/>
      <c r="I425" s="1"/>
    </row>
    <row r="426" spans="2:9" s="11" customFormat="1" x14ac:dyDescent="0.25">
      <c r="B426" s="1"/>
      <c r="C426" s="1"/>
      <c r="D426" s="1"/>
      <c r="F426" s="58"/>
      <c r="H426" s="1"/>
      <c r="I426" s="1"/>
    </row>
    <row r="427" spans="2:9" s="11" customFormat="1" x14ac:dyDescent="0.25">
      <c r="B427" s="1"/>
      <c r="C427" s="1"/>
      <c r="D427" s="1"/>
      <c r="F427" s="58"/>
      <c r="H427" s="1"/>
      <c r="I427" s="1"/>
    </row>
    <row r="428" spans="2:9" s="11" customFormat="1" x14ac:dyDescent="0.25">
      <c r="B428" s="1"/>
      <c r="C428" s="1"/>
      <c r="D428" s="1"/>
      <c r="F428" s="58"/>
      <c r="H428" s="1"/>
      <c r="I428" s="1"/>
    </row>
    <row r="429" spans="2:9" s="11" customFormat="1" x14ac:dyDescent="0.25">
      <c r="B429" s="1"/>
      <c r="C429" s="1"/>
      <c r="D429" s="1"/>
      <c r="F429" s="58"/>
      <c r="H429" s="1"/>
      <c r="I429" s="1"/>
    </row>
    <row r="430" spans="2:9" s="11" customFormat="1" x14ac:dyDescent="0.25">
      <c r="B430" s="1"/>
      <c r="C430" s="1"/>
      <c r="D430" s="1"/>
      <c r="F430" s="58"/>
      <c r="H430" s="1"/>
      <c r="I430" s="1"/>
    </row>
    <row r="431" spans="2:9" s="11" customFormat="1" x14ac:dyDescent="0.25">
      <c r="B431" s="1"/>
      <c r="C431" s="1"/>
      <c r="D431" s="1"/>
      <c r="F431" s="58"/>
      <c r="H431" s="1"/>
      <c r="I431" s="1"/>
    </row>
    <row r="432" spans="2:9" s="11" customFormat="1" x14ac:dyDescent="0.25">
      <c r="B432" s="1"/>
      <c r="C432" s="1"/>
      <c r="D432" s="1"/>
      <c r="F432" s="58"/>
      <c r="H432" s="1"/>
      <c r="I432" s="1"/>
    </row>
    <row r="433" spans="2:9" s="11" customFormat="1" x14ac:dyDescent="0.25">
      <c r="B433" s="1"/>
      <c r="C433" s="1"/>
      <c r="D433" s="1"/>
      <c r="F433" s="58"/>
      <c r="H433" s="1"/>
      <c r="I433" s="1"/>
    </row>
    <row r="434" spans="2:9" s="11" customFormat="1" x14ac:dyDescent="0.25">
      <c r="B434" s="1"/>
      <c r="C434" s="1"/>
      <c r="D434" s="1"/>
      <c r="F434" s="58"/>
      <c r="H434" s="1"/>
      <c r="I434" s="1"/>
    </row>
    <row r="435" spans="2:9" s="11" customFormat="1" x14ac:dyDescent="0.25">
      <c r="B435" s="1"/>
      <c r="C435" s="1"/>
      <c r="D435" s="1"/>
      <c r="F435" s="58"/>
      <c r="H435" s="1"/>
      <c r="I435" s="1"/>
    </row>
    <row r="436" spans="2:9" s="11" customFormat="1" x14ac:dyDescent="0.25">
      <c r="B436" s="1"/>
      <c r="C436" s="1"/>
      <c r="D436" s="1"/>
      <c r="F436" s="58"/>
      <c r="H436" s="1"/>
      <c r="I436" s="1"/>
    </row>
    <row r="437" spans="2:9" s="11" customFormat="1" x14ac:dyDescent="0.25">
      <c r="B437" s="1"/>
      <c r="C437" s="1"/>
      <c r="D437" s="1"/>
      <c r="F437" s="58"/>
      <c r="H437" s="1"/>
      <c r="I437" s="1"/>
    </row>
    <row r="438" spans="2:9" s="11" customFormat="1" x14ac:dyDescent="0.25">
      <c r="B438" s="1"/>
      <c r="C438" s="1"/>
      <c r="D438" s="1"/>
      <c r="F438" s="58"/>
      <c r="H438" s="1"/>
      <c r="I438" s="1"/>
    </row>
    <row r="439" spans="2:9" s="11" customFormat="1" x14ac:dyDescent="0.25">
      <c r="B439" s="1"/>
      <c r="C439" s="1"/>
      <c r="D439" s="1"/>
      <c r="F439" s="58"/>
      <c r="H439" s="1"/>
      <c r="I439" s="1"/>
    </row>
    <row r="440" spans="2:9" s="11" customFormat="1" x14ac:dyDescent="0.25">
      <c r="B440" s="1"/>
      <c r="C440" s="1"/>
      <c r="D440" s="1"/>
      <c r="F440" s="58"/>
      <c r="H440" s="1"/>
      <c r="I440" s="1"/>
    </row>
    <row r="441" spans="2:9" s="11" customFormat="1" x14ac:dyDescent="0.25">
      <c r="B441" s="1"/>
      <c r="C441" s="1"/>
      <c r="D441" s="1"/>
      <c r="F441" s="58"/>
      <c r="H441" s="1"/>
      <c r="I441" s="1"/>
    </row>
    <row r="442" spans="2:9" s="11" customFormat="1" x14ac:dyDescent="0.25">
      <c r="B442" s="1"/>
      <c r="C442" s="1"/>
      <c r="D442" s="1"/>
      <c r="F442" s="58"/>
      <c r="H442" s="1"/>
      <c r="I442" s="1"/>
    </row>
    <row r="443" spans="2:9" s="11" customFormat="1" x14ac:dyDescent="0.25">
      <c r="B443" s="1"/>
      <c r="C443" s="1"/>
      <c r="D443" s="1"/>
      <c r="F443" s="58"/>
      <c r="H443" s="1"/>
      <c r="I443" s="1"/>
    </row>
    <row r="444" spans="2:9" s="11" customFormat="1" x14ac:dyDescent="0.25">
      <c r="B444" s="1"/>
      <c r="C444" s="1"/>
      <c r="D444" s="1"/>
      <c r="F444" s="58"/>
      <c r="H444" s="1"/>
      <c r="I444" s="1"/>
    </row>
    <row r="445" spans="2:9" s="11" customFormat="1" x14ac:dyDescent="0.25">
      <c r="B445" s="1"/>
      <c r="C445" s="1"/>
      <c r="D445" s="1"/>
      <c r="F445" s="58"/>
      <c r="H445" s="1"/>
      <c r="I445" s="1"/>
    </row>
    <row r="446" spans="2:9" s="11" customFormat="1" x14ac:dyDescent="0.25">
      <c r="B446" s="1"/>
      <c r="C446" s="1"/>
      <c r="D446" s="1"/>
      <c r="F446" s="58"/>
      <c r="H446" s="1"/>
      <c r="I446" s="1"/>
    </row>
    <row r="447" spans="2:9" s="11" customFormat="1" x14ac:dyDescent="0.25">
      <c r="B447" s="1"/>
      <c r="C447" s="1"/>
      <c r="D447" s="1"/>
      <c r="F447" s="58"/>
      <c r="H447" s="1"/>
      <c r="I447" s="1"/>
    </row>
    <row r="448" spans="2:9" s="11" customFormat="1" x14ac:dyDescent="0.25">
      <c r="B448" s="1"/>
      <c r="C448" s="1"/>
      <c r="D448" s="1"/>
      <c r="F448" s="58"/>
      <c r="H448" s="1"/>
      <c r="I448" s="1"/>
    </row>
    <row r="449" spans="2:9" s="11" customFormat="1" x14ac:dyDescent="0.25">
      <c r="B449" s="1"/>
      <c r="C449" s="1"/>
      <c r="D449" s="1"/>
      <c r="F449" s="58"/>
      <c r="H449" s="1"/>
      <c r="I449" s="1"/>
    </row>
    <row r="450" spans="2:9" s="11" customFormat="1" x14ac:dyDescent="0.25">
      <c r="B450" s="1"/>
      <c r="C450" s="1"/>
      <c r="D450" s="1"/>
      <c r="F450" s="58"/>
      <c r="H450" s="1"/>
      <c r="I450" s="1"/>
    </row>
    <row r="451" spans="2:9" s="11" customFormat="1" x14ac:dyDescent="0.25">
      <c r="B451" s="1"/>
      <c r="C451" s="1"/>
      <c r="D451" s="1"/>
      <c r="F451" s="58"/>
      <c r="H451" s="1"/>
      <c r="I451" s="1"/>
    </row>
    <row r="452" spans="2:9" s="11" customFormat="1" x14ac:dyDescent="0.25">
      <c r="B452" s="1"/>
      <c r="C452" s="1"/>
      <c r="D452" s="1"/>
      <c r="F452" s="58"/>
      <c r="H452" s="1"/>
      <c r="I452" s="1"/>
    </row>
    <row r="453" spans="2:9" s="11" customFormat="1" x14ac:dyDescent="0.25">
      <c r="B453" s="1"/>
      <c r="C453" s="1"/>
      <c r="D453" s="1"/>
      <c r="F453" s="58"/>
      <c r="H453" s="1"/>
      <c r="I453" s="1"/>
    </row>
    <row r="454" spans="2:9" s="11" customFormat="1" x14ac:dyDescent="0.25">
      <c r="B454" s="1"/>
      <c r="C454" s="1"/>
      <c r="D454" s="1"/>
      <c r="F454" s="58"/>
      <c r="H454" s="1"/>
      <c r="I454" s="1"/>
    </row>
    <row r="455" spans="2:9" s="11" customFormat="1" x14ac:dyDescent="0.25">
      <c r="B455" s="1"/>
      <c r="C455" s="1"/>
      <c r="D455" s="1"/>
      <c r="F455" s="58"/>
      <c r="H455" s="1"/>
      <c r="I455" s="1"/>
    </row>
    <row r="456" spans="2:9" s="11" customFormat="1" x14ac:dyDescent="0.25">
      <c r="B456" s="1"/>
      <c r="C456" s="1"/>
      <c r="D456" s="1"/>
      <c r="F456" s="58"/>
      <c r="H456" s="1"/>
      <c r="I456" s="1"/>
    </row>
    <row r="457" spans="2:9" s="11" customFormat="1" x14ac:dyDescent="0.25">
      <c r="B457" s="1"/>
      <c r="C457" s="1"/>
      <c r="D457" s="1"/>
      <c r="F457" s="58"/>
      <c r="H457" s="1"/>
      <c r="I457" s="1"/>
    </row>
    <row r="458" spans="2:9" s="11" customFormat="1" x14ac:dyDescent="0.25">
      <c r="B458" s="1"/>
      <c r="C458" s="1"/>
      <c r="D458" s="1"/>
      <c r="F458" s="58"/>
      <c r="H458" s="1"/>
      <c r="I458" s="1"/>
    </row>
    <row r="459" spans="2:9" s="11" customFormat="1" x14ac:dyDescent="0.25">
      <c r="B459" s="1"/>
      <c r="C459" s="1"/>
      <c r="D459" s="1"/>
      <c r="F459" s="58"/>
      <c r="H459" s="1"/>
      <c r="I459" s="1"/>
    </row>
    <row r="460" spans="2:9" s="11" customFormat="1" x14ac:dyDescent="0.25">
      <c r="B460" s="1"/>
      <c r="C460" s="1"/>
      <c r="D460" s="1"/>
      <c r="F460" s="58"/>
      <c r="H460" s="1"/>
      <c r="I460" s="1"/>
    </row>
    <row r="461" spans="2:9" s="11" customFormat="1" x14ac:dyDescent="0.25">
      <c r="B461" s="1"/>
      <c r="C461" s="1"/>
      <c r="D461" s="1"/>
      <c r="F461" s="58"/>
      <c r="H461" s="1"/>
      <c r="I461" s="1"/>
    </row>
    <row r="462" spans="2:9" s="11" customFormat="1" x14ac:dyDescent="0.25">
      <c r="B462" s="1"/>
      <c r="C462" s="1"/>
      <c r="D462" s="1"/>
      <c r="F462" s="58"/>
      <c r="H462" s="1"/>
      <c r="I462" s="1"/>
    </row>
    <row r="463" spans="2:9" s="11" customFormat="1" x14ac:dyDescent="0.25">
      <c r="B463" s="1"/>
      <c r="C463" s="1"/>
      <c r="D463" s="1"/>
      <c r="F463" s="58"/>
      <c r="H463" s="1"/>
      <c r="I463" s="1"/>
    </row>
    <row r="464" spans="2:9" s="11" customFormat="1" x14ac:dyDescent="0.25">
      <c r="B464" s="1"/>
      <c r="C464" s="1"/>
      <c r="D464" s="1"/>
      <c r="F464" s="58"/>
      <c r="H464" s="1"/>
      <c r="I464" s="1"/>
    </row>
    <row r="465" spans="2:9" s="11" customFormat="1" x14ac:dyDescent="0.25">
      <c r="B465" s="1"/>
      <c r="C465" s="1"/>
      <c r="D465" s="1"/>
      <c r="F465" s="58"/>
      <c r="H465" s="1"/>
      <c r="I465" s="1"/>
    </row>
    <row r="466" spans="2:9" s="11" customFormat="1" x14ac:dyDescent="0.25">
      <c r="B466" s="1"/>
      <c r="C466" s="1"/>
      <c r="D466" s="1"/>
      <c r="F466" s="58"/>
      <c r="H466" s="1"/>
      <c r="I466" s="1"/>
    </row>
    <row r="467" spans="2:9" s="11" customFormat="1" x14ac:dyDescent="0.25">
      <c r="B467" s="1"/>
      <c r="C467" s="1"/>
      <c r="D467" s="1"/>
      <c r="F467" s="58"/>
      <c r="H467" s="1"/>
      <c r="I467" s="1"/>
    </row>
    <row r="468" spans="2:9" s="11" customFormat="1" x14ac:dyDescent="0.25">
      <c r="B468" s="1"/>
      <c r="C468" s="1"/>
      <c r="D468" s="1"/>
      <c r="F468" s="58"/>
      <c r="H468" s="1"/>
      <c r="I468" s="1"/>
    </row>
    <row r="469" spans="2:9" s="11" customFormat="1" x14ac:dyDescent="0.25">
      <c r="B469" s="1"/>
      <c r="C469" s="1"/>
      <c r="D469" s="1"/>
      <c r="F469" s="58"/>
      <c r="H469" s="1"/>
      <c r="I469" s="1"/>
    </row>
    <row r="470" spans="2:9" s="11" customFormat="1" x14ac:dyDescent="0.25">
      <c r="B470" s="1"/>
      <c r="C470" s="1"/>
      <c r="D470" s="1"/>
      <c r="F470" s="58"/>
      <c r="H470" s="1"/>
      <c r="I470" s="1"/>
    </row>
    <row r="471" spans="2:9" s="11" customFormat="1" x14ac:dyDescent="0.25">
      <c r="B471" s="1"/>
      <c r="C471" s="1"/>
      <c r="D471" s="1"/>
      <c r="F471" s="58"/>
      <c r="H471" s="1"/>
      <c r="I471" s="1"/>
    </row>
    <row r="472" spans="2:9" s="11" customFormat="1" x14ac:dyDescent="0.25">
      <c r="B472" s="1"/>
      <c r="C472" s="1"/>
      <c r="D472" s="1"/>
      <c r="F472" s="58"/>
      <c r="H472" s="1"/>
      <c r="I472" s="1"/>
    </row>
    <row r="473" spans="2:9" s="11" customFormat="1" x14ac:dyDescent="0.25">
      <c r="B473" s="1"/>
      <c r="C473" s="1"/>
      <c r="D473" s="1"/>
      <c r="F473" s="58"/>
      <c r="H473" s="1"/>
      <c r="I473" s="1"/>
    </row>
    <row r="474" spans="2:9" s="11" customFormat="1" x14ac:dyDescent="0.25">
      <c r="B474" s="1"/>
      <c r="C474" s="1"/>
      <c r="D474" s="1"/>
      <c r="F474" s="58"/>
      <c r="H474" s="1"/>
      <c r="I474" s="1"/>
    </row>
    <row r="475" spans="2:9" s="11" customFormat="1" x14ac:dyDescent="0.25">
      <c r="B475" s="1"/>
      <c r="C475" s="1"/>
      <c r="D475" s="1"/>
      <c r="F475" s="58"/>
      <c r="H475" s="1"/>
      <c r="I475" s="1"/>
    </row>
    <row r="476" spans="2:9" s="11" customFormat="1" x14ac:dyDescent="0.25">
      <c r="B476" s="1"/>
      <c r="C476" s="1"/>
      <c r="D476" s="1"/>
      <c r="F476" s="58"/>
      <c r="H476" s="1"/>
      <c r="I476" s="1"/>
    </row>
    <row r="477" spans="2:9" s="11" customFormat="1" x14ac:dyDescent="0.25">
      <c r="B477" s="1"/>
      <c r="C477" s="1"/>
      <c r="D477" s="1"/>
      <c r="F477" s="58"/>
      <c r="H477" s="1"/>
      <c r="I477" s="1"/>
    </row>
    <row r="478" spans="2:9" s="11" customFormat="1" x14ac:dyDescent="0.25">
      <c r="B478" s="1"/>
      <c r="C478" s="1"/>
      <c r="D478" s="1"/>
      <c r="F478" s="58"/>
      <c r="H478" s="1"/>
      <c r="I478" s="1"/>
    </row>
    <row r="479" spans="2:9" s="11" customFormat="1" x14ac:dyDescent="0.25">
      <c r="B479" s="1"/>
      <c r="C479" s="1"/>
      <c r="D479" s="1"/>
      <c r="F479" s="58"/>
      <c r="H479" s="1"/>
      <c r="I479" s="1"/>
    </row>
    <row r="480" spans="2:9" s="11" customFormat="1" x14ac:dyDescent="0.25">
      <c r="B480" s="1"/>
      <c r="C480" s="1"/>
      <c r="D480" s="1"/>
      <c r="F480" s="58"/>
      <c r="H480" s="1"/>
      <c r="I480" s="1"/>
    </row>
    <row r="481" spans="2:9" s="11" customFormat="1" x14ac:dyDescent="0.25">
      <c r="B481" s="1"/>
      <c r="C481" s="1"/>
      <c r="D481" s="1"/>
      <c r="F481" s="58"/>
      <c r="H481" s="1"/>
      <c r="I481" s="1"/>
    </row>
    <row r="482" spans="2:9" s="11" customFormat="1" x14ac:dyDescent="0.25">
      <c r="B482" s="1"/>
      <c r="C482" s="1"/>
      <c r="D482" s="1"/>
      <c r="F482" s="58"/>
      <c r="H482" s="1"/>
      <c r="I482" s="1"/>
    </row>
    <row r="483" spans="2:9" s="11" customFormat="1" x14ac:dyDescent="0.25">
      <c r="B483" s="1"/>
      <c r="C483" s="1"/>
      <c r="D483" s="1"/>
      <c r="F483" s="58"/>
      <c r="H483" s="1"/>
      <c r="I483" s="1"/>
    </row>
    <row r="484" spans="2:9" s="11" customFormat="1" x14ac:dyDescent="0.25">
      <c r="B484" s="1"/>
      <c r="C484" s="1"/>
      <c r="D484" s="1"/>
      <c r="F484" s="58"/>
      <c r="H484" s="1"/>
      <c r="I484" s="1"/>
    </row>
    <row r="485" spans="2:9" s="11" customFormat="1" x14ac:dyDescent="0.25">
      <c r="B485" s="1"/>
      <c r="C485" s="1"/>
      <c r="D485" s="1"/>
      <c r="F485" s="58"/>
      <c r="H485" s="1"/>
      <c r="I485" s="1"/>
    </row>
    <row r="486" spans="2:9" s="11" customFormat="1" x14ac:dyDescent="0.25">
      <c r="B486" s="1"/>
      <c r="C486" s="1"/>
      <c r="D486" s="1"/>
      <c r="F486" s="58"/>
      <c r="H486" s="1"/>
      <c r="I486" s="1"/>
    </row>
    <row r="487" spans="2:9" s="11" customFormat="1" x14ac:dyDescent="0.25">
      <c r="B487" s="1"/>
      <c r="C487" s="1"/>
      <c r="D487" s="1"/>
      <c r="F487" s="58"/>
      <c r="H487" s="1"/>
      <c r="I487" s="1"/>
    </row>
    <row r="488" spans="2:9" s="11" customFormat="1" x14ac:dyDescent="0.25">
      <c r="B488" s="1"/>
      <c r="C488" s="1"/>
      <c r="D488" s="1"/>
      <c r="F488" s="58"/>
      <c r="H488" s="1"/>
      <c r="I488" s="1"/>
    </row>
    <row r="489" spans="2:9" s="11" customFormat="1" x14ac:dyDescent="0.25">
      <c r="B489" s="1"/>
      <c r="C489" s="1"/>
      <c r="D489" s="1"/>
      <c r="F489" s="58"/>
      <c r="H489" s="1"/>
      <c r="I489" s="1"/>
    </row>
    <row r="490" spans="2:9" s="11" customFormat="1" x14ac:dyDescent="0.25">
      <c r="B490" s="1"/>
      <c r="C490" s="1"/>
      <c r="D490" s="1"/>
      <c r="F490" s="58"/>
      <c r="H490" s="1"/>
      <c r="I490" s="1"/>
    </row>
    <row r="491" spans="2:9" s="11" customFormat="1" x14ac:dyDescent="0.25">
      <c r="B491" s="1"/>
      <c r="C491" s="1"/>
      <c r="D491" s="1"/>
      <c r="F491" s="58"/>
      <c r="H491" s="1"/>
      <c r="I491" s="1"/>
    </row>
    <row r="492" spans="2:9" s="11" customFormat="1" x14ac:dyDescent="0.25">
      <c r="B492" s="1"/>
      <c r="C492" s="1"/>
      <c r="D492" s="1"/>
      <c r="F492" s="58"/>
      <c r="H492" s="1"/>
      <c r="I492" s="1"/>
    </row>
    <row r="493" spans="2:9" s="11" customFormat="1" x14ac:dyDescent="0.25">
      <c r="B493" s="1"/>
      <c r="C493" s="1"/>
      <c r="D493" s="1"/>
      <c r="F493" s="58"/>
      <c r="H493" s="1"/>
      <c r="I493" s="1"/>
    </row>
    <row r="494" spans="2:9" s="11" customFormat="1" x14ac:dyDescent="0.25">
      <c r="B494" s="1"/>
      <c r="C494" s="1"/>
      <c r="D494" s="1"/>
      <c r="F494" s="58"/>
      <c r="H494" s="1"/>
      <c r="I494" s="1"/>
    </row>
    <row r="495" spans="2:9" s="11" customFormat="1" x14ac:dyDescent="0.25">
      <c r="B495" s="1"/>
      <c r="C495" s="1"/>
      <c r="D495" s="1"/>
      <c r="F495" s="58"/>
      <c r="H495" s="1"/>
      <c r="I495" s="1"/>
    </row>
    <row r="496" spans="2:9" s="11" customFormat="1" x14ac:dyDescent="0.25">
      <c r="B496" s="1"/>
      <c r="C496" s="1"/>
      <c r="D496" s="1"/>
      <c r="F496" s="58"/>
      <c r="H496" s="1"/>
      <c r="I496" s="1"/>
    </row>
    <row r="497" spans="2:9" s="11" customFormat="1" x14ac:dyDescent="0.25">
      <c r="B497" s="1"/>
      <c r="C497" s="1"/>
      <c r="D497" s="1"/>
      <c r="F497" s="58"/>
      <c r="H497" s="1"/>
      <c r="I497" s="1"/>
    </row>
    <row r="498" spans="2:9" s="11" customFormat="1" x14ac:dyDescent="0.25">
      <c r="B498" s="1"/>
      <c r="C498" s="1"/>
      <c r="D498" s="1"/>
      <c r="F498" s="58"/>
      <c r="H498" s="1"/>
      <c r="I498" s="1"/>
    </row>
    <row r="499" spans="2:9" s="11" customFormat="1" x14ac:dyDescent="0.25">
      <c r="B499" s="1"/>
      <c r="C499" s="1"/>
      <c r="D499" s="1"/>
      <c r="F499" s="58"/>
      <c r="H499" s="1"/>
      <c r="I499" s="1"/>
    </row>
    <row r="500" spans="2:9" s="11" customFormat="1" x14ac:dyDescent="0.25">
      <c r="B500" s="1"/>
      <c r="C500" s="1"/>
      <c r="D500" s="1"/>
      <c r="F500" s="58"/>
      <c r="H500" s="1"/>
      <c r="I500" s="1"/>
    </row>
    <row r="501" spans="2:9" s="11" customFormat="1" x14ac:dyDescent="0.25">
      <c r="B501" s="1"/>
      <c r="C501" s="1"/>
      <c r="D501" s="1"/>
      <c r="F501" s="58"/>
      <c r="H501" s="1"/>
      <c r="I501" s="1"/>
    </row>
    <row r="502" spans="2:9" s="11" customFormat="1" x14ac:dyDescent="0.25">
      <c r="B502" s="1"/>
      <c r="C502" s="1"/>
      <c r="D502" s="1"/>
      <c r="F502" s="58"/>
      <c r="H502" s="1"/>
      <c r="I502" s="1"/>
    </row>
    <row r="503" spans="2:9" s="11" customFormat="1" x14ac:dyDescent="0.25">
      <c r="B503" s="1"/>
      <c r="C503" s="1"/>
      <c r="D503" s="1"/>
      <c r="F503" s="58"/>
      <c r="H503" s="1"/>
      <c r="I503" s="1"/>
    </row>
    <row r="504" spans="2:9" s="11" customFormat="1" x14ac:dyDescent="0.25">
      <c r="B504" s="1"/>
      <c r="C504" s="1"/>
      <c r="D504" s="1"/>
      <c r="F504" s="58"/>
      <c r="H504" s="1"/>
      <c r="I504" s="1"/>
    </row>
    <row r="505" spans="2:9" s="11" customFormat="1" x14ac:dyDescent="0.25">
      <c r="B505" s="1"/>
      <c r="C505" s="1"/>
      <c r="D505" s="1"/>
      <c r="F505" s="58"/>
      <c r="H505" s="1"/>
      <c r="I505" s="1"/>
    </row>
    <row r="506" spans="2:9" s="11" customFormat="1" x14ac:dyDescent="0.25">
      <c r="B506" s="1"/>
      <c r="C506" s="1"/>
      <c r="D506" s="1"/>
      <c r="F506" s="58"/>
      <c r="H506" s="1"/>
      <c r="I506" s="1"/>
    </row>
    <row r="507" spans="2:9" s="11" customFormat="1" x14ac:dyDescent="0.25">
      <c r="B507" s="1"/>
      <c r="C507" s="1"/>
      <c r="D507" s="1"/>
      <c r="F507" s="58"/>
      <c r="H507" s="1"/>
      <c r="I507" s="1"/>
    </row>
    <row r="508" spans="2:9" s="11" customFormat="1" x14ac:dyDescent="0.25">
      <c r="B508" s="1"/>
      <c r="C508" s="1"/>
      <c r="D508" s="1"/>
      <c r="F508" s="58"/>
      <c r="H508" s="1"/>
      <c r="I508" s="1"/>
    </row>
    <row r="509" spans="2:9" s="11" customFormat="1" x14ac:dyDescent="0.25">
      <c r="B509" s="1"/>
      <c r="C509" s="1"/>
      <c r="D509" s="1"/>
      <c r="F509" s="58"/>
      <c r="H509" s="1"/>
      <c r="I509" s="1"/>
    </row>
    <row r="510" spans="2:9" s="11" customFormat="1" x14ac:dyDescent="0.25">
      <c r="B510" s="1"/>
      <c r="C510" s="1"/>
      <c r="D510" s="1"/>
      <c r="F510" s="58"/>
      <c r="H510" s="1"/>
      <c r="I510" s="1"/>
    </row>
    <row r="511" spans="2:9" s="11" customFormat="1" x14ac:dyDescent="0.25">
      <c r="B511" s="1"/>
      <c r="C511" s="1"/>
      <c r="D511" s="1"/>
      <c r="F511" s="58"/>
      <c r="H511" s="1"/>
      <c r="I511" s="1"/>
    </row>
    <row r="512" spans="2:9" s="11" customFormat="1" x14ac:dyDescent="0.25">
      <c r="B512" s="1"/>
      <c r="C512" s="1"/>
      <c r="D512" s="1"/>
      <c r="F512" s="58"/>
      <c r="H512" s="1"/>
      <c r="I512" s="1"/>
    </row>
    <row r="513" spans="2:9" s="11" customFormat="1" x14ac:dyDescent="0.25">
      <c r="B513" s="1"/>
      <c r="C513" s="1"/>
      <c r="D513" s="1"/>
      <c r="F513" s="58"/>
      <c r="H513" s="1"/>
      <c r="I513" s="1"/>
    </row>
    <row r="514" spans="2:9" s="11" customFormat="1" x14ac:dyDescent="0.25">
      <c r="B514" s="1"/>
      <c r="C514" s="1"/>
      <c r="D514" s="1"/>
      <c r="F514" s="58"/>
      <c r="H514" s="1"/>
      <c r="I514" s="1"/>
    </row>
    <row r="515" spans="2:9" s="11" customFormat="1" x14ac:dyDescent="0.25">
      <c r="B515" s="1"/>
      <c r="C515" s="1"/>
      <c r="D515" s="1"/>
      <c r="F515" s="58"/>
      <c r="H515" s="1"/>
      <c r="I515" s="1"/>
    </row>
    <row r="516" spans="2:9" s="11" customFormat="1" x14ac:dyDescent="0.25">
      <c r="B516" s="1"/>
      <c r="C516" s="1"/>
      <c r="D516" s="1"/>
      <c r="F516" s="58"/>
      <c r="H516" s="1"/>
      <c r="I516" s="1"/>
    </row>
    <row r="517" spans="2:9" s="11" customFormat="1" x14ac:dyDescent="0.25">
      <c r="B517" s="1"/>
      <c r="C517" s="1"/>
      <c r="D517" s="1"/>
      <c r="F517" s="58"/>
      <c r="H517" s="1"/>
      <c r="I517" s="1"/>
    </row>
    <row r="518" spans="2:9" s="11" customFormat="1" x14ac:dyDescent="0.25">
      <c r="B518" s="1"/>
      <c r="C518" s="1"/>
      <c r="D518" s="1"/>
      <c r="F518" s="58"/>
      <c r="H518" s="1"/>
      <c r="I518" s="1"/>
    </row>
    <row r="519" spans="2:9" s="11" customFormat="1" x14ac:dyDescent="0.25">
      <c r="B519" s="1"/>
      <c r="C519" s="1"/>
      <c r="D519" s="1"/>
      <c r="F519" s="58"/>
      <c r="H519" s="1"/>
      <c r="I519" s="1"/>
    </row>
    <row r="520" spans="2:9" s="11" customFormat="1" x14ac:dyDescent="0.25">
      <c r="B520" s="1"/>
      <c r="C520" s="1"/>
      <c r="D520" s="1"/>
      <c r="F520" s="58"/>
      <c r="H520" s="1"/>
      <c r="I520" s="1"/>
    </row>
    <row r="521" spans="2:9" s="11" customFormat="1" x14ac:dyDescent="0.25">
      <c r="B521" s="1"/>
      <c r="C521" s="1"/>
      <c r="D521" s="1"/>
      <c r="F521" s="58"/>
      <c r="H521" s="1"/>
      <c r="I521" s="1"/>
    </row>
    <row r="522" spans="2:9" s="11" customFormat="1" x14ac:dyDescent="0.25">
      <c r="B522" s="1"/>
      <c r="C522" s="1"/>
      <c r="D522" s="1"/>
      <c r="F522" s="58"/>
      <c r="H522" s="1"/>
      <c r="I522" s="1"/>
    </row>
    <row r="523" spans="2:9" s="11" customFormat="1" x14ac:dyDescent="0.25">
      <c r="B523" s="1"/>
      <c r="C523" s="1"/>
      <c r="D523" s="1"/>
      <c r="F523" s="58"/>
      <c r="H523" s="1"/>
      <c r="I523" s="1"/>
    </row>
    <row r="524" spans="2:9" s="11" customFormat="1" x14ac:dyDescent="0.25">
      <c r="B524" s="1"/>
      <c r="C524" s="1"/>
      <c r="D524" s="1"/>
      <c r="F524" s="58"/>
      <c r="H524" s="1"/>
      <c r="I524" s="1"/>
    </row>
    <row r="525" spans="2:9" s="11" customFormat="1" x14ac:dyDescent="0.25">
      <c r="B525" s="1"/>
      <c r="C525" s="1"/>
      <c r="D525" s="1"/>
      <c r="F525" s="58"/>
      <c r="H525" s="1"/>
      <c r="I525" s="1"/>
    </row>
    <row r="526" spans="2:9" s="11" customFormat="1" x14ac:dyDescent="0.25">
      <c r="B526" s="1"/>
      <c r="C526" s="1"/>
      <c r="D526" s="1"/>
      <c r="F526" s="58"/>
      <c r="H526" s="1"/>
      <c r="I526" s="1"/>
    </row>
    <row r="527" spans="2:9" s="11" customFormat="1" x14ac:dyDescent="0.25">
      <c r="B527" s="1"/>
      <c r="C527" s="1"/>
      <c r="D527" s="1"/>
      <c r="F527" s="58"/>
      <c r="H527" s="1"/>
      <c r="I527" s="1"/>
    </row>
    <row r="528" spans="2:9" s="11" customFormat="1" x14ac:dyDescent="0.25">
      <c r="B528" s="1"/>
      <c r="C528" s="1"/>
      <c r="D528" s="1"/>
      <c r="F528" s="58"/>
      <c r="H528" s="1"/>
      <c r="I528" s="1"/>
    </row>
    <row r="529" spans="2:9" s="11" customFormat="1" x14ac:dyDescent="0.25">
      <c r="B529" s="1"/>
      <c r="C529" s="1"/>
      <c r="D529" s="1"/>
      <c r="F529" s="58"/>
      <c r="H529" s="1"/>
      <c r="I529" s="1"/>
    </row>
    <row r="530" spans="2:9" s="11" customFormat="1" x14ac:dyDescent="0.25">
      <c r="B530" s="1"/>
      <c r="C530" s="1"/>
      <c r="D530" s="1"/>
      <c r="F530" s="58"/>
      <c r="H530" s="1"/>
      <c r="I530" s="1"/>
    </row>
    <row r="531" spans="2:9" s="11" customFormat="1" x14ac:dyDescent="0.25">
      <c r="B531" s="1"/>
      <c r="C531" s="1"/>
      <c r="D531" s="1"/>
      <c r="F531" s="58"/>
      <c r="H531" s="1"/>
      <c r="I531" s="1"/>
    </row>
    <row r="532" spans="2:9" s="11" customFormat="1" x14ac:dyDescent="0.25">
      <c r="B532" s="1"/>
      <c r="C532" s="1"/>
      <c r="D532" s="1"/>
      <c r="F532" s="58"/>
      <c r="H532" s="1"/>
      <c r="I532" s="1"/>
    </row>
    <row r="533" spans="2:9" s="11" customFormat="1" x14ac:dyDescent="0.25">
      <c r="B533" s="1"/>
      <c r="C533" s="1"/>
      <c r="D533" s="1"/>
      <c r="F533" s="58"/>
      <c r="H533" s="1"/>
      <c r="I533" s="1"/>
    </row>
    <row r="534" spans="2:9" s="11" customFormat="1" x14ac:dyDescent="0.25">
      <c r="B534" s="1"/>
      <c r="C534" s="1"/>
      <c r="D534" s="1"/>
      <c r="F534" s="58"/>
      <c r="H534" s="1"/>
      <c r="I534" s="1"/>
    </row>
    <row r="535" spans="2:9" s="11" customFormat="1" x14ac:dyDescent="0.25">
      <c r="B535" s="1"/>
      <c r="C535" s="1"/>
      <c r="D535" s="1"/>
      <c r="F535" s="58"/>
      <c r="H535" s="1"/>
      <c r="I535" s="1"/>
    </row>
    <row r="536" spans="2:9" s="11" customFormat="1" x14ac:dyDescent="0.25">
      <c r="B536" s="1"/>
      <c r="C536" s="1"/>
      <c r="D536" s="1"/>
      <c r="F536" s="58"/>
      <c r="H536" s="1"/>
      <c r="I536" s="1"/>
    </row>
    <row r="537" spans="2:9" s="11" customFormat="1" x14ac:dyDescent="0.25">
      <c r="B537" s="1"/>
      <c r="C537" s="1"/>
      <c r="D537" s="1"/>
      <c r="F537" s="58"/>
      <c r="H537" s="1"/>
      <c r="I537" s="1"/>
    </row>
    <row r="538" spans="2:9" s="11" customFormat="1" x14ac:dyDescent="0.25">
      <c r="B538" s="1"/>
      <c r="C538" s="1"/>
      <c r="D538" s="1"/>
      <c r="F538" s="58"/>
      <c r="H538" s="1"/>
      <c r="I538" s="1"/>
    </row>
    <row r="539" spans="2:9" s="11" customFormat="1" x14ac:dyDescent="0.25">
      <c r="B539" s="1"/>
      <c r="C539" s="1"/>
      <c r="D539" s="1"/>
      <c r="F539" s="58"/>
      <c r="H539" s="1"/>
      <c r="I539" s="1"/>
    </row>
    <row r="540" spans="2:9" s="11" customFormat="1" x14ac:dyDescent="0.25">
      <c r="B540" s="1"/>
      <c r="C540" s="1"/>
      <c r="D540" s="1"/>
      <c r="F540" s="58"/>
      <c r="H540" s="1"/>
      <c r="I540" s="1"/>
    </row>
    <row r="541" spans="2:9" s="11" customFormat="1" x14ac:dyDescent="0.25">
      <c r="B541" s="1"/>
      <c r="C541" s="1"/>
      <c r="D541" s="1"/>
      <c r="F541" s="58"/>
      <c r="H541" s="1"/>
      <c r="I541" s="1"/>
    </row>
    <row r="542" spans="2:9" s="11" customFormat="1" x14ac:dyDescent="0.25">
      <c r="B542" s="1"/>
      <c r="C542" s="1"/>
      <c r="D542" s="1"/>
      <c r="F542" s="58"/>
      <c r="H542" s="1"/>
      <c r="I542" s="1"/>
    </row>
    <row r="543" spans="2:9" s="11" customFormat="1" x14ac:dyDescent="0.25">
      <c r="B543" s="1"/>
      <c r="C543" s="1"/>
      <c r="D543" s="1"/>
      <c r="F543" s="58"/>
      <c r="H543" s="1"/>
      <c r="I543" s="1"/>
    </row>
    <row r="544" spans="2:9" s="11" customFormat="1" x14ac:dyDescent="0.25">
      <c r="B544" s="1"/>
      <c r="C544" s="1"/>
      <c r="D544" s="1"/>
      <c r="F544" s="58"/>
      <c r="H544" s="1"/>
      <c r="I544" s="1"/>
    </row>
    <row r="545" spans="2:9" s="11" customFormat="1" x14ac:dyDescent="0.25">
      <c r="B545" s="1"/>
      <c r="C545" s="1"/>
      <c r="D545" s="1"/>
      <c r="F545" s="58"/>
      <c r="H545" s="1"/>
      <c r="I545" s="1"/>
    </row>
    <row r="546" spans="2:9" s="11" customFormat="1" x14ac:dyDescent="0.25">
      <c r="B546" s="1"/>
      <c r="C546" s="1"/>
      <c r="D546" s="1"/>
      <c r="F546" s="58"/>
      <c r="H546" s="1"/>
      <c r="I546" s="1"/>
    </row>
    <row r="547" spans="2:9" s="11" customFormat="1" x14ac:dyDescent="0.25">
      <c r="B547" s="1"/>
      <c r="C547" s="1"/>
      <c r="D547" s="1"/>
      <c r="F547" s="58"/>
      <c r="H547" s="1"/>
      <c r="I547" s="1"/>
    </row>
    <row r="548" spans="2:9" s="11" customFormat="1" x14ac:dyDescent="0.25">
      <c r="B548" s="1"/>
      <c r="C548" s="1"/>
      <c r="D548" s="1"/>
      <c r="F548" s="58"/>
      <c r="H548" s="1"/>
      <c r="I548" s="1"/>
    </row>
    <row r="549" spans="2:9" s="11" customFormat="1" x14ac:dyDescent="0.25">
      <c r="B549" s="1"/>
      <c r="C549" s="1"/>
      <c r="D549" s="1"/>
      <c r="F549" s="58"/>
      <c r="H549" s="1"/>
      <c r="I549" s="1"/>
    </row>
    <row r="550" spans="2:9" s="11" customFormat="1" x14ac:dyDescent="0.25">
      <c r="B550" s="1"/>
      <c r="C550" s="1"/>
      <c r="D550" s="1"/>
      <c r="F550" s="58"/>
      <c r="H550" s="1"/>
      <c r="I550" s="1"/>
    </row>
    <row r="551" spans="2:9" s="11" customFormat="1" x14ac:dyDescent="0.25">
      <c r="B551" s="1"/>
      <c r="C551" s="1"/>
      <c r="D551" s="1"/>
      <c r="F551" s="58"/>
      <c r="H551" s="1"/>
      <c r="I551" s="1"/>
    </row>
    <row r="552" spans="2:9" s="11" customFormat="1" x14ac:dyDescent="0.25">
      <c r="B552" s="1"/>
      <c r="C552" s="1"/>
      <c r="D552" s="1"/>
      <c r="F552" s="58"/>
      <c r="H552" s="1"/>
      <c r="I552" s="1"/>
    </row>
    <row r="553" spans="2:9" s="11" customFormat="1" x14ac:dyDescent="0.25">
      <c r="B553" s="1"/>
      <c r="C553" s="1"/>
      <c r="D553" s="1"/>
      <c r="F553" s="58"/>
      <c r="H553" s="1"/>
      <c r="I553" s="1"/>
    </row>
    <row r="554" spans="2:9" s="11" customFormat="1" x14ac:dyDescent="0.25">
      <c r="B554" s="1"/>
      <c r="C554" s="1"/>
      <c r="D554" s="1"/>
      <c r="F554" s="58"/>
      <c r="H554" s="1"/>
      <c r="I554" s="1"/>
    </row>
    <row r="555" spans="2:9" s="11" customFormat="1" x14ac:dyDescent="0.25">
      <c r="B555" s="1"/>
      <c r="C555" s="1"/>
      <c r="D555" s="1"/>
      <c r="F555" s="58"/>
      <c r="H555" s="1"/>
      <c r="I555" s="1"/>
    </row>
    <row r="556" spans="2:9" s="11" customFormat="1" x14ac:dyDescent="0.25">
      <c r="B556" s="1"/>
      <c r="C556" s="1"/>
      <c r="D556" s="1"/>
      <c r="F556" s="58"/>
      <c r="H556" s="1"/>
      <c r="I556" s="1"/>
    </row>
    <row r="557" spans="2:9" s="11" customFormat="1" x14ac:dyDescent="0.25">
      <c r="B557" s="1"/>
      <c r="C557" s="1"/>
      <c r="D557" s="1"/>
      <c r="F557" s="58"/>
      <c r="H557" s="1"/>
      <c r="I557" s="1"/>
    </row>
    <row r="558" spans="2:9" s="11" customFormat="1" x14ac:dyDescent="0.25">
      <c r="B558" s="1"/>
      <c r="C558" s="1"/>
      <c r="D558" s="1"/>
      <c r="F558" s="58"/>
      <c r="H558" s="1"/>
      <c r="I558" s="1"/>
    </row>
    <row r="559" spans="2:9" s="11" customFormat="1" x14ac:dyDescent="0.25">
      <c r="B559" s="1"/>
      <c r="C559" s="1"/>
      <c r="D559" s="1"/>
      <c r="F559" s="58"/>
      <c r="H559" s="1"/>
      <c r="I559" s="1"/>
    </row>
    <row r="560" spans="2:9" s="11" customFormat="1" x14ac:dyDescent="0.25">
      <c r="B560" s="1"/>
      <c r="C560" s="1"/>
      <c r="D560" s="1"/>
      <c r="F560" s="58"/>
      <c r="H560" s="1"/>
      <c r="I560" s="1"/>
    </row>
    <row r="561" spans="2:9" s="11" customFormat="1" x14ac:dyDescent="0.25">
      <c r="B561" s="1"/>
      <c r="C561" s="1"/>
      <c r="D561" s="1"/>
      <c r="F561" s="58"/>
      <c r="H561" s="1"/>
      <c r="I561" s="1"/>
    </row>
    <row r="562" spans="2:9" s="11" customFormat="1" x14ac:dyDescent="0.25">
      <c r="B562" s="1"/>
      <c r="C562" s="1"/>
      <c r="D562" s="1"/>
      <c r="F562" s="58"/>
      <c r="H562" s="1"/>
      <c r="I562" s="1"/>
    </row>
    <row r="563" spans="2:9" s="11" customFormat="1" x14ac:dyDescent="0.25">
      <c r="B563" s="1"/>
      <c r="C563" s="1"/>
      <c r="D563" s="1"/>
      <c r="F563" s="58"/>
      <c r="H563" s="1"/>
      <c r="I563" s="1"/>
    </row>
    <row r="564" spans="2:9" s="11" customFormat="1" x14ac:dyDescent="0.25">
      <c r="B564" s="1"/>
      <c r="C564" s="1"/>
      <c r="D564" s="1"/>
      <c r="F564" s="58"/>
      <c r="H564" s="1"/>
      <c r="I564" s="1"/>
    </row>
    <row r="565" spans="2:9" s="11" customFormat="1" x14ac:dyDescent="0.25">
      <c r="B565" s="1"/>
      <c r="C565" s="1"/>
      <c r="D565" s="1"/>
      <c r="F565" s="58"/>
      <c r="H565" s="1"/>
      <c r="I565" s="1"/>
    </row>
    <row r="566" spans="2:9" s="11" customFormat="1" x14ac:dyDescent="0.25">
      <c r="B566" s="1"/>
      <c r="C566" s="1"/>
      <c r="D566" s="1"/>
      <c r="F566" s="58"/>
      <c r="H566" s="1"/>
      <c r="I566" s="1"/>
    </row>
    <row r="567" spans="2:9" s="11" customFormat="1" x14ac:dyDescent="0.25">
      <c r="B567" s="1"/>
      <c r="C567" s="1"/>
      <c r="D567" s="1"/>
      <c r="F567" s="58"/>
      <c r="H567" s="1"/>
      <c r="I567" s="1"/>
    </row>
    <row r="568" spans="2:9" s="11" customFormat="1" x14ac:dyDescent="0.25">
      <c r="B568" s="1"/>
      <c r="C568" s="1"/>
      <c r="D568" s="1"/>
      <c r="F568" s="58"/>
      <c r="H568" s="1"/>
      <c r="I568" s="1"/>
    </row>
    <row r="569" spans="2:9" s="11" customFormat="1" x14ac:dyDescent="0.25">
      <c r="B569" s="1"/>
      <c r="C569" s="1"/>
      <c r="D569" s="1"/>
      <c r="F569" s="58"/>
      <c r="H569" s="1"/>
      <c r="I569" s="1"/>
    </row>
    <row r="570" spans="2:9" s="11" customFormat="1" x14ac:dyDescent="0.25">
      <c r="B570" s="1"/>
      <c r="C570" s="1"/>
      <c r="D570" s="1"/>
      <c r="F570" s="58"/>
      <c r="H570" s="1"/>
      <c r="I570" s="1"/>
    </row>
    <row r="571" spans="2:9" s="11" customFormat="1" x14ac:dyDescent="0.25">
      <c r="B571" s="1"/>
      <c r="C571" s="1"/>
      <c r="D571" s="1"/>
      <c r="F571" s="58"/>
      <c r="H571" s="1"/>
      <c r="I571" s="1"/>
    </row>
    <row r="572" spans="2:9" s="11" customFormat="1" x14ac:dyDescent="0.25">
      <c r="B572" s="1"/>
      <c r="C572" s="1"/>
      <c r="D572" s="1"/>
      <c r="F572" s="58"/>
      <c r="H572" s="1"/>
      <c r="I572" s="1"/>
    </row>
    <row r="573" spans="2:9" s="11" customFormat="1" x14ac:dyDescent="0.25">
      <c r="B573" s="1"/>
      <c r="C573" s="1"/>
      <c r="D573" s="1"/>
      <c r="F573" s="58"/>
      <c r="H573" s="1"/>
      <c r="I573" s="1"/>
    </row>
    <row r="574" spans="2:9" s="11" customFormat="1" x14ac:dyDescent="0.25">
      <c r="B574" s="1"/>
      <c r="C574" s="1"/>
      <c r="D574" s="1"/>
      <c r="F574" s="58"/>
      <c r="H574" s="1"/>
      <c r="I574" s="1"/>
    </row>
    <row r="575" spans="2:9" s="11" customFormat="1" x14ac:dyDescent="0.25">
      <c r="B575" s="1"/>
      <c r="C575" s="1"/>
      <c r="D575" s="1"/>
      <c r="F575" s="58"/>
      <c r="H575" s="1"/>
      <c r="I575" s="1"/>
    </row>
    <row r="576" spans="2:9" s="11" customFormat="1" x14ac:dyDescent="0.25">
      <c r="B576" s="1"/>
      <c r="C576" s="1"/>
      <c r="D576" s="1"/>
      <c r="F576" s="58"/>
      <c r="H576" s="1"/>
      <c r="I576" s="1"/>
    </row>
    <row r="577" spans="2:9" s="11" customFormat="1" x14ac:dyDescent="0.25">
      <c r="B577" s="1"/>
      <c r="C577" s="1"/>
      <c r="D577" s="1"/>
      <c r="F577" s="58"/>
      <c r="H577" s="1"/>
      <c r="I577" s="1"/>
    </row>
    <row r="578" spans="2:9" s="11" customFormat="1" x14ac:dyDescent="0.25">
      <c r="B578" s="1"/>
      <c r="C578" s="1"/>
      <c r="D578" s="1"/>
      <c r="F578" s="58"/>
      <c r="H578" s="1"/>
      <c r="I578" s="1"/>
    </row>
    <row r="579" spans="2:9" s="11" customFormat="1" x14ac:dyDescent="0.25">
      <c r="B579" s="1"/>
      <c r="C579" s="1"/>
      <c r="D579" s="1"/>
      <c r="F579" s="58"/>
      <c r="H579" s="1"/>
      <c r="I579" s="1"/>
    </row>
    <row r="580" spans="2:9" s="11" customFormat="1" x14ac:dyDescent="0.25">
      <c r="B580" s="1"/>
      <c r="C580" s="1"/>
      <c r="D580" s="1"/>
      <c r="F580" s="58"/>
      <c r="H580" s="1"/>
      <c r="I580" s="1"/>
    </row>
    <row r="581" spans="2:9" s="11" customFormat="1" x14ac:dyDescent="0.25">
      <c r="B581" s="1"/>
      <c r="C581" s="1"/>
      <c r="D581" s="1"/>
      <c r="F581" s="58"/>
      <c r="H581" s="1"/>
      <c r="I581" s="1"/>
    </row>
    <row r="582" spans="2:9" s="11" customFormat="1" x14ac:dyDescent="0.25">
      <c r="B582" s="1"/>
      <c r="C582" s="1"/>
      <c r="D582" s="1"/>
      <c r="F582" s="58"/>
      <c r="H582" s="1"/>
      <c r="I582" s="1"/>
    </row>
    <row r="583" spans="2:9" s="11" customFormat="1" x14ac:dyDescent="0.25">
      <c r="B583" s="1"/>
      <c r="C583" s="1"/>
      <c r="D583" s="1"/>
      <c r="F583" s="58"/>
      <c r="H583" s="1"/>
      <c r="I583" s="1"/>
    </row>
    <row r="584" spans="2:9" s="11" customFormat="1" x14ac:dyDescent="0.25">
      <c r="B584" s="1"/>
      <c r="C584" s="1"/>
      <c r="D584" s="1"/>
      <c r="F584" s="58"/>
      <c r="H584" s="1"/>
      <c r="I584" s="1"/>
    </row>
    <row r="585" spans="2:9" s="11" customFormat="1" x14ac:dyDescent="0.25">
      <c r="B585" s="1"/>
      <c r="C585" s="1"/>
      <c r="D585" s="1"/>
      <c r="F585" s="58"/>
      <c r="H585" s="1"/>
      <c r="I585" s="1"/>
    </row>
    <row r="586" spans="2:9" s="11" customFormat="1" x14ac:dyDescent="0.25">
      <c r="B586" s="1"/>
      <c r="C586" s="1"/>
      <c r="D586" s="1"/>
      <c r="F586" s="58"/>
      <c r="H586" s="1"/>
      <c r="I586" s="1"/>
    </row>
    <row r="587" spans="2:9" s="11" customFormat="1" x14ac:dyDescent="0.25">
      <c r="B587" s="1"/>
      <c r="C587" s="1"/>
      <c r="D587" s="1"/>
      <c r="F587" s="58"/>
      <c r="H587" s="1"/>
      <c r="I587" s="1"/>
    </row>
    <row r="588" spans="2:9" s="11" customFormat="1" x14ac:dyDescent="0.25">
      <c r="B588" s="1"/>
      <c r="C588" s="1"/>
      <c r="D588" s="1"/>
      <c r="F588" s="58"/>
      <c r="H588" s="1"/>
      <c r="I588" s="1"/>
    </row>
    <row r="589" spans="2:9" s="11" customFormat="1" x14ac:dyDescent="0.25">
      <c r="B589" s="1"/>
      <c r="C589" s="1"/>
      <c r="D589" s="1"/>
      <c r="F589" s="58"/>
      <c r="H589" s="1"/>
      <c r="I589" s="1"/>
    </row>
    <row r="590" spans="2:9" s="11" customFormat="1" x14ac:dyDescent="0.25">
      <c r="B590" s="1"/>
      <c r="C590" s="1"/>
      <c r="D590" s="1"/>
      <c r="F590" s="58"/>
      <c r="H590" s="1"/>
      <c r="I590" s="1"/>
    </row>
    <row r="591" spans="2:9" s="11" customFormat="1" x14ac:dyDescent="0.25">
      <c r="B591" s="1"/>
      <c r="C591" s="1"/>
      <c r="D591" s="1"/>
      <c r="F591" s="58"/>
      <c r="H591" s="1"/>
      <c r="I591" s="1"/>
    </row>
    <row r="592" spans="2:9" s="11" customFormat="1" x14ac:dyDescent="0.25">
      <c r="B592" s="1"/>
      <c r="C592" s="1"/>
      <c r="D592" s="1"/>
      <c r="F592" s="58"/>
      <c r="H592" s="1"/>
      <c r="I592" s="1"/>
    </row>
    <row r="593" spans="2:9" s="11" customFormat="1" x14ac:dyDescent="0.25">
      <c r="B593" s="1"/>
      <c r="C593" s="1"/>
      <c r="D593" s="1"/>
      <c r="F593" s="58"/>
      <c r="H593" s="1"/>
      <c r="I593" s="1"/>
    </row>
    <row r="594" spans="2:9" s="11" customFormat="1" x14ac:dyDescent="0.25">
      <c r="B594" s="1"/>
      <c r="C594" s="1"/>
      <c r="D594" s="1"/>
      <c r="F594" s="58"/>
      <c r="H594" s="1"/>
      <c r="I594" s="1"/>
    </row>
    <row r="595" spans="2:9" s="11" customFormat="1" x14ac:dyDescent="0.25">
      <c r="B595" s="1"/>
      <c r="C595" s="1"/>
      <c r="D595" s="1"/>
      <c r="F595" s="58"/>
      <c r="H595" s="1"/>
      <c r="I595" s="1"/>
    </row>
    <row r="596" spans="2:9" s="11" customFormat="1" x14ac:dyDescent="0.25">
      <c r="B596" s="1"/>
      <c r="C596" s="1"/>
      <c r="D596" s="1"/>
      <c r="F596" s="58"/>
      <c r="H596" s="1"/>
      <c r="I596" s="1"/>
    </row>
    <row r="597" spans="2:9" s="11" customFormat="1" x14ac:dyDescent="0.25">
      <c r="B597" s="1"/>
      <c r="C597" s="1"/>
      <c r="D597" s="1"/>
      <c r="F597" s="58"/>
      <c r="H597" s="1"/>
      <c r="I597" s="1"/>
    </row>
    <row r="598" spans="2:9" s="11" customFormat="1" x14ac:dyDescent="0.25">
      <c r="B598" s="1"/>
      <c r="C598" s="1"/>
      <c r="D598" s="1"/>
      <c r="F598" s="58"/>
      <c r="H598" s="1"/>
      <c r="I598" s="1"/>
    </row>
    <row r="599" spans="2:9" s="11" customFormat="1" x14ac:dyDescent="0.25">
      <c r="B599" s="1"/>
      <c r="C599" s="1"/>
      <c r="D599" s="1"/>
      <c r="F599" s="58"/>
      <c r="H599" s="1"/>
      <c r="I599" s="1"/>
    </row>
    <row r="600" spans="2:9" s="11" customFormat="1" x14ac:dyDescent="0.25">
      <c r="B600" s="1"/>
      <c r="C600" s="1"/>
      <c r="D600" s="1"/>
      <c r="F600" s="58"/>
      <c r="H600" s="1"/>
      <c r="I600" s="1"/>
    </row>
    <row r="601" spans="2:9" s="11" customFormat="1" x14ac:dyDescent="0.25">
      <c r="B601" s="1"/>
      <c r="C601" s="1"/>
      <c r="D601" s="1"/>
      <c r="F601" s="58"/>
      <c r="H601" s="1"/>
      <c r="I601" s="1"/>
    </row>
    <row r="602" spans="2:9" s="11" customFormat="1" x14ac:dyDescent="0.25">
      <c r="B602" s="1"/>
      <c r="C602" s="1"/>
      <c r="D602" s="1"/>
      <c r="F602" s="58"/>
      <c r="H602" s="1"/>
      <c r="I602" s="1"/>
    </row>
    <row r="603" spans="2:9" s="11" customFormat="1" x14ac:dyDescent="0.25">
      <c r="B603" s="1"/>
      <c r="C603" s="1"/>
      <c r="D603" s="1"/>
      <c r="F603" s="58"/>
      <c r="H603" s="1"/>
      <c r="I603" s="1"/>
    </row>
    <row r="604" spans="2:9" s="11" customFormat="1" x14ac:dyDescent="0.25">
      <c r="B604" s="1"/>
      <c r="C604" s="1"/>
      <c r="D604" s="1"/>
      <c r="F604" s="58"/>
      <c r="H604" s="1"/>
      <c r="I604" s="1"/>
    </row>
    <row r="605" spans="2:9" s="11" customFormat="1" x14ac:dyDescent="0.25">
      <c r="B605" s="1"/>
      <c r="C605" s="1"/>
      <c r="D605" s="1"/>
      <c r="F605" s="58"/>
      <c r="H605" s="1"/>
      <c r="I605" s="1"/>
    </row>
    <row r="606" spans="2:9" s="11" customFormat="1" x14ac:dyDescent="0.25">
      <c r="B606" s="1"/>
      <c r="C606" s="1"/>
      <c r="D606" s="1"/>
      <c r="F606" s="58"/>
      <c r="H606" s="1"/>
      <c r="I606" s="1"/>
    </row>
    <row r="607" spans="2:9" s="11" customFormat="1" x14ac:dyDescent="0.25">
      <c r="B607" s="1"/>
      <c r="C607" s="1"/>
      <c r="D607" s="1"/>
      <c r="F607" s="58"/>
      <c r="H607" s="1"/>
      <c r="I607" s="1"/>
    </row>
    <row r="608" spans="2:9" s="11" customFormat="1" x14ac:dyDescent="0.25">
      <c r="B608" s="1"/>
      <c r="C608" s="1"/>
      <c r="D608" s="1"/>
      <c r="F608" s="58"/>
      <c r="H608" s="1"/>
      <c r="I608" s="1"/>
    </row>
    <row r="609" spans="2:9" s="11" customFormat="1" x14ac:dyDescent="0.25">
      <c r="B609" s="1"/>
      <c r="C609" s="1"/>
      <c r="D609" s="1"/>
      <c r="F609" s="58"/>
      <c r="H609" s="1"/>
      <c r="I609" s="1"/>
    </row>
    <row r="610" spans="2:9" s="11" customFormat="1" x14ac:dyDescent="0.25">
      <c r="B610" s="1"/>
      <c r="C610" s="1"/>
      <c r="D610" s="1"/>
      <c r="F610" s="58"/>
      <c r="H610" s="1"/>
      <c r="I610" s="1"/>
    </row>
    <row r="611" spans="2:9" s="11" customFormat="1" x14ac:dyDescent="0.25">
      <c r="B611" s="1"/>
      <c r="C611" s="1"/>
      <c r="D611" s="1"/>
      <c r="F611" s="58"/>
      <c r="H611" s="1"/>
      <c r="I611" s="1"/>
    </row>
    <row r="612" spans="2:9" s="11" customFormat="1" x14ac:dyDescent="0.25">
      <c r="B612" s="1"/>
      <c r="C612" s="1"/>
      <c r="D612" s="1"/>
      <c r="F612" s="58"/>
      <c r="H612" s="1"/>
      <c r="I612" s="1"/>
    </row>
    <row r="613" spans="2:9" s="11" customFormat="1" x14ac:dyDescent="0.25">
      <c r="B613" s="1"/>
      <c r="C613" s="1"/>
      <c r="D613" s="1"/>
      <c r="F613" s="58"/>
      <c r="H613" s="1"/>
      <c r="I613" s="1"/>
    </row>
    <row r="614" spans="2:9" s="11" customFormat="1" x14ac:dyDescent="0.25">
      <c r="B614" s="1"/>
      <c r="C614" s="1"/>
      <c r="D614" s="1"/>
      <c r="F614" s="58"/>
      <c r="H614" s="1"/>
      <c r="I614" s="1"/>
    </row>
    <row r="615" spans="2:9" s="11" customFormat="1" x14ac:dyDescent="0.25">
      <c r="B615" s="1"/>
      <c r="C615" s="1"/>
      <c r="D615" s="1"/>
      <c r="F615" s="58"/>
      <c r="H615" s="1"/>
      <c r="I615" s="1"/>
    </row>
    <row r="616" spans="2:9" s="11" customFormat="1" x14ac:dyDescent="0.25">
      <c r="B616" s="1"/>
      <c r="C616" s="1"/>
      <c r="D616" s="1"/>
      <c r="F616" s="58"/>
      <c r="H616" s="1"/>
      <c r="I616" s="1"/>
    </row>
    <row r="617" spans="2:9" s="11" customFormat="1" x14ac:dyDescent="0.25">
      <c r="B617" s="1"/>
      <c r="C617" s="1"/>
      <c r="D617" s="1"/>
      <c r="F617" s="58"/>
      <c r="H617" s="1"/>
      <c r="I617" s="1"/>
    </row>
    <row r="618" spans="2:9" s="11" customFormat="1" x14ac:dyDescent="0.25">
      <c r="B618" s="1"/>
      <c r="C618" s="1"/>
      <c r="D618" s="1"/>
      <c r="F618" s="58"/>
      <c r="H618" s="1"/>
      <c r="I618" s="1"/>
    </row>
    <row r="619" spans="2:9" s="11" customFormat="1" x14ac:dyDescent="0.25">
      <c r="B619" s="1"/>
      <c r="C619" s="1"/>
      <c r="D619" s="1"/>
      <c r="F619" s="58"/>
      <c r="H619" s="1"/>
      <c r="I619" s="1"/>
    </row>
    <row r="620" spans="2:9" s="11" customFormat="1" x14ac:dyDescent="0.25">
      <c r="B620" s="1"/>
      <c r="C620" s="1"/>
      <c r="D620" s="1"/>
      <c r="F620" s="58"/>
      <c r="H620" s="1"/>
      <c r="I620" s="1"/>
    </row>
    <row r="621" spans="2:9" s="11" customFormat="1" x14ac:dyDescent="0.25">
      <c r="B621" s="1"/>
      <c r="C621" s="1"/>
      <c r="D621" s="1"/>
      <c r="F621" s="58"/>
      <c r="H621" s="1"/>
      <c r="I621" s="1"/>
    </row>
    <row r="622" spans="2:9" s="11" customFormat="1" x14ac:dyDescent="0.25">
      <c r="B622" s="1"/>
      <c r="C622" s="1"/>
      <c r="D622" s="1"/>
      <c r="F622" s="58"/>
      <c r="H622" s="1"/>
      <c r="I622" s="1"/>
    </row>
    <row r="623" spans="2:9" s="11" customFormat="1" x14ac:dyDescent="0.25">
      <c r="B623" s="1"/>
      <c r="C623" s="1"/>
      <c r="D623" s="1"/>
      <c r="F623" s="58"/>
      <c r="H623" s="1"/>
      <c r="I623" s="1"/>
    </row>
    <row r="624" spans="2:9" s="11" customFormat="1" x14ac:dyDescent="0.25">
      <c r="B624" s="1"/>
      <c r="C624" s="1"/>
      <c r="D624" s="1"/>
      <c r="F624" s="58"/>
      <c r="H624" s="1"/>
      <c r="I624" s="1"/>
    </row>
    <row r="625" spans="2:9" s="11" customFormat="1" x14ac:dyDescent="0.25">
      <c r="B625" s="1"/>
      <c r="C625" s="1"/>
      <c r="D625" s="1"/>
      <c r="F625" s="58"/>
      <c r="H625" s="1"/>
      <c r="I625" s="1"/>
    </row>
    <row r="626" spans="2:9" s="11" customFormat="1" x14ac:dyDescent="0.25">
      <c r="B626" s="1"/>
      <c r="C626" s="1"/>
      <c r="D626" s="1"/>
      <c r="F626" s="58"/>
      <c r="H626" s="1"/>
      <c r="I626" s="1"/>
    </row>
    <row r="627" spans="2:9" s="11" customFormat="1" x14ac:dyDescent="0.25">
      <c r="B627" s="1"/>
      <c r="C627" s="1"/>
      <c r="D627" s="1"/>
      <c r="F627" s="58"/>
      <c r="H627" s="1"/>
      <c r="I627" s="1"/>
    </row>
    <row r="628" spans="2:9" s="11" customFormat="1" x14ac:dyDescent="0.25">
      <c r="B628" s="1"/>
      <c r="C628" s="1"/>
      <c r="D628" s="1"/>
      <c r="F628" s="58"/>
      <c r="H628" s="1"/>
      <c r="I628" s="1"/>
    </row>
    <row r="629" spans="2:9" s="11" customFormat="1" x14ac:dyDescent="0.25">
      <c r="B629" s="1"/>
      <c r="C629" s="1"/>
      <c r="D629" s="1"/>
      <c r="F629" s="58"/>
      <c r="H629" s="1"/>
      <c r="I629" s="1"/>
    </row>
    <row r="630" spans="2:9" s="11" customFormat="1" x14ac:dyDescent="0.25">
      <c r="B630" s="1"/>
      <c r="C630" s="1"/>
      <c r="D630" s="1"/>
      <c r="F630" s="58"/>
      <c r="H630" s="1"/>
      <c r="I630" s="1"/>
    </row>
    <row r="631" spans="2:9" s="11" customFormat="1" x14ac:dyDescent="0.25">
      <c r="B631" s="1"/>
      <c r="C631" s="1"/>
      <c r="D631" s="1"/>
      <c r="F631" s="58"/>
      <c r="H631" s="1"/>
      <c r="I631" s="1"/>
    </row>
    <row r="632" spans="2:9" s="11" customFormat="1" x14ac:dyDescent="0.25">
      <c r="B632" s="1"/>
      <c r="C632" s="1"/>
      <c r="D632" s="1"/>
      <c r="F632" s="58"/>
      <c r="H632" s="1"/>
      <c r="I632" s="1"/>
    </row>
    <row r="633" spans="2:9" s="11" customFormat="1" x14ac:dyDescent="0.25">
      <c r="B633" s="1"/>
      <c r="C633" s="1"/>
      <c r="D633" s="1"/>
      <c r="F633" s="58"/>
      <c r="H633" s="1"/>
      <c r="I633" s="1"/>
    </row>
    <row r="634" spans="2:9" s="11" customFormat="1" x14ac:dyDescent="0.25">
      <c r="B634" s="1"/>
      <c r="C634" s="1"/>
      <c r="D634" s="1"/>
      <c r="F634" s="58"/>
      <c r="H634" s="1"/>
      <c r="I634" s="1"/>
    </row>
    <row r="635" spans="2:9" s="11" customFormat="1" x14ac:dyDescent="0.25">
      <c r="B635" s="1"/>
      <c r="C635" s="1"/>
      <c r="D635" s="1"/>
      <c r="F635" s="58"/>
      <c r="H635" s="1"/>
      <c r="I635" s="1"/>
    </row>
    <row r="636" spans="2:9" s="11" customFormat="1" x14ac:dyDescent="0.25">
      <c r="B636" s="1"/>
      <c r="C636" s="1"/>
      <c r="D636" s="1"/>
      <c r="F636" s="58"/>
      <c r="H636" s="1"/>
      <c r="I636" s="1"/>
    </row>
    <row r="637" spans="2:9" s="11" customFormat="1" x14ac:dyDescent="0.25">
      <c r="B637" s="1"/>
      <c r="C637" s="1"/>
      <c r="D637" s="1"/>
      <c r="F637" s="58"/>
      <c r="H637" s="1"/>
      <c r="I637" s="1"/>
    </row>
    <row r="638" spans="2:9" s="11" customFormat="1" x14ac:dyDescent="0.25">
      <c r="B638" s="1"/>
      <c r="C638" s="1"/>
      <c r="D638" s="1"/>
      <c r="F638" s="58"/>
      <c r="H638" s="1"/>
      <c r="I638" s="1"/>
    </row>
    <row r="639" spans="2:9" s="11" customFormat="1" x14ac:dyDescent="0.25">
      <c r="B639" s="1"/>
      <c r="C639" s="1"/>
      <c r="D639" s="1"/>
      <c r="F639" s="58"/>
      <c r="H639" s="1"/>
      <c r="I639" s="1"/>
    </row>
    <row r="640" spans="2:9" s="11" customFormat="1" x14ac:dyDescent="0.25">
      <c r="B640" s="1"/>
      <c r="C640" s="1"/>
      <c r="D640" s="1"/>
      <c r="F640" s="58"/>
      <c r="H640" s="1"/>
      <c r="I640" s="1"/>
    </row>
    <row r="641" spans="2:9" s="11" customFormat="1" x14ac:dyDescent="0.25">
      <c r="B641" s="1"/>
      <c r="C641" s="1"/>
      <c r="D641" s="1"/>
      <c r="F641" s="58"/>
      <c r="H641" s="1"/>
      <c r="I641" s="1"/>
    </row>
    <row r="642" spans="2:9" s="11" customFormat="1" x14ac:dyDescent="0.25">
      <c r="B642" s="1"/>
      <c r="C642" s="1"/>
      <c r="D642" s="1"/>
      <c r="F642" s="58"/>
      <c r="H642" s="1"/>
      <c r="I642" s="1"/>
    </row>
    <row r="643" spans="2:9" s="11" customFormat="1" x14ac:dyDescent="0.25">
      <c r="B643" s="1"/>
      <c r="C643" s="1"/>
      <c r="D643" s="1"/>
      <c r="F643" s="58"/>
      <c r="H643" s="1"/>
      <c r="I643" s="1"/>
    </row>
    <row r="644" spans="2:9" s="11" customFormat="1" x14ac:dyDescent="0.25">
      <c r="B644" s="1"/>
      <c r="C644" s="1"/>
      <c r="D644" s="1"/>
      <c r="F644" s="58"/>
      <c r="H644" s="1"/>
      <c r="I644" s="1"/>
    </row>
    <row r="645" spans="2:9" s="11" customFormat="1" x14ac:dyDescent="0.25">
      <c r="B645" s="1"/>
      <c r="C645" s="1"/>
      <c r="D645" s="1"/>
      <c r="F645" s="58"/>
      <c r="H645" s="1"/>
      <c r="I645" s="1"/>
    </row>
    <row r="646" spans="2:9" s="11" customFormat="1" x14ac:dyDescent="0.25">
      <c r="B646" s="1"/>
      <c r="C646" s="1"/>
      <c r="D646" s="1"/>
      <c r="F646" s="58"/>
      <c r="H646" s="1"/>
      <c r="I646" s="1"/>
    </row>
    <row r="647" spans="2:9" s="11" customFormat="1" x14ac:dyDescent="0.25">
      <c r="B647" s="1"/>
      <c r="C647" s="1"/>
      <c r="D647" s="1"/>
      <c r="F647" s="58"/>
      <c r="H647" s="1"/>
      <c r="I647" s="1"/>
    </row>
    <row r="648" spans="2:9" s="11" customFormat="1" x14ac:dyDescent="0.25">
      <c r="B648" s="1"/>
      <c r="C648" s="1"/>
      <c r="D648" s="1"/>
      <c r="F648" s="58"/>
      <c r="H648" s="1"/>
      <c r="I648" s="1"/>
    </row>
    <row r="649" spans="2:9" s="11" customFormat="1" x14ac:dyDescent="0.25">
      <c r="B649" s="1"/>
      <c r="C649" s="1"/>
      <c r="D649" s="1"/>
      <c r="F649" s="58"/>
      <c r="H649" s="1"/>
      <c r="I649" s="1"/>
    </row>
    <row r="650" spans="2:9" s="11" customFormat="1" x14ac:dyDescent="0.25">
      <c r="B650" s="1"/>
      <c r="C650" s="1"/>
      <c r="D650" s="1"/>
      <c r="F650" s="58"/>
      <c r="H650" s="1"/>
      <c r="I650" s="1"/>
    </row>
    <row r="651" spans="2:9" s="11" customFormat="1" x14ac:dyDescent="0.25">
      <c r="B651" s="1"/>
      <c r="C651" s="1"/>
      <c r="D651" s="1"/>
      <c r="F651" s="58"/>
      <c r="H651" s="1"/>
      <c r="I651" s="1"/>
    </row>
    <row r="652" spans="2:9" s="11" customFormat="1" x14ac:dyDescent="0.25">
      <c r="B652" s="1"/>
      <c r="C652" s="1"/>
      <c r="D652" s="1"/>
      <c r="F652" s="58"/>
      <c r="H652" s="1"/>
      <c r="I652" s="1"/>
    </row>
    <row r="653" spans="2:9" s="11" customFormat="1" x14ac:dyDescent="0.25">
      <c r="B653" s="1"/>
      <c r="C653" s="1"/>
      <c r="D653" s="1"/>
      <c r="F653" s="58"/>
      <c r="H653" s="1"/>
      <c r="I653" s="1"/>
    </row>
    <row r="654" spans="2:9" s="11" customFormat="1" x14ac:dyDescent="0.25">
      <c r="B654" s="1"/>
      <c r="C654" s="1"/>
      <c r="D654" s="1"/>
      <c r="F654" s="58"/>
      <c r="H654" s="1"/>
      <c r="I654" s="1"/>
    </row>
    <row r="655" spans="2:9" s="11" customFormat="1" x14ac:dyDescent="0.25">
      <c r="B655" s="1"/>
      <c r="C655" s="1"/>
      <c r="D655" s="1"/>
      <c r="F655" s="58"/>
      <c r="H655" s="1"/>
      <c r="I655" s="1"/>
    </row>
    <row r="656" spans="2:9" s="11" customFormat="1" x14ac:dyDescent="0.25">
      <c r="B656" s="1"/>
      <c r="C656" s="1"/>
      <c r="D656" s="1"/>
      <c r="F656" s="58"/>
      <c r="H656" s="1"/>
      <c r="I656" s="1"/>
    </row>
    <row r="657" spans="2:9" s="11" customFormat="1" x14ac:dyDescent="0.25">
      <c r="B657" s="1"/>
      <c r="C657" s="1"/>
      <c r="D657" s="1"/>
      <c r="F657" s="58"/>
      <c r="H657" s="1"/>
      <c r="I657" s="1"/>
    </row>
    <row r="658" spans="2:9" s="11" customFormat="1" x14ac:dyDescent="0.25">
      <c r="B658" s="1"/>
      <c r="C658" s="1"/>
      <c r="D658" s="1"/>
      <c r="F658" s="58"/>
      <c r="H658" s="1"/>
      <c r="I658" s="1"/>
    </row>
    <row r="659" spans="2:9" s="11" customFormat="1" x14ac:dyDescent="0.25">
      <c r="B659" s="1"/>
      <c r="C659" s="1"/>
      <c r="D659" s="1"/>
      <c r="F659" s="58"/>
      <c r="H659" s="1"/>
      <c r="I659" s="1"/>
    </row>
    <row r="660" spans="2:9" s="11" customFormat="1" x14ac:dyDescent="0.25">
      <c r="B660" s="1"/>
      <c r="C660" s="1"/>
      <c r="D660" s="1"/>
      <c r="F660" s="58"/>
      <c r="H660" s="1"/>
      <c r="I660" s="1"/>
    </row>
    <row r="661" spans="2:9" s="11" customFormat="1" x14ac:dyDescent="0.25">
      <c r="B661" s="1"/>
      <c r="C661" s="1"/>
      <c r="D661" s="1"/>
      <c r="F661" s="58"/>
      <c r="H661" s="1"/>
      <c r="I661" s="1"/>
    </row>
    <row r="662" spans="2:9" s="11" customFormat="1" x14ac:dyDescent="0.25">
      <c r="B662" s="1"/>
      <c r="C662" s="1"/>
      <c r="D662" s="1"/>
      <c r="F662" s="58"/>
      <c r="H662" s="1"/>
      <c r="I662" s="1"/>
    </row>
    <row r="663" spans="2:9" s="11" customFormat="1" x14ac:dyDescent="0.25">
      <c r="B663" s="1"/>
      <c r="C663" s="1"/>
      <c r="D663" s="1"/>
      <c r="F663" s="58"/>
      <c r="H663" s="1"/>
      <c r="I663" s="1"/>
    </row>
    <row r="664" spans="2:9" s="11" customFormat="1" x14ac:dyDescent="0.25">
      <c r="B664" s="1"/>
      <c r="C664" s="1"/>
      <c r="D664" s="1"/>
      <c r="F664" s="58"/>
      <c r="H664" s="1"/>
      <c r="I664" s="1"/>
    </row>
    <row r="665" spans="2:9" s="11" customFormat="1" x14ac:dyDescent="0.25">
      <c r="B665" s="1"/>
      <c r="C665" s="1"/>
      <c r="D665" s="1"/>
      <c r="F665" s="58"/>
      <c r="H665" s="1"/>
      <c r="I665" s="1"/>
    </row>
    <row r="666" spans="2:9" s="11" customFormat="1" x14ac:dyDescent="0.25">
      <c r="B666" s="1"/>
      <c r="C666" s="1"/>
      <c r="D666" s="1"/>
      <c r="F666" s="58"/>
      <c r="H666" s="1"/>
      <c r="I666" s="1"/>
    </row>
    <row r="667" spans="2:9" s="11" customFormat="1" x14ac:dyDescent="0.25">
      <c r="B667" s="1"/>
      <c r="C667" s="1"/>
      <c r="D667" s="1"/>
      <c r="F667" s="58"/>
      <c r="H667" s="1"/>
      <c r="I667" s="1"/>
    </row>
    <row r="668" spans="2:9" s="11" customFormat="1" x14ac:dyDescent="0.25">
      <c r="B668" s="1"/>
      <c r="C668" s="1"/>
      <c r="D668" s="1"/>
      <c r="F668" s="58"/>
      <c r="H668" s="1"/>
      <c r="I668" s="1"/>
    </row>
    <row r="669" spans="2:9" s="11" customFormat="1" x14ac:dyDescent="0.25">
      <c r="B669" s="1"/>
      <c r="C669" s="1"/>
      <c r="D669" s="1"/>
      <c r="F669" s="58"/>
      <c r="H669" s="1"/>
      <c r="I669" s="1"/>
    </row>
    <row r="670" spans="2:9" s="11" customFormat="1" x14ac:dyDescent="0.25">
      <c r="B670" s="1"/>
      <c r="C670" s="1"/>
      <c r="D670" s="1"/>
      <c r="F670" s="58"/>
      <c r="H670" s="1"/>
      <c r="I670" s="1"/>
    </row>
    <row r="671" spans="2:9" s="11" customFormat="1" x14ac:dyDescent="0.25">
      <c r="B671" s="1"/>
      <c r="C671" s="1"/>
      <c r="D671" s="1"/>
      <c r="F671" s="58"/>
      <c r="H671" s="1"/>
      <c r="I671" s="1"/>
    </row>
    <row r="672" spans="2:9" s="11" customFormat="1" x14ac:dyDescent="0.25">
      <c r="B672" s="1"/>
      <c r="C672" s="1"/>
      <c r="D672" s="1"/>
      <c r="F672" s="58"/>
      <c r="H672" s="1"/>
      <c r="I672" s="1"/>
    </row>
    <row r="673" spans="2:9" s="11" customFormat="1" x14ac:dyDescent="0.25">
      <c r="B673" s="1"/>
      <c r="C673" s="1"/>
      <c r="D673" s="1"/>
      <c r="F673" s="58"/>
      <c r="H673" s="1"/>
      <c r="I673" s="1"/>
    </row>
    <row r="674" spans="2:9" s="11" customFormat="1" x14ac:dyDescent="0.25">
      <c r="B674" s="1"/>
      <c r="C674" s="1"/>
      <c r="D674" s="1"/>
      <c r="F674" s="58"/>
      <c r="H674" s="1"/>
      <c r="I674" s="1"/>
    </row>
    <row r="675" spans="2:9" s="11" customFormat="1" x14ac:dyDescent="0.25">
      <c r="B675" s="1"/>
      <c r="C675" s="1"/>
      <c r="D675" s="1"/>
      <c r="F675" s="58"/>
      <c r="H675" s="1"/>
      <c r="I675" s="1"/>
    </row>
    <row r="676" spans="2:9" s="11" customFormat="1" x14ac:dyDescent="0.25">
      <c r="B676" s="1"/>
      <c r="C676" s="1"/>
      <c r="D676" s="1"/>
      <c r="F676" s="58"/>
      <c r="H676" s="1"/>
      <c r="I676" s="1"/>
    </row>
    <row r="677" spans="2:9" s="11" customFormat="1" x14ac:dyDescent="0.25">
      <c r="B677" s="1"/>
      <c r="C677" s="1"/>
      <c r="D677" s="1"/>
      <c r="F677" s="58"/>
      <c r="H677" s="1"/>
      <c r="I677" s="1"/>
    </row>
    <row r="678" spans="2:9" s="11" customFormat="1" x14ac:dyDescent="0.25">
      <c r="B678" s="1"/>
      <c r="C678" s="1"/>
      <c r="D678" s="1"/>
      <c r="F678" s="58"/>
      <c r="H678" s="1"/>
      <c r="I678" s="1"/>
    </row>
    <row r="679" spans="2:9" s="11" customFormat="1" x14ac:dyDescent="0.25">
      <c r="B679" s="1"/>
      <c r="C679" s="1"/>
      <c r="D679" s="1"/>
      <c r="F679" s="58"/>
      <c r="H679" s="1"/>
      <c r="I679" s="1"/>
    </row>
    <row r="680" spans="2:9" s="11" customFormat="1" x14ac:dyDescent="0.25">
      <c r="B680" s="1"/>
      <c r="C680" s="1"/>
      <c r="D680" s="1"/>
      <c r="F680" s="58"/>
      <c r="H680" s="1"/>
      <c r="I680" s="1"/>
    </row>
    <row r="681" spans="2:9" s="11" customFormat="1" x14ac:dyDescent="0.25">
      <c r="B681" s="1"/>
      <c r="C681" s="1"/>
      <c r="D681" s="1"/>
      <c r="F681" s="58"/>
      <c r="H681" s="1"/>
      <c r="I681" s="1"/>
    </row>
    <row r="682" spans="2:9" s="11" customFormat="1" x14ac:dyDescent="0.25">
      <c r="B682" s="1"/>
      <c r="C682" s="1"/>
      <c r="D682" s="1"/>
      <c r="F682" s="58"/>
      <c r="H682" s="1"/>
      <c r="I682" s="1"/>
    </row>
    <row r="683" spans="2:9" s="11" customFormat="1" x14ac:dyDescent="0.25">
      <c r="B683" s="1"/>
      <c r="C683" s="1"/>
      <c r="D683" s="1"/>
      <c r="F683" s="58"/>
      <c r="H683" s="1"/>
      <c r="I683" s="1"/>
    </row>
    <row r="684" spans="2:9" s="11" customFormat="1" x14ac:dyDescent="0.25">
      <c r="B684" s="1"/>
      <c r="C684" s="1"/>
      <c r="D684" s="1"/>
      <c r="F684" s="58"/>
      <c r="H684" s="1"/>
      <c r="I684" s="1"/>
    </row>
    <row r="685" spans="2:9" s="11" customFormat="1" x14ac:dyDescent="0.25">
      <c r="B685" s="1"/>
      <c r="C685" s="1"/>
      <c r="D685" s="1"/>
      <c r="F685" s="58"/>
      <c r="H685" s="1"/>
      <c r="I685" s="1"/>
    </row>
    <row r="686" spans="2:9" s="11" customFormat="1" x14ac:dyDescent="0.25">
      <c r="B686" s="1"/>
      <c r="C686" s="1"/>
      <c r="D686" s="1"/>
      <c r="F686" s="58"/>
      <c r="H686" s="1"/>
      <c r="I686" s="1"/>
    </row>
    <row r="687" spans="2:9" s="11" customFormat="1" x14ac:dyDescent="0.25">
      <c r="B687" s="1"/>
      <c r="C687" s="1"/>
      <c r="D687" s="1"/>
      <c r="F687" s="58"/>
      <c r="H687" s="1"/>
      <c r="I687" s="1"/>
    </row>
    <row r="688" spans="2:9" s="11" customFormat="1" x14ac:dyDescent="0.25">
      <c r="B688" s="1"/>
      <c r="C688" s="1"/>
      <c r="D688" s="1"/>
      <c r="F688" s="58"/>
      <c r="H688" s="1"/>
      <c r="I688" s="1"/>
    </row>
    <row r="689" spans="2:9" s="11" customFormat="1" x14ac:dyDescent="0.25">
      <c r="B689" s="1"/>
      <c r="C689" s="1"/>
      <c r="D689" s="1"/>
      <c r="F689" s="58"/>
      <c r="H689" s="1"/>
      <c r="I689" s="1"/>
    </row>
    <row r="690" spans="2:9" s="11" customFormat="1" x14ac:dyDescent="0.25">
      <c r="B690" s="1"/>
      <c r="C690" s="1"/>
      <c r="D690" s="1"/>
      <c r="F690" s="58"/>
      <c r="H690" s="1"/>
      <c r="I690" s="1"/>
    </row>
    <row r="691" spans="2:9" s="11" customFormat="1" x14ac:dyDescent="0.25">
      <c r="B691" s="1"/>
      <c r="C691" s="1"/>
      <c r="D691" s="1"/>
      <c r="F691" s="58"/>
      <c r="H691" s="1"/>
      <c r="I691" s="1"/>
    </row>
    <row r="692" spans="2:9" s="11" customFormat="1" x14ac:dyDescent="0.25">
      <c r="B692" s="1"/>
      <c r="C692" s="1"/>
      <c r="D692" s="1"/>
      <c r="F692" s="58"/>
      <c r="H692" s="1"/>
      <c r="I692" s="1"/>
    </row>
    <row r="693" spans="2:9" s="11" customFormat="1" x14ac:dyDescent="0.25">
      <c r="B693" s="1"/>
      <c r="C693" s="1"/>
      <c r="D693" s="1"/>
      <c r="F693" s="58"/>
      <c r="H693" s="1"/>
      <c r="I693" s="1"/>
    </row>
    <row r="694" spans="2:9" s="11" customFormat="1" x14ac:dyDescent="0.25">
      <c r="B694" s="1"/>
      <c r="C694" s="1"/>
      <c r="D694" s="1"/>
      <c r="F694" s="58"/>
      <c r="H694" s="1"/>
      <c r="I694" s="1"/>
    </row>
    <row r="695" spans="2:9" s="11" customFormat="1" x14ac:dyDescent="0.25">
      <c r="B695" s="1"/>
      <c r="C695" s="1"/>
      <c r="D695" s="1"/>
      <c r="F695" s="58"/>
      <c r="H695" s="1"/>
      <c r="I695" s="1"/>
    </row>
    <row r="696" spans="2:9" s="11" customFormat="1" x14ac:dyDescent="0.25">
      <c r="B696" s="1"/>
      <c r="C696" s="1"/>
      <c r="D696" s="1"/>
      <c r="F696" s="58"/>
      <c r="H696" s="1"/>
      <c r="I696" s="1"/>
    </row>
    <row r="697" spans="2:9" s="11" customFormat="1" x14ac:dyDescent="0.25">
      <c r="B697" s="1"/>
      <c r="C697" s="1"/>
      <c r="D697" s="1"/>
      <c r="F697" s="58"/>
      <c r="H697" s="1"/>
      <c r="I697" s="1"/>
    </row>
    <row r="698" spans="2:9" s="11" customFormat="1" x14ac:dyDescent="0.25">
      <c r="B698" s="1"/>
      <c r="C698" s="1"/>
      <c r="D698" s="1"/>
      <c r="F698" s="58"/>
      <c r="H698" s="1"/>
      <c r="I698" s="1"/>
    </row>
    <row r="699" spans="2:9" s="11" customFormat="1" x14ac:dyDescent="0.25">
      <c r="B699" s="1"/>
      <c r="C699" s="1"/>
      <c r="D699" s="1"/>
      <c r="F699" s="58"/>
      <c r="H699" s="1"/>
      <c r="I699" s="1"/>
    </row>
    <row r="700" spans="2:9" s="11" customFormat="1" x14ac:dyDescent="0.25">
      <c r="B700" s="1"/>
      <c r="C700" s="1"/>
      <c r="D700" s="1"/>
      <c r="F700" s="58"/>
      <c r="H700" s="1"/>
      <c r="I700" s="1"/>
    </row>
    <row r="701" spans="2:9" s="11" customFormat="1" x14ac:dyDescent="0.25">
      <c r="B701" s="1"/>
      <c r="C701" s="1"/>
      <c r="D701" s="1"/>
      <c r="F701" s="58"/>
      <c r="H701" s="1"/>
      <c r="I701" s="1"/>
    </row>
    <row r="702" spans="2:9" s="11" customFormat="1" x14ac:dyDescent="0.25">
      <c r="B702" s="1"/>
      <c r="C702" s="1"/>
      <c r="D702" s="1"/>
      <c r="F702" s="58"/>
      <c r="H702" s="1"/>
      <c r="I702" s="1"/>
    </row>
    <row r="703" spans="2:9" s="11" customFormat="1" x14ac:dyDescent="0.25">
      <c r="B703" s="1"/>
      <c r="C703" s="1"/>
      <c r="D703" s="1"/>
      <c r="F703" s="58"/>
      <c r="H703" s="1"/>
      <c r="I703" s="1"/>
    </row>
    <row r="704" spans="2:9" s="11" customFormat="1" x14ac:dyDescent="0.25">
      <c r="B704" s="1"/>
      <c r="C704" s="1"/>
      <c r="D704" s="1"/>
      <c r="F704" s="58"/>
      <c r="H704" s="1"/>
      <c r="I704" s="1"/>
    </row>
    <row r="705" spans="2:9" s="11" customFormat="1" x14ac:dyDescent="0.25">
      <c r="B705" s="1"/>
      <c r="C705" s="1"/>
      <c r="D705" s="1"/>
      <c r="F705" s="58"/>
      <c r="H705" s="1"/>
      <c r="I705" s="1"/>
    </row>
    <row r="706" spans="2:9" s="11" customFormat="1" x14ac:dyDescent="0.25">
      <c r="B706" s="1"/>
      <c r="C706" s="1"/>
      <c r="D706" s="1"/>
      <c r="F706" s="58"/>
      <c r="H706" s="1"/>
      <c r="I706" s="1"/>
    </row>
    <row r="707" spans="2:9" s="11" customFormat="1" x14ac:dyDescent="0.25">
      <c r="B707" s="1"/>
      <c r="C707" s="1"/>
      <c r="D707" s="1"/>
      <c r="F707" s="58"/>
      <c r="H707" s="1"/>
      <c r="I707" s="1"/>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5:H499 H16:H49">
    <cfRule type="cellIs" dxfId="7" priority="1" operator="equal">
      <formula>"NOK"</formula>
    </cfRule>
    <cfRule type="cellIs" dxfId="6" priority="2" operator="equal">
      <formula>"OK"</formula>
    </cfRule>
  </conditionalFormatting>
  <dataValidations count="1">
    <dataValidation type="list" allowBlank="1" showInputMessage="1" showErrorMessage="1" sqref="H16:H49" xr:uid="{228B7999-A0A1-4544-B371-02AF2A0DEDA4}">
      <formula1>"OK,NOK"</formula1>
    </dataValidation>
  </dataValidations>
  <hyperlinks>
    <hyperlink ref="D8" r:id="rId1" xr:uid="{39C4D429-9F33-4DAD-A4DF-42F5EEAB9F72}"/>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24929"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C5B1ABD-750E-48D1-A8B0-76086F27A009}">
          <x14:formula1>
            <xm:f>Lists!$E$3:$E$58</xm:f>
          </x14:formula1>
          <xm:sqref>D3:E3</xm:sqref>
        </x14:dataValidation>
        <x14:dataValidation type="list" allowBlank="1" showInputMessage="1" showErrorMessage="1" xr:uid="{509BF975-9595-4F7E-BE5A-68F1A438A0E9}">
          <x14:formula1>
            <xm:f>Lists!$A$2:$A$23</xm:f>
          </x14:formula1>
          <xm:sqref>D5:E5</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CC6F5-20EC-49AE-AAD4-1140C32F5EFB}">
  <sheetPr codeName="Blad82">
    <tabColor rgb="FF00B0F0"/>
    <pageSetUpPr fitToPage="1"/>
  </sheetPr>
  <dimension ref="B1:K707"/>
  <sheetViews>
    <sheetView showGridLines="0" zoomScaleNormal="100" workbookViewId="0">
      <selection activeCell="B11" sqref="B11:F11"/>
    </sheetView>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COUNTA($G$16:$G$149)</f>
        <v>11</v>
      </c>
    </row>
    <row r="3" spans="2:11" outlineLevel="1" x14ac:dyDescent="0.25">
      <c r="B3" s="107" t="s">
        <v>7</v>
      </c>
      <c r="C3" s="108"/>
      <c r="D3" s="117" t="s">
        <v>315</v>
      </c>
      <c r="E3" s="118"/>
      <c r="G3" s="60" t="s">
        <v>2</v>
      </c>
      <c r="H3" s="8">
        <f>COUNTIF($H$16:$H$149,"OK")</f>
        <v>0</v>
      </c>
    </row>
    <row r="4" spans="2:11" outlineLevel="1" x14ac:dyDescent="0.25">
      <c r="B4" s="107" t="s">
        <v>9</v>
      </c>
      <c r="C4" s="108"/>
      <c r="D4" s="117" t="s">
        <v>10</v>
      </c>
      <c r="E4" s="118"/>
      <c r="G4" s="60" t="s">
        <v>3</v>
      </c>
      <c r="H4" s="8">
        <f>COUNTIF($H$16:$H$149,"NOK")</f>
        <v>0</v>
      </c>
    </row>
    <row r="5" spans="2:11" outlineLevel="1" x14ac:dyDescent="0.25">
      <c r="B5" s="107" t="s">
        <v>72</v>
      </c>
      <c r="C5" s="108"/>
      <c r="D5" s="109" t="s">
        <v>257</v>
      </c>
      <c r="E5" s="110"/>
      <c r="G5" s="61" t="s">
        <v>44</v>
      </c>
      <c r="H5" s="8">
        <f>H2-H3-H4</f>
        <v>11</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574</v>
      </c>
      <c r="C11" s="101"/>
      <c r="D11" s="101"/>
      <c r="E11" s="101"/>
      <c r="F11" s="101"/>
    </row>
    <row r="12" spans="2:11" ht="15.75" outlineLevel="1" thickBot="1" x14ac:dyDescent="0.3">
      <c r="B12" s="11"/>
      <c r="C12" s="11"/>
      <c r="D12" s="11"/>
    </row>
    <row r="13" spans="2:11" ht="15.75" thickBot="1" x14ac:dyDescent="0.3">
      <c r="B13" s="102" t="s">
        <v>46</v>
      </c>
      <c r="C13" s="103"/>
      <c r="D13" s="104" t="s">
        <v>567</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05" x14ac:dyDescent="0.25">
      <c r="B17" s="31">
        <f t="shared" ref="B17:B49" si="0">ROW()-15</f>
        <v>2</v>
      </c>
      <c r="C17" s="16" t="s">
        <v>25</v>
      </c>
      <c r="D17" s="17" t="s">
        <v>26</v>
      </c>
      <c r="E17" s="18" t="s">
        <v>29</v>
      </c>
      <c r="F17" s="52" t="s">
        <v>524</v>
      </c>
      <c r="G17" s="18" t="s">
        <v>563</v>
      </c>
      <c r="H17" s="33"/>
      <c r="I17" s="17"/>
      <c r="J17" s="18"/>
      <c r="K17" s="65"/>
    </row>
    <row r="18" spans="2:11" ht="60" x14ac:dyDescent="0.25">
      <c r="B18" s="31">
        <f t="shared" si="0"/>
        <v>3</v>
      </c>
      <c r="C18" s="16" t="s">
        <v>25</v>
      </c>
      <c r="D18" s="17" t="s">
        <v>26</v>
      </c>
      <c r="E18" s="18"/>
      <c r="F18" s="52" t="s">
        <v>32</v>
      </c>
      <c r="G18" s="18" t="s">
        <v>185</v>
      </c>
      <c r="H18" s="33"/>
      <c r="I18" s="17"/>
      <c r="J18" s="18"/>
      <c r="K18" s="65"/>
    </row>
    <row r="19" spans="2:11" x14ac:dyDescent="0.25">
      <c r="B19" s="31">
        <f t="shared" si="0"/>
        <v>4</v>
      </c>
      <c r="C19" s="16" t="s">
        <v>25</v>
      </c>
      <c r="D19" s="17" t="s">
        <v>26</v>
      </c>
      <c r="E19" s="18"/>
      <c r="F19" s="52" t="s">
        <v>526</v>
      </c>
      <c r="G19" s="18" t="s">
        <v>34</v>
      </c>
      <c r="H19" s="33"/>
      <c r="I19" s="17"/>
      <c r="J19" s="18"/>
      <c r="K19" s="65"/>
    </row>
    <row r="20" spans="2:11" ht="45" x14ac:dyDescent="0.25">
      <c r="B20" s="31">
        <f t="shared" si="0"/>
        <v>5</v>
      </c>
      <c r="C20" s="16" t="s">
        <v>25</v>
      </c>
      <c r="D20" s="17" t="s">
        <v>26</v>
      </c>
      <c r="E20" s="18"/>
      <c r="F20" s="52" t="s">
        <v>35</v>
      </c>
      <c r="G20" s="18" t="s">
        <v>323</v>
      </c>
      <c r="H20" s="33"/>
      <c r="I20" s="17"/>
      <c r="J20" s="18"/>
      <c r="K20" s="65"/>
    </row>
    <row r="21" spans="2:11" ht="30" x14ac:dyDescent="0.25">
      <c r="B21" s="31">
        <f t="shared" si="0"/>
        <v>6</v>
      </c>
      <c r="C21" s="16" t="s">
        <v>25</v>
      </c>
      <c r="D21" s="17" t="s">
        <v>26</v>
      </c>
      <c r="E21" s="18"/>
      <c r="F21" s="52" t="s">
        <v>57</v>
      </c>
      <c r="G21" s="18" t="s">
        <v>527</v>
      </c>
      <c r="H21" s="33"/>
      <c r="I21" s="17"/>
      <c r="J21" s="18"/>
      <c r="K21" s="65"/>
    </row>
    <row r="22" spans="2:11" ht="60" x14ac:dyDescent="0.25">
      <c r="B22" s="31">
        <f t="shared" si="0"/>
        <v>7</v>
      </c>
      <c r="C22" s="16" t="s">
        <v>25</v>
      </c>
      <c r="D22" s="17" t="s">
        <v>26</v>
      </c>
      <c r="E22" s="18"/>
      <c r="F22" s="52" t="s">
        <v>528</v>
      </c>
      <c r="G22" s="18" t="s">
        <v>529</v>
      </c>
      <c r="H22" s="33"/>
      <c r="I22" s="17"/>
      <c r="J22" s="18"/>
      <c r="K22" s="65"/>
    </row>
    <row r="23" spans="2:11" x14ac:dyDescent="0.25">
      <c r="B23" s="31">
        <f t="shared" si="0"/>
        <v>8</v>
      </c>
      <c r="C23" s="16" t="s">
        <v>25</v>
      </c>
      <c r="D23" s="17" t="s">
        <v>26</v>
      </c>
      <c r="E23" s="18"/>
      <c r="F23" s="52" t="s">
        <v>530</v>
      </c>
      <c r="G23" s="18" t="s">
        <v>532</v>
      </c>
      <c r="H23" s="33"/>
      <c r="I23" s="17"/>
      <c r="J23" s="18"/>
      <c r="K23" s="65"/>
    </row>
    <row r="24" spans="2:11" ht="105" x14ac:dyDescent="0.25">
      <c r="B24" s="31">
        <f t="shared" si="0"/>
        <v>9</v>
      </c>
      <c r="C24" s="16" t="s">
        <v>25</v>
      </c>
      <c r="D24" s="17" t="s">
        <v>26</v>
      </c>
      <c r="E24" s="18"/>
      <c r="F24" s="94" t="s">
        <v>571</v>
      </c>
      <c r="G24" s="95" t="s">
        <v>539</v>
      </c>
      <c r="H24" s="33"/>
      <c r="I24" s="17"/>
      <c r="J24" s="18"/>
      <c r="K24" s="65"/>
    </row>
    <row r="25" spans="2:11" ht="45" x14ac:dyDescent="0.25">
      <c r="B25" s="31">
        <f t="shared" si="0"/>
        <v>10</v>
      </c>
      <c r="C25" s="16" t="s">
        <v>25</v>
      </c>
      <c r="D25" s="17" t="s">
        <v>26</v>
      </c>
      <c r="E25" s="18"/>
      <c r="F25" s="52" t="s">
        <v>195</v>
      </c>
      <c r="G25" s="18" t="s">
        <v>568</v>
      </c>
      <c r="H25" s="33"/>
      <c r="I25" s="17"/>
      <c r="J25" s="18"/>
      <c r="K25" s="65"/>
    </row>
    <row r="26" spans="2:11" x14ac:dyDescent="0.25">
      <c r="B26" s="31">
        <f t="shared" si="0"/>
        <v>11</v>
      </c>
      <c r="C26" s="16" t="s">
        <v>25</v>
      </c>
      <c r="D26" s="17" t="s">
        <v>26</v>
      </c>
      <c r="E26" s="18"/>
      <c r="F26" s="52" t="s">
        <v>195</v>
      </c>
      <c r="G26" s="18" t="s">
        <v>558</v>
      </c>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c r="D35" s="17"/>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37"/>
      <c r="D48" s="38"/>
      <c r="E48" s="39"/>
      <c r="F48" s="53"/>
      <c r="G48" s="39"/>
      <c r="H48" s="40"/>
      <c r="I48" s="38"/>
      <c r="J48" s="39"/>
      <c r="K48" s="66"/>
    </row>
    <row r="49" spans="2:11" ht="15.75" thickBot="1" x14ac:dyDescent="0.3">
      <c r="B49" s="42">
        <f t="shared" si="0"/>
        <v>34</v>
      </c>
      <c r="C49" s="19"/>
      <c r="D49" s="20"/>
      <c r="E49" s="21"/>
      <c r="F49" s="54"/>
      <c r="G49" s="21"/>
      <c r="H49" s="34"/>
      <c r="I49" s="20"/>
      <c r="J49" s="21"/>
      <c r="K49" s="67"/>
    </row>
    <row r="50" spans="2:11" x14ac:dyDescent="0.25">
      <c r="F50" s="58"/>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5:H499 H16:H49">
    <cfRule type="cellIs" dxfId="5" priority="1" operator="equal">
      <formula>"NOK"</formula>
    </cfRule>
    <cfRule type="cellIs" dxfId="4" priority="2" operator="equal">
      <formula>"OK"</formula>
    </cfRule>
  </conditionalFormatting>
  <dataValidations count="1">
    <dataValidation type="list" allowBlank="1" showInputMessage="1" showErrorMessage="1" sqref="H16:H49" xr:uid="{61E6214F-0DCD-42BA-BB81-9D139805BE6E}">
      <formula1>"OK,NOK"</formula1>
    </dataValidation>
  </dataValidations>
  <hyperlinks>
    <hyperlink ref="D8" r:id="rId1" xr:uid="{FA1BBE9C-5E29-4C85-AF10-EE1BF880F78C}"/>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25953"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E77A0CC-ACBF-4134-9192-0709A363A0B0}">
          <x14:formula1>
            <xm:f>Lists!$E$3:$E$58</xm:f>
          </x14:formula1>
          <xm:sqref>D3:E3</xm:sqref>
        </x14:dataValidation>
        <x14:dataValidation type="list" allowBlank="1" showInputMessage="1" showErrorMessage="1" xr:uid="{319CE1D8-9030-4FF4-A603-A5FE354941FD}">
          <x14:formula1>
            <xm:f>Lists!$A$2:$A$23</xm:f>
          </x14:formula1>
          <xm:sqref>D5:E5</xm:sqref>
        </x14:dataValidation>
      </x14:dataValidation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BAE8B-8987-4273-A93C-9928DABADD77}">
  <sheetPr codeName="Blad83">
    <tabColor rgb="FF00B0F0"/>
    <pageSetUpPr fitToPage="1"/>
  </sheetPr>
  <dimension ref="B1:K707"/>
  <sheetViews>
    <sheetView showGridLines="0" zoomScaleNormal="100" workbookViewId="0"/>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COUNTA($G$16:$G$149)</f>
        <v>11</v>
      </c>
    </row>
    <row r="3" spans="2:11" outlineLevel="1" x14ac:dyDescent="0.25">
      <c r="B3" s="107" t="s">
        <v>7</v>
      </c>
      <c r="C3" s="108"/>
      <c r="D3" s="117" t="s">
        <v>315</v>
      </c>
      <c r="E3" s="118"/>
      <c r="G3" s="60" t="s">
        <v>2</v>
      </c>
      <c r="H3" s="8">
        <f>COUNTIF($H$16:$H$149,"OK")</f>
        <v>0</v>
      </c>
    </row>
    <row r="4" spans="2:11" outlineLevel="1" x14ac:dyDescent="0.25">
      <c r="B4" s="107" t="s">
        <v>9</v>
      </c>
      <c r="C4" s="108"/>
      <c r="D4" s="117" t="s">
        <v>10</v>
      </c>
      <c r="E4" s="118"/>
      <c r="G4" s="60" t="s">
        <v>3</v>
      </c>
      <c r="H4" s="8">
        <f>COUNTIF($H$16:$H$149,"NOK")</f>
        <v>0</v>
      </c>
    </row>
    <row r="5" spans="2:11" outlineLevel="1" x14ac:dyDescent="0.25">
      <c r="B5" s="107" t="s">
        <v>72</v>
      </c>
      <c r="C5" s="108"/>
      <c r="D5" s="109" t="s">
        <v>257</v>
      </c>
      <c r="E5" s="110"/>
      <c r="G5" s="61" t="s">
        <v>44</v>
      </c>
      <c r="H5" s="8">
        <f>H2-H3-H4</f>
        <v>11</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574</v>
      </c>
      <c r="C11" s="101"/>
      <c r="D11" s="101"/>
      <c r="E11" s="101"/>
      <c r="F11" s="101"/>
    </row>
    <row r="12" spans="2:11" ht="15.75" outlineLevel="1" thickBot="1" x14ac:dyDescent="0.3">
      <c r="B12" s="11"/>
      <c r="C12" s="11"/>
      <c r="D12" s="11"/>
    </row>
    <row r="13" spans="2:11" ht="15.75" thickBot="1" x14ac:dyDescent="0.3">
      <c r="B13" s="102" t="s">
        <v>46</v>
      </c>
      <c r="C13" s="103"/>
      <c r="D13" s="104" t="s">
        <v>575</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05" x14ac:dyDescent="0.25">
      <c r="B17" s="31">
        <f t="shared" ref="B17:B49" si="0">ROW()-15</f>
        <v>2</v>
      </c>
      <c r="C17" s="16" t="s">
        <v>25</v>
      </c>
      <c r="D17" s="17" t="s">
        <v>26</v>
      </c>
      <c r="E17" s="18" t="s">
        <v>29</v>
      </c>
      <c r="F17" s="52" t="s">
        <v>524</v>
      </c>
      <c r="G17" s="18" t="s">
        <v>563</v>
      </c>
      <c r="H17" s="33"/>
      <c r="I17" s="17"/>
      <c r="J17" s="18"/>
      <c r="K17" s="65"/>
    </row>
    <row r="18" spans="2:11" ht="60" x14ac:dyDescent="0.25">
      <c r="B18" s="31">
        <f t="shared" si="0"/>
        <v>3</v>
      </c>
      <c r="C18" s="16" t="s">
        <v>25</v>
      </c>
      <c r="D18" s="17" t="s">
        <v>26</v>
      </c>
      <c r="E18" s="18"/>
      <c r="F18" s="52" t="s">
        <v>32</v>
      </c>
      <c r="G18" s="18" t="s">
        <v>185</v>
      </c>
      <c r="H18" s="33"/>
      <c r="I18" s="17"/>
      <c r="J18" s="18"/>
      <c r="K18" s="65"/>
    </row>
    <row r="19" spans="2:11" x14ac:dyDescent="0.25">
      <c r="B19" s="31">
        <f t="shared" si="0"/>
        <v>4</v>
      </c>
      <c r="C19" s="16" t="s">
        <v>25</v>
      </c>
      <c r="D19" s="17" t="s">
        <v>26</v>
      </c>
      <c r="E19" s="18"/>
      <c r="F19" s="52" t="s">
        <v>526</v>
      </c>
      <c r="G19" s="18" t="s">
        <v>34</v>
      </c>
      <c r="H19" s="33"/>
      <c r="I19" s="17"/>
      <c r="J19" s="18"/>
      <c r="K19" s="65"/>
    </row>
    <row r="20" spans="2:11" ht="45" x14ac:dyDescent="0.25">
      <c r="B20" s="31">
        <f t="shared" si="0"/>
        <v>5</v>
      </c>
      <c r="C20" s="16" t="s">
        <v>25</v>
      </c>
      <c r="D20" s="17" t="s">
        <v>26</v>
      </c>
      <c r="E20" s="18"/>
      <c r="F20" s="52" t="s">
        <v>35</v>
      </c>
      <c r="G20" s="18" t="s">
        <v>323</v>
      </c>
      <c r="H20" s="33"/>
      <c r="I20" s="17"/>
      <c r="J20" s="18"/>
      <c r="K20" s="65"/>
    </row>
    <row r="21" spans="2:11" ht="30" x14ac:dyDescent="0.25">
      <c r="B21" s="31">
        <f t="shared" si="0"/>
        <v>6</v>
      </c>
      <c r="C21" s="16" t="s">
        <v>25</v>
      </c>
      <c r="D21" s="17" t="s">
        <v>26</v>
      </c>
      <c r="E21" s="18"/>
      <c r="F21" s="52" t="s">
        <v>57</v>
      </c>
      <c r="G21" s="18" t="s">
        <v>527</v>
      </c>
      <c r="H21" s="33"/>
      <c r="I21" s="17"/>
      <c r="J21" s="18"/>
      <c r="K21" s="65"/>
    </row>
    <row r="22" spans="2:11" ht="60" x14ac:dyDescent="0.25">
      <c r="B22" s="31">
        <f t="shared" si="0"/>
        <v>7</v>
      </c>
      <c r="C22" s="16" t="s">
        <v>25</v>
      </c>
      <c r="D22" s="17" t="s">
        <v>26</v>
      </c>
      <c r="E22" s="18"/>
      <c r="F22" s="52" t="s">
        <v>528</v>
      </c>
      <c r="G22" s="18" t="s">
        <v>529</v>
      </c>
      <c r="H22" s="33"/>
      <c r="I22" s="17"/>
      <c r="J22" s="18"/>
      <c r="K22" s="65"/>
    </row>
    <row r="23" spans="2:11" x14ac:dyDescent="0.25">
      <c r="B23" s="31">
        <f t="shared" si="0"/>
        <v>8</v>
      </c>
      <c r="C23" s="16" t="s">
        <v>25</v>
      </c>
      <c r="D23" s="17" t="s">
        <v>26</v>
      </c>
      <c r="E23" s="18"/>
      <c r="F23" s="52" t="s">
        <v>530</v>
      </c>
      <c r="G23" s="18" t="s">
        <v>532</v>
      </c>
      <c r="H23" s="33"/>
      <c r="I23" s="17"/>
      <c r="J23" s="18"/>
      <c r="K23" s="65"/>
    </row>
    <row r="24" spans="2:11" ht="105" x14ac:dyDescent="0.25">
      <c r="B24" s="31">
        <f t="shared" si="0"/>
        <v>9</v>
      </c>
      <c r="C24" s="16" t="s">
        <v>25</v>
      </c>
      <c r="D24" s="17" t="s">
        <v>26</v>
      </c>
      <c r="E24" s="18"/>
      <c r="F24" s="94" t="s">
        <v>570</v>
      </c>
      <c r="G24" s="95" t="s">
        <v>539</v>
      </c>
      <c r="H24" s="33"/>
      <c r="I24" s="17"/>
      <c r="J24" s="18"/>
      <c r="K24" s="65"/>
    </row>
    <row r="25" spans="2:11" ht="45" x14ac:dyDescent="0.25">
      <c r="B25" s="31">
        <f t="shared" si="0"/>
        <v>10</v>
      </c>
      <c r="C25" s="16" t="s">
        <v>25</v>
      </c>
      <c r="D25" s="17" t="s">
        <v>26</v>
      </c>
      <c r="E25" s="18"/>
      <c r="F25" s="52" t="s">
        <v>195</v>
      </c>
      <c r="G25" s="18" t="s">
        <v>568</v>
      </c>
      <c r="H25" s="33"/>
      <c r="I25" s="17"/>
      <c r="J25" s="18"/>
      <c r="K25" s="65"/>
    </row>
    <row r="26" spans="2:11" x14ac:dyDescent="0.25">
      <c r="B26" s="31">
        <f t="shared" si="0"/>
        <v>11</v>
      </c>
      <c r="C26" s="16" t="s">
        <v>25</v>
      </c>
      <c r="D26" s="17" t="s">
        <v>26</v>
      </c>
      <c r="E26" s="18"/>
      <c r="F26" s="52" t="s">
        <v>569</v>
      </c>
      <c r="G26" s="88" t="s">
        <v>393</v>
      </c>
      <c r="H26" s="33"/>
      <c r="I26" s="17"/>
      <c r="J26" s="18"/>
      <c r="K26" s="65"/>
    </row>
    <row r="27" spans="2:11" x14ac:dyDescent="0.25">
      <c r="B27" s="31">
        <f t="shared" si="0"/>
        <v>12</v>
      </c>
      <c r="C27" s="16" t="s">
        <v>25</v>
      </c>
      <c r="D27" s="17" t="s">
        <v>26</v>
      </c>
      <c r="E27" s="18"/>
      <c r="F27" s="52"/>
      <c r="G27" s="18"/>
      <c r="H27" s="33"/>
      <c r="I27" s="17"/>
      <c r="J27" s="18"/>
      <c r="K27" s="65"/>
    </row>
    <row r="28" spans="2:11" x14ac:dyDescent="0.25">
      <c r="B28" s="31">
        <f t="shared" si="0"/>
        <v>13</v>
      </c>
      <c r="C28" s="16" t="s">
        <v>25</v>
      </c>
      <c r="D28" s="17" t="s">
        <v>26</v>
      </c>
      <c r="E28" s="18"/>
      <c r="F28" s="52"/>
      <c r="G28" s="18"/>
      <c r="H28" s="33"/>
      <c r="I28" s="17"/>
      <c r="J28" s="18"/>
      <c r="K28" s="65"/>
    </row>
    <row r="29" spans="2:11" x14ac:dyDescent="0.25">
      <c r="B29" s="31">
        <f t="shared" si="0"/>
        <v>14</v>
      </c>
      <c r="C29" s="16" t="s">
        <v>25</v>
      </c>
      <c r="D29" s="17" t="s">
        <v>26</v>
      </c>
      <c r="E29" s="18"/>
      <c r="F29" s="52"/>
      <c r="G29" s="18"/>
      <c r="H29" s="33"/>
      <c r="I29" s="17"/>
      <c r="J29" s="18"/>
      <c r="K29" s="65"/>
    </row>
    <row r="30" spans="2:11" x14ac:dyDescent="0.25">
      <c r="B30" s="31">
        <f t="shared" si="0"/>
        <v>15</v>
      </c>
      <c r="C30" s="16" t="s">
        <v>25</v>
      </c>
      <c r="D30" s="17" t="s">
        <v>26</v>
      </c>
      <c r="E30" s="18"/>
      <c r="F30" s="52"/>
      <c r="G30" s="18"/>
      <c r="H30" s="33"/>
      <c r="I30" s="17"/>
      <c r="J30" s="18"/>
      <c r="K30" s="65"/>
    </row>
    <row r="31" spans="2:11" x14ac:dyDescent="0.25">
      <c r="B31" s="31">
        <f t="shared" si="0"/>
        <v>16</v>
      </c>
      <c r="C31" s="16" t="s">
        <v>25</v>
      </c>
      <c r="D31" s="17" t="s">
        <v>26</v>
      </c>
      <c r="E31" s="18"/>
      <c r="F31" s="52"/>
      <c r="G31" s="18"/>
      <c r="H31" s="33"/>
      <c r="I31" s="17"/>
      <c r="J31" s="18"/>
      <c r="K31" s="65"/>
    </row>
    <row r="32" spans="2:11" x14ac:dyDescent="0.25">
      <c r="B32" s="31">
        <f t="shared" si="0"/>
        <v>17</v>
      </c>
      <c r="C32" s="16" t="s">
        <v>25</v>
      </c>
      <c r="D32" s="17" t="s">
        <v>26</v>
      </c>
      <c r="E32" s="18"/>
      <c r="F32" s="52"/>
      <c r="G32" s="18"/>
      <c r="H32" s="33"/>
      <c r="I32" s="17"/>
      <c r="J32" s="18"/>
      <c r="K32" s="65"/>
    </row>
    <row r="33" spans="2:11" x14ac:dyDescent="0.25">
      <c r="B33" s="31">
        <f t="shared" si="0"/>
        <v>18</v>
      </c>
      <c r="C33" s="16" t="s">
        <v>25</v>
      </c>
      <c r="D33" s="17" t="s">
        <v>26</v>
      </c>
      <c r="E33" s="18"/>
      <c r="F33" s="52"/>
      <c r="G33" s="18"/>
      <c r="H33" s="33"/>
      <c r="I33" s="17"/>
      <c r="J33" s="18"/>
      <c r="K33" s="65"/>
    </row>
    <row r="34" spans="2:11" x14ac:dyDescent="0.25">
      <c r="B34" s="31">
        <f t="shared" si="0"/>
        <v>19</v>
      </c>
      <c r="C34" s="16" t="s">
        <v>25</v>
      </c>
      <c r="D34" s="17" t="s">
        <v>26</v>
      </c>
      <c r="E34" s="18"/>
      <c r="F34" s="52"/>
      <c r="G34" s="18"/>
      <c r="H34" s="33"/>
      <c r="I34" s="17"/>
      <c r="J34" s="18"/>
      <c r="K34" s="65"/>
    </row>
    <row r="35" spans="2:11" x14ac:dyDescent="0.25">
      <c r="B35" s="31">
        <f t="shared" si="0"/>
        <v>20</v>
      </c>
      <c r="C35" s="16"/>
      <c r="D35" s="17"/>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37"/>
      <c r="D48" s="38"/>
      <c r="E48" s="39"/>
      <c r="F48" s="53"/>
      <c r="G48" s="39"/>
      <c r="H48" s="40"/>
      <c r="I48" s="38"/>
      <c r="J48" s="39"/>
      <c r="K48" s="66"/>
    </row>
    <row r="49" spans="2:11" ht="15.75" thickBot="1" x14ac:dyDescent="0.3">
      <c r="B49" s="42">
        <f t="shared" si="0"/>
        <v>34</v>
      </c>
      <c r="C49" s="19"/>
      <c r="D49" s="20"/>
      <c r="E49" s="21"/>
      <c r="F49" s="54"/>
      <c r="G49" s="21"/>
      <c r="H49" s="34"/>
      <c r="I49" s="20"/>
      <c r="J49" s="21"/>
      <c r="K49" s="67"/>
    </row>
    <row r="50" spans="2:11" x14ac:dyDescent="0.25">
      <c r="F50" s="58"/>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5:H499 H16:H49">
    <cfRule type="cellIs" dxfId="3" priority="1" operator="equal">
      <formula>"NOK"</formula>
    </cfRule>
    <cfRule type="cellIs" dxfId="2" priority="2" operator="equal">
      <formula>"OK"</formula>
    </cfRule>
  </conditionalFormatting>
  <dataValidations count="1">
    <dataValidation type="list" allowBlank="1" showInputMessage="1" showErrorMessage="1" sqref="H16:H49" xr:uid="{F1E66096-5674-42D4-BBDA-E11F5DDC0BDB}">
      <formula1>"OK,NOK"</formula1>
    </dataValidation>
  </dataValidations>
  <hyperlinks>
    <hyperlink ref="D8" r:id="rId1" xr:uid="{6484A465-366E-45E5-B490-7C0DBD87E8FF}"/>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26977"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5784834-871E-4A63-B661-18275604BE03}">
          <x14:formula1>
            <xm:f>Lists!$A$2:$A$23</xm:f>
          </x14:formula1>
          <xm:sqref>D5:E5</xm:sqref>
        </x14:dataValidation>
        <x14:dataValidation type="list" allowBlank="1" showInputMessage="1" showErrorMessage="1" xr:uid="{F9BF3F30-1047-4AFD-9C01-C32D3AD2F570}">
          <x14:formula1>
            <xm:f>Lists!$E$3:$E$58</xm:f>
          </x14:formula1>
          <xm:sqref>D3:E3</xm:sqref>
        </x14:dataValidation>
      </x14:dataValidations>
    </ext>
  </extLs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E7EDE-5E2B-490B-91DA-97F8E362E96E}">
  <sheetPr codeName="Blad84">
    <tabColor rgb="FF00B0F0"/>
    <pageSetUpPr fitToPage="1"/>
  </sheetPr>
  <dimension ref="B1:K707"/>
  <sheetViews>
    <sheetView showGridLines="0" zoomScaleNormal="100" workbookViewId="0"/>
  </sheetViews>
  <sheetFormatPr defaultColWidth="9.140625" defaultRowHeight="15" outlineLevelRow="1" x14ac:dyDescent="0.25"/>
  <cols>
    <col min="1" max="1" width="2.7109375" style="1" customWidth="1"/>
    <col min="2" max="2" width="10.140625" style="1" customWidth="1"/>
    <col min="3" max="3" width="21.140625" style="1" customWidth="1"/>
    <col min="4" max="4" width="18.85546875" style="1" customWidth="1"/>
    <col min="5" max="5" width="44.7109375" style="11" customWidth="1"/>
    <col min="6" max="6" width="30.28515625" style="11" customWidth="1"/>
    <col min="7" max="7" width="45.7109375" style="11" customWidth="1"/>
    <col min="8" max="8" width="10.7109375" style="1" customWidth="1"/>
    <col min="9" max="9" width="16.7109375" style="1" customWidth="1"/>
    <col min="10" max="10" width="20.7109375" style="11" customWidth="1"/>
    <col min="11" max="11" width="35.7109375" style="11" customWidth="1"/>
    <col min="12" max="16384" width="9.140625" style="1"/>
  </cols>
  <sheetData>
    <row r="1" spans="2:11" ht="12" customHeight="1" outlineLevel="1" thickBot="1" x14ac:dyDescent="0.3"/>
    <row r="2" spans="2:11" outlineLevel="1" x14ac:dyDescent="0.25">
      <c r="B2" s="113" t="s">
        <v>4</v>
      </c>
      <c r="C2" s="114"/>
      <c r="D2" s="115" t="s">
        <v>5</v>
      </c>
      <c r="E2" s="116"/>
      <c r="G2" s="59" t="s">
        <v>11</v>
      </c>
      <c r="H2" s="7">
        <f>COUNTA($G$16:$G$149)</f>
        <v>10</v>
      </c>
    </row>
    <row r="3" spans="2:11" outlineLevel="1" x14ac:dyDescent="0.25">
      <c r="B3" s="107" t="s">
        <v>7</v>
      </c>
      <c r="C3" s="108"/>
      <c r="D3" s="117" t="s">
        <v>315</v>
      </c>
      <c r="E3" s="118"/>
      <c r="G3" s="60" t="s">
        <v>2</v>
      </c>
      <c r="H3" s="8">
        <f>COUNTIF($H$16:$H$149,"OK")</f>
        <v>0</v>
      </c>
    </row>
    <row r="4" spans="2:11" outlineLevel="1" x14ac:dyDescent="0.25">
      <c r="B4" s="107" t="s">
        <v>9</v>
      </c>
      <c r="C4" s="108"/>
      <c r="D4" s="117" t="s">
        <v>10</v>
      </c>
      <c r="E4" s="118"/>
      <c r="G4" s="60" t="s">
        <v>3</v>
      </c>
      <c r="H4" s="8">
        <f>COUNTIF($H$16:$H$149,"NOK")</f>
        <v>0</v>
      </c>
    </row>
    <row r="5" spans="2:11" outlineLevel="1" x14ac:dyDescent="0.25">
      <c r="B5" s="107" t="s">
        <v>72</v>
      </c>
      <c r="C5" s="108"/>
      <c r="D5" s="109" t="s">
        <v>257</v>
      </c>
      <c r="E5" s="110"/>
      <c r="G5" s="61" t="s">
        <v>44</v>
      </c>
      <c r="H5" s="8">
        <f>H2-H3-H4</f>
        <v>10</v>
      </c>
    </row>
    <row r="6" spans="2:11" ht="15.75" outlineLevel="1" thickBot="1" x14ac:dyDescent="0.3">
      <c r="B6" s="107" t="s">
        <v>12</v>
      </c>
      <c r="C6" s="108"/>
      <c r="D6" s="111"/>
      <c r="E6" s="112"/>
      <c r="G6" s="62" t="s">
        <v>15</v>
      </c>
      <c r="H6" s="10">
        <f>($H$3+$H$4)/$H$2</f>
        <v>0</v>
      </c>
    </row>
    <row r="7" spans="2:11" ht="15.75" outlineLevel="1" thickBot="1" x14ac:dyDescent="0.3">
      <c r="B7" s="107" t="s">
        <v>45</v>
      </c>
      <c r="C7" s="108"/>
      <c r="D7" s="111"/>
      <c r="E7" s="112"/>
    </row>
    <row r="8" spans="2:11" ht="15.75" outlineLevel="1" thickBot="1" x14ac:dyDescent="0.3">
      <c r="B8" s="96" t="s">
        <v>13</v>
      </c>
      <c r="C8" s="97"/>
      <c r="D8" s="98" t="s">
        <v>14</v>
      </c>
      <c r="E8" s="99"/>
      <c r="G8" s="63" t="s">
        <v>6</v>
      </c>
      <c r="H8" s="4" t="str">
        <f>IF(H4&gt;0,"NOK",IF(H2-H3=0,"OK",""))</f>
        <v/>
      </c>
    </row>
    <row r="9" spans="2:11" ht="15.75" thickBot="1" x14ac:dyDescent="0.3"/>
    <row r="10" spans="2:11" ht="15.75" outlineLevel="1" thickBot="1" x14ac:dyDescent="0.3">
      <c r="B10" s="100" t="s">
        <v>16</v>
      </c>
      <c r="C10" s="100"/>
      <c r="D10" s="100"/>
      <c r="E10" s="100"/>
      <c r="F10" s="100"/>
    </row>
    <row r="11" spans="2:11" ht="45.75" customHeight="1" outlineLevel="1" thickBot="1" x14ac:dyDescent="0.3">
      <c r="B11" s="101" t="s">
        <v>574</v>
      </c>
      <c r="C11" s="101"/>
      <c r="D11" s="101"/>
      <c r="E11" s="101"/>
      <c r="F11" s="101"/>
    </row>
    <row r="12" spans="2:11" ht="15.75" outlineLevel="1" thickBot="1" x14ac:dyDescent="0.3">
      <c r="B12" s="11"/>
      <c r="C12" s="11"/>
      <c r="D12" s="11"/>
    </row>
    <row r="13" spans="2:11" ht="15.75" thickBot="1" x14ac:dyDescent="0.3">
      <c r="B13" s="102" t="s">
        <v>46</v>
      </c>
      <c r="C13" s="103"/>
      <c r="D13" s="104" t="s">
        <v>579</v>
      </c>
      <c r="E13" s="105"/>
      <c r="F13" s="105"/>
      <c r="G13" s="105"/>
      <c r="H13" s="105"/>
      <c r="I13" s="105"/>
      <c r="J13" s="105"/>
      <c r="K13" s="106"/>
    </row>
    <row r="14" spans="2:11" ht="15.75" thickBot="1" x14ac:dyDescent="0.3"/>
    <row r="15" spans="2:11" ht="15.75" thickBot="1" x14ac:dyDescent="0.3">
      <c r="B15" s="28" t="s">
        <v>17</v>
      </c>
      <c r="C15" s="29" t="s">
        <v>18</v>
      </c>
      <c r="D15" s="30" t="s">
        <v>19</v>
      </c>
      <c r="E15" s="57" t="s">
        <v>20</v>
      </c>
      <c r="F15" s="57" t="s">
        <v>61</v>
      </c>
      <c r="G15" s="57" t="s">
        <v>21</v>
      </c>
      <c r="H15" s="30" t="s">
        <v>62</v>
      </c>
      <c r="I15" s="30" t="s">
        <v>22</v>
      </c>
      <c r="J15" s="57" t="s">
        <v>24</v>
      </c>
      <c r="K15" s="27" t="s">
        <v>256</v>
      </c>
    </row>
    <row r="16" spans="2:11" ht="30" x14ac:dyDescent="0.25">
      <c r="B16" s="31">
        <f>ROW()-15</f>
        <v>1</v>
      </c>
      <c r="C16" s="12" t="s">
        <v>25</v>
      </c>
      <c r="D16" s="13" t="s">
        <v>26</v>
      </c>
      <c r="E16" s="14" t="s">
        <v>27</v>
      </c>
      <c r="F16" s="51"/>
      <c r="G16" s="18" t="s">
        <v>49</v>
      </c>
      <c r="H16" s="32"/>
      <c r="I16" s="13"/>
      <c r="J16" s="14"/>
      <c r="K16" s="64"/>
    </row>
    <row r="17" spans="2:11" ht="105" x14ac:dyDescent="0.25">
      <c r="B17" s="31">
        <f t="shared" ref="B17:B49" si="0">ROW()-15</f>
        <v>2</v>
      </c>
      <c r="C17" s="16" t="s">
        <v>25</v>
      </c>
      <c r="D17" s="17" t="s">
        <v>26</v>
      </c>
      <c r="E17" s="18" t="s">
        <v>29</v>
      </c>
      <c r="F17" s="52" t="s">
        <v>524</v>
      </c>
      <c r="G17" s="18" t="s">
        <v>563</v>
      </c>
      <c r="H17" s="33"/>
      <c r="I17" s="17"/>
      <c r="J17" s="18"/>
      <c r="K17" s="65"/>
    </row>
    <row r="18" spans="2:11" ht="60" x14ac:dyDescent="0.25">
      <c r="B18" s="31">
        <f t="shared" si="0"/>
        <v>3</v>
      </c>
      <c r="C18" s="16" t="s">
        <v>25</v>
      </c>
      <c r="D18" s="17" t="s">
        <v>26</v>
      </c>
      <c r="E18" s="18"/>
      <c r="F18" s="52" t="s">
        <v>32</v>
      </c>
      <c r="G18" s="18" t="s">
        <v>185</v>
      </c>
      <c r="H18" s="33"/>
      <c r="I18" s="17"/>
      <c r="J18" s="18"/>
      <c r="K18" s="65"/>
    </row>
    <row r="19" spans="2:11" x14ac:dyDescent="0.25">
      <c r="B19" s="31">
        <f t="shared" si="0"/>
        <v>4</v>
      </c>
      <c r="C19" s="16" t="s">
        <v>25</v>
      </c>
      <c r="D19" s="17" t="s">
        <v>26</v>
      </c>
      <c r="E19" s="18"/>
      <c r="F19" s="52" t="s">
        <v>526</v>
      </c>
      <c r="G19" s="18" t="s">
        <v>34</v>
      </c>
      <c r="H19" s="33"/>
      <c r="I19" s="17"/>
      <c r="J19" s="18"/>
      <c r="K19" s="65"/>
    </row>
    <row r="20" spans="2:11" ht="45" x14ac:dyDescent="0.25">
      <c r="B20" s="31">
        <f t="shared" si="0"/>
        <v>5</v>
      </c>
      <c r="C20" s="16" t="s">
        <v>25</v>
      </c>
      <c r="D20" s="17" t="s">
        <v>26</v>
      </c>
      <c r="E20" s="18"/>
      <c r="F20" s="81" t="s">
        <v>580</v>
      </c>
      <c r="G20" s="18" t="s">
        <v>323</v>
      </c>
      <c r="H20" s="33"/>
      <c r="I20" s="17"/>
      <c r="J20" s="18"/>
      <c r="K20" s="65"/>
    </row>
    <row r="21" spans="2:11" ht="30" x14ac:dyDescent="0.25">
      <c r="B21" s="31">
        <f t="shared" si="0"/>
        <v>6</v>
      </c>
      <c r="C21" s="16" t="s">
        <v>25</v>
      </c>
      <c r="D21" s="17" t="s">
        <v>26</v>
      </c>
      <c r="E21" s="18"/>
      <c r="F21" s="52" t="s">
        <v>57</v>
      </c>
      <c r="G21" s="18" t="s">
        <v>527</v>
      </c>
      <c r="H21" s="33"/>
      <c r="I21" s="17"/>
      <c r="J21" s="18"/>
      <c r="K21" s="65"/>
    </row>
    <row r="22" spans="2:11" ht="60" x14ac:dyDescent="0.25">
      <c r="B22" s="31">
        <f t="shared" si="0"/>
        <v>7</v>
      </c>
      <c r="C22" s="16" t="s">
        <v>25</v>
      </c>
      <c r="D22" s="17" t="s">
        <v>26</v>
      </c>
      <c r="E22" s="18"/>
      <c r="F22" s="52" t="s">
        <v>528</v>
      </c>
      <c r="G22" s="18" t="s">
        <v>529</v>
      </c>
      <c r="H22" s="33"/>
      <c r="I22" s="17"/>
      <c r="J22" s="18"/>
      <c r="K22" s="65"/>
    </row>
    <row r="23" spans="2:11" x14ac:dyDescent="0.25">
      <c r="B23" s="31">
        <f t="shared" si="0"/>
        <v>8</v>
      </c>
      <c r="C23" s="16" t="s">
        <v>25</v>
      </c>
      <c r="D23" s="17" t="s">
        <v>26</v>
      </c>
      <c r="E23" s="18"/>
      <c r="F23" s="52" t="s">
        <v>530</v>
      </c>
      <c r="G23" s="18" t="s">
        <v>532</v>
      </c>
      <c r="H23" s="33"/>
      <c r="I23" s="17"/>
      <c r="J23" s="18"/>
      <c r="K23" s="65"/>
    </row>
    <row r="24" spans="2:11" ht="105" x14ac:dyDescent="0.25">
      <c r="B24" s="31">
        <f t="shared" si="0"/>
        <v>9</v>
      </c>
      <c r="C24" s="16" t="s">
        <v>25</v>
      </c>
      <c r="D24" s="17" t="s">
        <v>26</v>
      </c>
      <c r="E24" s="18"/>
      <c r="F24" s="94" t="s">
        <v>570</v>
      </c>
      <c r="G24" s="95" t="s">
        <v>539</v>
      </c>
      <c r="H24" s="33"/>
      <c r="I24" s="17"/>
      <c r="J24" s="18"/>
      <c r="K24" s="65"/>
    </row>
    <row r="25" spans="2:11" x14ac:dyDescent="0.25">
      <c r="B25" s="31">
        <f t="shared" si="0"/>
        <v>10</v>
      </c>
      <c r="C25" s="16" t="s">
        <v>25</v>
      </c>
      <c r="D25" s="17" t="s">
        <v>26</v>
      </c>
      <c r="E25" s="18"/>
      <c r="F25" s="52" t="s">
        <v>215</v>
      </c>
      <c r="G25" s="18" t="s">
        <v>359</v>
      </c>
      <c r="H25" s="33"/>
      <c r="I25" s="17"/>
      <c r="J25" s="18"/>
      <c r="K25" s="65"/>
    </row>
    <row r="26" spans="2:11" x14ac:dyDescent="0.25">
      <c r="B26" s="31">
        <f t="shared" si="0"/>
        <v>11</v>
      </c>
      <c r="C26" s="16" t="s">
        <v>25</v>
      </c>
      <c r="D26" s="17" t="s">
        <v>26</v>
      </c>
      <c r="E26" s="18"/>
      <c r="F26" s="52"/>
      <c r="G26" s="18"/>
      <c r="H26" s="33"/>
      <c r="I26" s="17"/>
      <c r="J26" s="18"/>
      <c r="K26" s="65"/>
    </row>
    <row r="27" spans="2:11" x14ac:dyDescent="0.25">
      <c r="B27" s="31">
        <f t="shared" si="0"/>
        <v>12</v>
      </c>
      <c r="C27" s="16"/>
      <c r="D27" s="17"/>
      <c r="E27" s="18"/>
      <c r="F27" s="52"/>
      <c r="G27" s="18"/>
      <c r="H27" s="33"/>
      <c r="I27" s="17"/>
      <c r="J27" s="18"/>
      <c r="K27" s="65"/>
    </row>
    <row r="28" spans="2:11" x14ac:dyDescent="0.25">
      <c r="B28" s="31">
        <f t="shared" si="0"/>
        <v>13</v>
      </c>
      <c r="C28" s="16"/>
      <c r="D28" s="17"/>
      <c r="E28" s="18"/>
      <c r="F28" s="52"/>
      <c r="G28" s="18"/>
      <c r="H28" s="33"/>
      <c r="I28" s="17"/>
      <c r="J28" s="18"/>
      <c r="K28" s="65"/>
    </row>
    <row r="29" spans="2:11" x14ac:dyDescent="0.25">
      <c r="B29" s="31">
        <f t="shared" si="0"/>
        <v>14</v>
      </c>
      <c r="C29" s="16"/>
      <c r="D29" s="17"/>
      <c r="E29" s="18"/>
      <c r="F29" s="52"/>
      <c r="G29" s="18"/>
      <c r="H29" s="33"/>
      <c r="I29" s="17"/>
      <c r="J29" s="18"/>
      <c r="K29" s="65"/>
    </row>
    <row r="30" spans="2:11" x14ac:dyDescent="0.25">
      <c r="B30" s="31">
        <f t="shared" si="0"/>
        <v>15</v>
      </c>
      <c r="C30" s="16"/>
      <c r="D30" s="17"/>
      <c r="E30" s="18"/>
      <c r="F30" s="52"/>
      <c r="G30" s="18"/>
      <c r="H30" s="33"/>
      <c r="I30" s="17"/>
      <c r="J30" s="18"/>
      <c r="K30" s="65"/>
    </row>
    <row r="31" spans="2:11" x14ac:dyDescent="0.25">
      <c r="B31" s="31">
        <f t="shared" si="0"/>
        <v>16</v>
      </c>
      <c r="C31" s="16"/>
      <c r="D31" s="17"/>
      <c r="E31" s="18"/>
      <c r="F31" s="52"/>
      <c r="G31" s="18"/>
      <c r="H31" s="33"/>
      <c r="I31" s="17"/>
      <c r="J31" s="18"/>
      <c r="K31" s="65"/>
    </row>
    <row r="32" spans="2:11" x14ac:dyDescent="0.25">
      <c r="B32" s="31">
        <f t="shared" si="0"/>
        <v>17</v>
      </c>
      <c r="C32" s="16"/>
      <c r="D32" s="17"/>
      <c r="E32" s="18"/>
      <c r="F32" s="52"/>
      <c r="G32" s="18"/>
      <c r="H32" s="33"/>
      <c r="I32" s="17"/>
      <c r="J32" s="18"/>
      <c r="K32" s="65"/>
    </row>
    <row r="33" spans="2:11" x14ac:dyDescent="0.25">
      <c r="B33" s="31">
        <f t="shared" si="0"/>
        <v>18</v>
      </c>
      <c r="C33" s="16"/>
      <c r="D33" s="17"/>
      <c r="E33" s="18"/>
      <c r="F33" s="52"/>
      <c r="G33" s="18"/>
      <c r="H33" s="33"/>
      <c r="I33" s="17"/>
      <c r="J33" s="18"/>
      <c r="K33" s="65"/>
    </row>
    <row r="34" spans="2:11" x14ac:dyDescent="0.25">
      <c r="B34" s="31">
        <f t="shared" si="0"/>
        <v>19</v>
      </c>
      <c r="C34" s="16"/>
      <c r="D34" s="17"/>
      <c r="E34" s="18"/>
      <c r="F34" s="52"/>
      <c r="G34" s="18"/>
      <c r="H34" s="33"/>
      <c r="I34" s="17"/>
      <c r="J34" s="18"/>
      <c r="K34" s="65"/>
    </row>
    <row r="35" spans="2:11" x14ac:dyDescent="0.25">
      <c r="B35" s="31">
        <f t="shared" si="0"/>
        <v>20</v>
      </c>
      <c r="C35" s="16"/>
      <c r="D35" s="17"/>
      <c r="E35" s="18"/>
      <c r="F35" s="52"/>
      <c r="G35" s="18"/>
      <c r="H35" s="33"/>
      <c r="I35" s="17"/>
      <c r="J35" s="18"/>
      <c r="K35" s="65"/>
    </row>
    <row r="36" spans="2:11" x14ac:dyDescent="0.25">
      <c r="B36" s="31">
        <f t="shared" si="0"/>
        <v>21</v>
      </c>
      <c r="C36" s="16"/>
      <c r="D36" s="17"/>
      <c r="E36" s="18"/>
      <c r="F36" s="52"/>
      <c r="G36" s="18"/>
      <c r="H36" s="33"/>
      <c r="I36" s="17"/>
      <c r="J36" s="18"/>
      <c r="K36" s="65"/>
    </row>
    <row r="37" spans="2:11" x14ac:dyDescent="0.25">
      <c r="B37" s="31">
        <f t="shared" si="0"/>
        <v>22</v>
      </c>
      <c r="C37" s="16"/>
      <c r="D37" s="17"/>
      <c r="E37" s="18"/>
      <c r="F37" s="52"/>
      <c r="G37" s="18"/>
      <c r="H37" s="33"/>
      <c r="I37" s="17"/>
      <c r="J37" s="18"/>
      <c r="K37" s="65"/>
    </row>
    <row r="38" spans="2:11" x14ac:dyDescent="0.25">
      <c r="B38" s="31">
        <f t="shared" si="0"/>
        <v>23</v>
      </c>
      <c r="C38" s="16"/>
      <c r="D38" s="17"/>
      <c r="E38" s="18"/>
      <c r="F38" s="52"/>
      <c r="G38" s="18"/>
      <c r="H38" s="33"/>
      <c r="I38" s="17"/>
      <c r="J38" s="18"/>
      <c r="K38" s="65"/>
    </row>
    <row r="39" spans="2:11" x14ac:dyDescent="0.25">
      <c r="B39" s="31">
        <f t="shared" si="0"/>
        <v>24</v>
      </c>
      <c r="C39" s="16"/>
      <c r="D39" s="17"/>
      <c r="E39" s="18"/>
      <c r="F39" s="52"/>
      <c r="G39" s="18"/>
      <c r="H39" s="33"/>
      <c r="I39" s="17"/>
      <c r="J39" s="18"/>
      <c r="K39" s="65"/>
    </row>
    <row r="40" spans="2:11" x14ac:dyDescent="0.25">
      <c r="B40" s="31">
        <f t="shared" si="0"/>
        <v>25</v>
      </c>
      <c r="C40" s="16"/>
      <c r="D40" s="17"/>
      <c r="E40" s="18"/>
      <c r="F40" s="52"/>
      <c r="G40" s="18"/>
      <c r="H40" s="33"/>
      <c r="I40" s="17"/>
      <c r="J40" s="18"/>
      <c r="K40" s="65"/>
    </row>
    <row r="41" spans="2:11" x14ac:dyDescent="0.25">
      <c r="B41" s="31">
        <f t="shared" si="0"/>
        <v>26</v>
      </c>
      <c r="C41" s="16"/>
      <c r="D41" s="17"/>
      <c r="E41" s="18"/>
      <c r="F41" s="52"/>
      <c r="G41" s="18"/>
      <c r="H41" s="33"/>
      <c r="I41" s="17"/>
      <c r="J41" s="18"/>
      <c r="K41" s="65"/>
    </row>
    <row r="42" spans="2:11" x14ac:dyDescent="0.25">
      <c r="B42" s="31">
        <f t="shared" si="0"/>
        <v>27</v>
      </c>
      <c r="C42" s="16"/>
      <c r="D42" s="17"/>
      <c r="E42" s="18"/>
      <c r="F42" s="52"/>
      <c r="G42" s="18"/>
      <c r="H42" s="33"/>
      <c r="I42" s="17"/>
      <c r="J42" s="18"/>
      <c r="K42" s="65"/>
    </row>
    <row r="43" spans="2:11" x14ac:dyDescent="0.25">
      <c r="B43" s="31">
        <f t="shared" si="0"/>
        <v>28</v>
      </c>
      <c r="C43" s="16"/>
      <c r="D43" s="17"/>
      <c r="E43" s="18"/>
      <c r="F43" s="52"/>
      <c r="G43" s="18"/>
      <c r="H43" s="33"/>
      <c r="I43" s="17"/>
      <c r="J43" s="18"/>
      <c r="K43" s="65"/>
    </row>
    <row r="44" spans="2:11" x14ac:dyDescent="0.25">
      <c r="B44" s="31">
        <f t="shared" si="0"/>
        <v>29</v>
      </c>
      <c r="C44" s="16"/>
      <c r="D44" s="17"/>
      <c r="E44" s="18"/>
      <c r="F44" s="52"/>
      <c r="G44" s="18"/>
      <c r="H44" s="33"/>
      <c r="I44" s="17"/>
      <c r="J44" s="18"/>
      <c r="K44" s="65"/>
    </row>
    <row r="45" spans="2:11" x14ac:dyDescent="0.25">
      <c r="B45" s="31">
        <f t="shared" si="0"/>
        <v>30</v>
      </c>
      <c r="C45" s="16"/>
      <c r="D45" s="17"/>
      <c r="E45" s="18"/>
      <c r="F45" s="52"/>
      <c r="G45" s="18"/>
      <c r="H45" s="33"/>
      <c r="I45" s="17"/>
      <c r="J45" s="18"/>
      <c r="K45" s="65"/>
    </row>
    <row r="46" spans="2:11" x14ac:dyDescent="0.25">
      <c r="B46" s="31">
        <f t="shared" si="0"/>
        <v>31</v>
      </c>
      <c r="C46" s="16"/>
      <c r="D46" s="17"/>
      <c r="E46" s="18"/>
      <c r="F46" s="52"/>
      <c r="G46" s="18"/>
      <c r="H46" s="33"/>
      <c r="I46" s="17"/>
      <c r="J46" s="18"/>
      <c r="K46" s="65"/>
    </row>
    <row r="47" spans="2:11" x14ac:dyDescent="0.25">
      <c r="B47" s="31">
        <f t="shared" si="0"/>
        <v>32</v>
      </c>
      <c r="C47" s="16"/>
      <c r="D47" s="17"/>
      <c r="E47" s="18"/>
      <c r="F47" s="52"/>
      <c r="G47" s="18"/>
      <c r="H47" s="33"/>
      <c r="I47" s="17"/>
      <c r="J47" s="18"/>
      <c r="K47" s="65"/>
    </row>
    <row r="48" spans="2:11" x14ac:dyDescent="0.25">
      <c r="B48" s="31">
        <f t="shared" si="0"/>
        <v>33</v>
      </c>
      <c r="C48" s="37"/>
      <c r="D48" s="38"/>
      <c r="E48" s="39"/>
      <c r="F48" s="53"/>
      <c r="G48" s="39"/>
      <c r="H48" s="40"/>
      <c r="I48" s="38"/>
      <c r="J48" s="39"/>
      <c r="K48" s="66"/>
    </row>
    <row r="49" spans="2:11" ht="15.75" thickBot="1" x14ac:dyDescent="0.3">
      <c r="B49" s="42">
        <f t="shared" si="0"/>
        <v>34</v>
      </c>
      <c r="C49" s="19"/>
      <c r="D49" s="20"/>
      <c r="E49" s="21"/>
      <c r="F49" s="54"/>
      <c r="G49" s="21"/>
      <c r="H49" s="34"/>
      <c r="I49" s="20"/>
      <c r="J49" s="21"/>
      <c r="K49" s="67"/>
    </row>
    <row r="50" spans="2:11" x14ac:dyDescent="0.25">
      <c r="F50" s="58"/>
    </row>
    <row r="51" spans="2:11" x14ac:dyDescent="0.25">
      <c r="F51" s="58"/>
    </row>
    <row r="52" spans="2:11" x14ac:dyDescent="0.25">
      <c r="F52" s="58"/>
    </row>
    <row r="53" spans="2:11" x14ac:dyDescent="0.25">
      <c r="F53" s="58"/>
    </row>
    <row r="54" spans="2:11" x14ac:dyDescent="0.25">
      <c r="F54" s="58"/>
    </row>
    <row r="55" spans="2:11" x14ac:dyDescent="0.25">
      <c r="F55" s="58"/>
    </row>
    <row r="56" spans="2:11" x14ac:dyDescent="0.25">
      <c r="F56" s="58"/>
    </row>
    <row r="57" spans="2:11" x14ac:dyDescent="0.25">
      <c r="F57" s="58"/>
    </row>
    <row r="58" spans="2:11" x14ac:dyDescent="0.25">
      <c r="F58" s="58"/>
    </row>
    <row r="59" spans="2:11" x14ac:dyDescent="0.25">
      <c r="F59" s="58"/>
    </row>
    <row r="60" spans="2:11" x14ac:dyDescent="0.25">
      <c r="F60" s="58"/>
    </row>
    <row r="61" spans="2:11" x14ac:dyDescent="0.25">
      <c r="F61" s="58"/>
    </row>
    <row r="62" spans="2:11" x14ac:dyDescent="0.25">
      <c r="F62" s="58"/>
    </row>
    <row r="63" spans="2:11" x14ac:dyDescent="0.25">
      <c r="F63" s="58"/>
    </row>
    <row r="64" spans="2:11" x14ac:dyDescent="0.25">
      <c r="F64" s="58"/>
    </row>
    <row r="65" spans="6:6" x14ac:dyDescent="0.25">
      <c r="F65" s="58"/>
    </row>
    <row r="66" spans="6:6" x14ac:dyDescent="0.25">
      <c r="F66" s="58"/>
    </row>
    <row r="67" spans="6:6" x14ac:dyDescent="0.25">
      <c r="F67" s="58"/>
    </row>
    <row r="68" spans="6:6" x14ac:dyDescent="0.25">
      <c r="F68" s="58"/>
    </row>
    <row r="69" spans="6:6" x14ac:dyDescent="0.25">
      <c r="F69" s="58"/>
    </row>
    <row r="70" spans="6:6" x14ac:dyDescent="0.25">
      <c r="F70" s="58"/>
    </row>
    <row r="71" spans="6:6" x14ac:dyDescent="0.25">
      <c r="F71" s="58"/>
    </row>
    <row r="72" spans="6:6" x14ac:dyDescent="0.25">
      <c r="F72" s="58"/>
    </row>
    <row r="73" spans="6:6" x14ac:dyDescent="0.25">
      <c r="F73" s="58"/>
    </row>
    <row r="74" spans="6:6" x14ac:dyDescent="0.25">
      <c r="F74" s="58"/>
    </row>
    <row r="75" spans="6:6" x14ac:dyDescent="0.25">
      <c r="F75" s="58"/>
    </row>
    <row r="76" spans="6:6" x14ac:dyDescent="0.25">
      <c r="F76" s="58"/>
    </row>
    <row r="77" spans="6:6" x14ac:dyDescent="0.25">
      <c r="F77" s="58"/>
    </row>
    <row r="78" spans="6:6" x14ac:dyDescent="0.25">
      <c r="F78" s="58"/>
    </row>
    <row r="79" spans="6:6" x14ac:dyDescent="0.25">
      <c r="F79" s="58"/>
    </row>
    <row r="80" spans="6:6" x14ac:dyDescent="0.25">
      <c r="F80" s="58"/>
    </row>
    <row r="81" spans="6:6" x14ac:dyDescent="0.25">
      <c r="F81" s="58"/>
    </row>
    <row r="82" spans="6:6" x14ac:dyDescent="0.25">
      <c r="F82" s="58"/>
    </row>
    <row r="83" spans="6:6" x14ac:dyDescent="0.25">
      <c r="F83" s="58"/>
    </row>
    <row r="84" spans="6:6" x14ac:dyDescent="0.25">
      <c r="F84" s="58"/>
    </row>
    <row r="85" spans="6:6" x14ac:dyDescent="0.25">
      <c r="F85" s="58"/>
    </row>
    <row r="86" spans="6:6" x14ac:dyDescent="0.25">
      <c r="F86" s="58"/>
    </row>
    <row r="87" spans="6:6" x14ac:dyDescent="0.25">
      <c r="F87" s="58"/>
    </row>
    <row r="88" spans="6:6" x14ac:dyDescent="0.25">
      <c r="F88" s="58"/>
    </row>
    <row r="89" spans="6:6" x14ac:dyDescent="0.25">
      <c r="F89" s="58"/>
    </row>
    <row r="90" spans="6:6" x14ac:dyDescent="0.25">
      <c r="F90" s="58"/>
    </row>
    <row r="91" spans="6:6" x14ac:dyDescent="0.25">
      <c r="F91" s="58"/>
    </row>
    <row r="92" spans="6:6" x14ac:dyDescent="0.25">
      <c r="F92" s="58"/>
    </row>
    <row r="93" spans="6:6" x14ac:dyDescent="0.25">
      <c r="F93" s="58"/>
    </row>
    <row r="94" spans="6:6" x14ac:dyDescent="0.25">
      <c r="F94" s="58"/>
    </row>
    <row r="95" spans="6:6" x14ac:dyDescent="0.25">
      <c r="F95" s="58"/>
    </row>
    <row r="96" spans="6:6" x14ac:dyDescent="0.25">
      <c r="F96" s="58"/>
    </row>
    <row r="97" spans="6:6" x14ac:dyDescent="0.25">
      <c r="F97" s="58"/>
    </row>
    <row r="98" spans="6:6" x14ac:dyDescent="0.25">
      <c r="F98" s="58"/>
    </row>
    <row r="99" spans="6:6" x14ac:dyDescent="0.25">
      <c r="F99" s="58"/>
    </row>
    <row r="100" spans="6:6" x14ac:dyDescent="0.25">
      <c r="F100" s="58"/>
    </row>
    <row r="101" spans="6:6" x14ac:dyDescent="0.25">
      <c r="F101" s="58"/>
    </row>
    <row r="102" spans="6:6" x14ac:dyDescent="0.25">
      <c r="F102" s="58"/>
    </row>
    <row r="103" spans="6:6" x14ac:dyDescent="0.25">
      <c r="F103" s="58"/>
    </row>
    <row r="104" spans="6:6" x14ac:dyDescent="0.25">
      <c r="F104" s="58"/>
    </row>
    <row r="105" spans="6:6" x14ac:dyDescent="0.25">
      <c r="F105" s="58"/>
    </row>
    <row r="106" spans="6:6" x14ac:dyDescent="0.25">
      <c r="F106" s="58"/>
    </row>
    <row r="107" spans="6:6" x14ac:dyDescent="0.25">
      <c r="F107" s="58"/>
    </row>
    <row r="108" spans="6:6" x14ac:dyDescent="0.25">
      <c r="F108" s="58"/>
    </row>
    <row r="109" spans="6:6" x14ac:dyDescent="0.25">
      <c r="F109" s="58"/>
    </row>
    <row r="110" spans="6:6" x14ac:dyDescent="0.25">
      <c r="F110" s="58"/>
    </row>
    <row r="111" spans="6:6" x14ac:dyDescent="0.25">
      <c r="F111" s="58"/>
    </row>
    <row r="112" spans="6:6" x14ac:dyDescent="0.25">
      <c r="F112" s="58"/>
    </row>
    <row r="113" spans="6:6" x14ac:dyDescent="0.25">
      <c r="F113" s="58"/>
    </row>
    <row r="114" spans="6:6" x14ac:dyDescent="0.25">
      <c r="F114" s="58"/>
    </row>
    <row r="115" spans="6:6" x14ac:dyDescent="0.25">
      <c r="F115" s="58"/>
    </row>
    <row r="116" spans="6:6" x14ac:dyDescent="0.25">
      <c r="F116" s="58"/>
    </row>
    <row r="117" spans="6:6" x14ac:dyDescent="0.25">
      <c r="F117" s="58"/>
    </row>
    <row r="118" spans="6:6" x14ac:dyDescent="0.25">
      <c r="F118" s="58"/>
    </row>
    <row r="119" spans="6:6" x14ac:dyDescent="0.25">
      <c r="F119" s="58"/>
    </row>
    <row r="120" spans="6:6" x14ac:dyDescent="0.25">
      <c r="F120" s="58"/>
    </row>
    <row r="121" spans="6:6" x14ac:dyDescent="0.25">
      <c r="F121" s="58"/>
    </row>
    <row r="122" spans="6:6" x14ac:dyDescent="0.25">
      <c r="F122" s="58"/>
    </row>
    <row r="123" spans="6:6" x14ac:dyDescent="0.25">
      <c r="F123" s="58"/>
    </row>
    <row r="124" spans="6:6" x14ac:dyDescent="0.25">
      <c r="F124" s="58"/>
    </row>
    <row r="125" spans="6:6" x14ac:dyDescent="0.25">
      <c r="F125" s="58"/>
    </row>
    <row r="126" spans="6:6" x14ac:dyDescent="0.25">
      <c r="F126" s="58"/>
    </row>
    <row r="127" spans="6:6" x14ac:dyDescent="0.25">
      <c r="F127" s="58"/>
    </row>
    <row r="128" spans="6:6" x14ac:dyDescent="0.25">
      <c r="F128" s="58"/>
    </row>
    <row r="129" spans="6:6" x14ac:dyDescent="0.25">
      <c r="F129" s="58"/>
    </row>
    <row r="130" spans="6:6" x14ac:dyDescent="0.25">
      <c r="F130" s="58"/>
    </row>
    <row r="131" spans="6:6" x14ac:dyDescent="0.25">
      <c r="F131" s="58"/>
    </row>
    <row r="132" spans="6:6" x14ac:dyDescent="0.25">
      <c r="F132" s="58"/>
    </row>
    <row r="133" spans="6:6" x14ac:dyDescent="0.25">
      <c r="F133" s="58"/>
    </row>
    <row r="134" spans="6:6" x14ac:dyDescent="0.25">
      <c r="F134" s="58"/>
    </row>
    <row r="135" spans="6:6" x14ac:dyDescent="0.25">
      <c r="F135" s="58"/>
    </row>
    <row r="136" spans="6:6" x14ac:dyDescent="0.25">
      <c r="F136" s="58"/>
    </row>
    <row r="137" spans="6:6" x14ac:dyDescent="0.25">
      <c r="F137" s="58"/>
    </row>
    <row r="138" spans="6:6" x14ac:dyDescent="0.25">
      <c r="F138" s="58"/>
    </row>
    <row r="139" spans="6:6" x14ac:dyDescent="0.25">
      <c r="F139" s="58"/>
    </row>
    <row r="140" spans="6:6" x14ac:dyDescent="0.25">
      <c r="F140" s="58"/>
    </row>
    <row r="141" spans="6:6" x14ac:dyDescent="0.25">
      <c r="F141" s="58"/>
    </row>
    <row r="142" spans="6:6" x14ac:dyDescent="0.25">
      <c r="F142" s="58"/>
    </row>
    <row r="143" spans="6:6" x14ac:dyDescent="0.25">
      <c r="F143" s="58"/>
    </row>
    <row r="144" spans="6:6" x14ac:dyDescent="0.25">
      <c r="F144" s="58"/>
    </row>
    <row r="145" spans="6:6" x14ac:dyDescent="0.25">
      <c r="F145" s="58"/>
    </row>
    <row r="146" spans="6:6" x14ac:dyDescent="0.25">
      <c r="F146" s="58"/>
    </row>
    <row r="147" spans="6:6" x14ac:dyDescent="0.25">
      <c r="F147" s="58"/>
    </row>
    <row r="148" spans="6:6" x14ac:dyDescent="0.25">
      <c r="F148" s="58"/>
    </row>
    <row r="149" spans="6:6" x14ac:dyDescent="0.25">
      <c r="F149" s="58"/>
    </row>
    <row r="150" spans="6:6" x14ac:dyDescent="0.25">
      <c r="F150" s="58"/>
    </row>
    <row r="151" spans="6:6" x14ac:dyDescent="0.25">
      <c r="F151" s="58"/>
    </row>
    <row r="152" spans="6:6" x14ac:dyDescent="0.25">
      <c r="F152" s="58"/>
    </row>
    <row r="153" spans="6:6" x14ac:dyDescent="0.25">
      <c r="F153" s="58"/>
    </row>
    <row r="154" spans="6:6" x14ac:dyDescent="0.25">
      <c r="F154" s="58"/>
    </row>
    <row r="155" spans="6:6" x14ac:dyDescent="0.25">
      <c r="F155" s="58"/>
    </row>
    <row r="156" spans="6:6" x14ac:dyDescent="0.25">
      <c r="F156" s="58"/>
    </row>
    <row r="157" spans="6:6" x14ac:dyDescent="0.25">
      <c r="F157" s="58"/>
    </row>
    <row r="158" spans="6:6" x14ac:dyDescent="0.25">
      <c r="F158" s="58"/>
    </row>
    <row r="159" spans="6:6" x14ac:dyDescent="0.25">
      <c r="F159" s="58"/>
    </row>
    <row r="160" spans="6:6" x14ac:dyDescent="0.25">
      <c r="F160" s="58"/>
    </row>
    <row r="161" spans="6:6" x14ac:dyDescent="0.25">
      <c r="F161" s="58"/>
    </row>
    <row r="162" spans="6:6" x14ac:dyDescent="0.25">
      <c r="F162" s="58"/>
    </row>
    <row r="163" spans="6:6" x14ac:dyDescent="0.25">
      <c r="F163" s="58"/>
    </row>
    <row r="164" spans="6:6" x14ac:dyDescent="0.25">
      <c r="F164" s="58"/>
    </row>
    <row r="165" spans="6:6" x14ac:dyDescent="0.25">
      <c r="F165" s="58"/>
    </row>
    <row r="166" spans="6:6" x14ac:dyDescent="0.25">
      <c r="F166" s="58"/>
    </row>
    <row r="167" spans="6:6" x14ac:dyDescent="0.25">
      <c r="F167" s="58"/>
    </row>
    <row r="168" spans="6:6" x14ac:dyDescent="0.25">
      <c r="F168" s="58"/>
    </row>
    <row r="169" spans="6:6" x14ac:dyDescent="0.25">
      <c r="F169" s="58"/>
    </row>
    <row r="170" spans="6:6" x14ac:dyDescent="0.25">
      <c r="F170" s="58"/>
    </row>
    <row r="171" spans="6:6" x14ac:dyDescent="0.25">
      <c r="F171" s="58"/>
    </row>
    <row r="172" spans="6:6" x14ac:dyDescent="0.25">
      <c r="F172" s="58"/>
    </row>
    <row r="173" spans="6:6" x14ac:dyDescent="0.25">
      <c r="F173" s="58"/>
    </row>
    <row r="174" spans="6:6" x14ac:dyDescent="0.25">
      <c r="F174" s="58"/>
    </row>
    <row r="175" spans="6:6" x14ac:dyDescent="0.25">
      <c r="F175" s="58"/>
    </row>
    <row r="176" spans="6:6" x14ac:dyDescent="0.25">
      <c r="F176" s="58"/>
    </row>
    <row r="177" spans="6:6" x14ac:dyDescent="0.25">
      <c r="F177" s="58"/>
    </row>
    <row r="178" spans="6:6" x14ac:dyDescent="0.25">
      <c r="F178" s="58"/>
    </row>
    <row r="179" spans="6:6" x14ac:dyDescent="0.25">
      <c r="F179" s="58"/>
    </row>
    <row r="180" spans="6:6" x14ac:dyDescent="0.25">
      <c r="F180" s="58"/>
    </row>
    <row r="181" spans="6:6" x14ac:dyDescent="0.25">
      <c r="F181" s="58"/>
    </row>
    <row r="182" spans="6:6" x14ac:dyDescent="0.25">
      <c r="F182" s="58"/>
    </row>
    <row r="183" spans="6:6" x14ac:dyDescent="0.25">
      <c r="F183" s="58"/>
    </row>
    <row r="184" spans="6:6" x14ac:dyDescent="0.25">
      <c r="F184" s="58"/>
    </row>
    <row r="185" spans="6:6" x14ac:dyDescent="0.25">
      <c r="F185" s="58"/>
    </row>
    <row r="186" spans="6:6" x14ac:dyDescent="0.25">
      <c r="F186" s="58"/>
    </row>
    <row r="187" spans="6:6" x14ac:dyDescent="0.25">
      <c r="F187" s="58"/>
    </row>
    <row r="188" spans="6:6" x14ac:dyDescent="0.25">
      <c r="F188" s="58"/>
    </row>
    <row r="189" spans="6:6" x14ac:dyDescent="0.25">
      <c r="F189" s="58"/>
    </row>
    <row r="190" spans="6:6" x14ac:dyDescent="0.25">
      <c r="F190" s="58"/>
    </row>
    <row r="191" spans="6:6" x14ac:dyDescent="0.25">
      <c r="F191" s="58"/>
    </row>
    <row r="192" spans="6:6" x14ac:dyDescent="0.25">
      <c r="F192" s="58"/>
    </row>
    <row r="193" spans="6:6" x14ac:dyDescent="0.25">
      <c r="F193" s="58"/>
    </row>
    <row r="194" spans="6:6" x14ac:dyDescent="0.25">
      <c r="F194" s="58"/>
    </row>
    <row r="195" spans="6:6" x14ac:dyDescent="0.25">
      <c r="F195" s="58"/>
    </row>
    <row r="196" spans="6:6" x14ac:dyDescent="0.25">
      <c r="F196" s="58"/>
    </row>
    <row r="197" spans="6:6" x14ac:dyDescent="0.25">
      <c r="F197" s="58"/>
    </row>
    <row r="198" spans="6:6" x14ac:dyDescent="0.25">
      <c r="F198" s="58"/>
    </row>
    <row r="199" spans="6:6" x14ac:dyDescent="0.25">
      <c r="F199" s="58"/>
    </row>
    <row r="200" spans="6:6" x14ac:dyDescent="0.25">
      <c r="F200" s="58"/>
    </row>
    <row r="201" spans="6:6" x14ac:dyDescent="0.25">
      <c r="F201" s="58"/>
    </row>
    <row r="202" spans="6:6" x14ac:dyDescent="0.25">
      <c r="F202" s="58"/>
    </row>
    <row r="203" spans="6:6" x14ac:dyDescent="0.25">
      <c r="F203" s="58"/>
    </row>
    <row r="204" spans="6:6" x14ac:dyDescent="0.25">
      <c r="F204" s="58"/>
    </row>
    <row r="205" spans="6:6" x14ac:dyDescent="0.25">
      <c r="F205" s="58"/>
    </row>
    <row r="206" spans="6:6" x14ac:dyDescent="0.25">
      <c r="F206" s="58"/>
    </row>
    <row r="207" spans="6:6" x14ac:dyDescent="0.25">
      <c r="F207" s="58"/>
    </row>
    <row r="208" spans="6:6" x14ac:dyDescent="0.25">
      <c r="F208" s="58"/>
    </row>
    <row r="209" spans="6:6" x14ac:dyDescent="0.25">
      <c r="F209" s="58"/>
    </row>
    <row r="210" spans="6:6" x14ac:dyDescent="0.25">
      <c r="F210" s="58"/>
    </row>
    <row r="211" spans="6:6" x14ac:dyDescent="0.25">
      <c r="F211" s="58"/>
    </row>
    <row r="212" spans="6:6" x14ac:dyDescent="0.25">
      <c r="F212" s="58"/>
    </row>
    <row r="213" spans="6:6" x14ac:dyDescent="0.25">
      <c r="F213" s="58"/>
    </row>
    <row r="214" spans="6:6" x14ac:dyDescent="0.25">
      <c r="F214" s="58"/>
    </row>
    <row r="215" spans="6:6" x14ac:dyDescent="0.25">
      <c r="F215" s="58"/>
    </row>
    <row r="216" spans="6:6" x14ac:dyDescent="0.25">
      <c r="F216" s="58"/>
    </row>
    <row r="217" spans="6:6" x14ac:dyDescent="0.25">
      <c r="F217" s="58"/>
    </row>
    <row r="218" spans="6:6" x14ac:dyDescent="0.25">
      <c r="F218" s="58"/>
    </row>
    <row r="219" spans="6:6" x14ac:dyDescent="0.25">
      <c r="F219" s="58"/>
    </row>
    <row r="220" spans="6:6" x14ac:dyDescent="0.25">
      <c r="F220" s="58"/>
    </row>
    <row r="221" spans="6:6" x14ac:dyDescent="0.25">
      <c r="F221" s="58"/>
    </row>
    <row r="222" spans="6:6" x14ac:dyDescent="0.25">
      <c r="F222" s="58"/>
    </row>
    <row r="223" spans="6:6" x14ac:dyDescent="0.25">
      <c r="F223" s="58"/>
    </row>
    <row r="224" spans="6:6" x14ac:dyDescent="0.25">
      <c r="F224" s="58"/>
    </row>
    <row r="225" spans="6:6" x14ac:dyDescent="0.25">
      <c r="F225" s="58"/>
    </row>
    <row r="226" spans="6:6" x14ac:dyDescent="0.25">
      <c r="F226" s="58"/>
    </row>
    <row r="227" spans="6:6" x14ac:dyDescent="0.25">
      <c r="F227" s="58"/>
    </row>
    <row r="228" spans="6:6" x14ac:dyDescent="0.25">
      <c r="F228" s="58"/>
    </row>
    <row r="229" spans="6:6" x14ac:dyDescent="0.25">
      <c r="F229" s="58"/>
    </row>
    <row r="230" spans="6:6" x14ac:dyDescent="0.25">
      <c r="F230" s="58"/>
    </row>
    <row r="231" spans="6:6" x14ac:dyDescent="0.25">
      <c r="F231" s="58"/>
    </row>
    <row r="232" spans="6:6" x14ac:dyDescent="0.25">
      <c r="F232" s="58"/>
    </row>
    <row r="233" spans="6:6" x14ac:dyDescent="0.25">
      <c r="F233" s="58"/>
    </row>
    <row r="234" spans="6:6" x14ac:dyDescent="0.25">
      <c r="F234" s="58"/>
    </row>
    <row r="235" spans="6:6" x14ac:dyDescent="0.25">
      <c r="F235" s="58"/>
    </row>
    <row r="236" spans="6:6" x14ac:dyDescent="0.25">
      <c r="F236" s="58"/>
    </row>
    <row r="237" spans="6:6" x14ac:dyDescent="0.25">
      <c r="F237" s="58"/>
    </row>
    <row r="238" spans="6:6" x14ac:dyDescent="0.25">
      <c r="F238" s="58"/>
    </row>
    <row r="239" spans="6:6" x14ac:dyDescent="0.25">
      <c r="F239" s="58"/>
    </row>
    <row r="240" spans="6:6" x14ac:dyDescent="0.25">
      <c r="F240" s="58"/>
    </row>
    <row r="241" spans="6:6" x14ac:dyDescent="0.25">
      <c r="F241" s="58"/>
    </row>
    <row r="242" spans="6:6" x14ac:dyDescent="0.25">
      <c r="F242" s="58"/>
    </row>
    <row r="243" spans="6:6" x14ac:dyDescent="0.25">
      <c r="F243" s="58"/>
    </row>
    <row r="244" spans="6:6" x14ac:dyDescent="0.25">
      <c r="F244" s="58"/>
    </row>
    <row r="245" spans="6:6" x14ac:dyDescent="0.25">
      <c r="F245" s="58"/>
    </row>
    <row r="246" spans="6:6" x14ac:dyDescent="0.25">
      <c r="F246" s="58"/>
    </row>
    <row r="247" spans="6:6" x14ac:dyDescent="0.25">
      <c r="F247" s="58"/>
    </row>
    <row r="248" spans="6:6" x14ac:dyDescent="0.25">
      <c r="F248" s="58"/>
    </row>
    <row r="249" spans="6:6" x14ac:dyDescent="0.25">
      <c r="F249" s="58"/>
    </row>
    <row r="250" spans="6:6" x14ac:dyDescent="0.25">
      <c r="F250" s="58"/>
    </row>
    <row r="251" spans="6:6" x14ac:dyDescent="0.25">
      <c r="F251" s="58"/>
    </row>
    <row r="252" spans="6:6" x14ac:dyDescent="0.25">
      <c r="F252" s="58"/>
    </row>
    <row r="253" spans="6:6" x14ac:dyDescent="0.25">
      <c r="F253" s="58"/>
    </row>
    <row r="254" spans="6:6" x14ac:dyDescent="0.25">
      <c r="F254" s="58"/>
    </row>
    <row r="255" spans="6:6" x14ac:dyDescent="0.25">
      <c r="F255" s="58"/>
    </row>
    <row r="256" spans="6:6" x14ac:dyDescent="0.25">
      <c r="F256" s="58"/>
    </row>
    <row r="257" spans="6:6" x14ac:dyDescent="0.25">
      <c r="F257" s="58"/>
    </row>
    <row r="258" spans="6:6" x14ac:dyDescent="0.25">
      <c r="F258" s="58"/>
    </row>
    <row r="259" spans="6:6" x14ac:dyDescent="0.25">
      <c r="F259" s="58"/>
    </row>
    <row r="260" spans="6:6" x14ac:dyDescent="0.25">
      <c r="F260" s="58"/>
    </row>
    <row r="261" spans="6:6" x14ac:dyDescent="0.25">
      <c r="F261" s="58"/>
    </row>
    <row r="262" spans="6:6" x14ac:dyDescent="0.25">
      <c r="F262" s="58"/>
    </row>
    <row r="263" spans="6:6" x14ac:dyDescent="0.25">
      <c r="F263" s="58"/>
    </row>
    <row r="264" spans="6:6" x14ac:dyDescent="0.25">
      <c r="F264" s="58"/>
    </row>
    <row r="265" spans="6:6" x14ac:dyDescent="0.25">
      <c r="F265" s="58"/>
    </row>
    <row r="266" spans="6:6" x14ac:dyDescent="0.25">
      <c r="F266" s="58"/>
    </row>
    <row r="267" spans="6:6" x14ac:dyDescent="0.25">
      <c r="F267" s="58"/>
    </row>
    <row r="268" spans="6:6" x14ac:dyDescent="0.25">
      <c r="F268" s="58"/>
    </row>
    <row r="269" spans="6:6" x14ac:dyDescent="0.25">
      <c r="F269" s="58"/>
    </row>
    <row r="270" spans="6:6" x14ac:dyDescent="0.25">
      <c r="F270" s="58"/>
    </row>
    <row r="271" spans="6:6" x14ac:dyDescent="0.25">
      <c r="F271" s="58"/>
    </row>
    <row r="272" spans="6:6" x14ac:dyDescent="0.25">
      <c r="F272" s="58"/>
    </row>
    <row r="273" spans="6:6" x14ac:dyDescent="0.25">
      <c r="F273" s="58"/>
    </row>
    <row r="274" spans="6:6" x14ac:dyDescent="0.25">
      <c r="F274" s="58"/>
    </row>
    <row r="275" spans="6:6" x14ac:dyDescent="0.25">
      <c r="F275" s="58"/>
    </row>
    <row r="276" spans="6:6" x14ac:dyDescent="0.25">
      <c r="F276" s="58"/>
    </row>
    <row r="277" spans="6:6" x14ac:dyDescent="0.25">
      <c r="F277" s="58"/>
    </row>
    <row r="278" spans="6:6" x14ac:dyDescent="0.25">
      <c r="F278" s="58"/>
    </row>
    <row r="279" spans="6:6" x14ac:dyDescent="0.25">
      <c r="F279" s="58"/>
    </row>
    <row r="280" spans="6:6" x14ac:dyDescent="0.25">
      <c r="F280" s="58"/>
    </row>
    <row r="281" spans="6:6" x14ac:dyDescent="0.25">
      <c r="F281" s="58"/>
    </row>
    <row r="282" spans="6:6" x14ac:dyDescent="0.25">
      <c r="F282" s="58"/>
    </row>
    <row r="283" spans="6:6" x14ac:dyDescent="0.25">
      <c r="F283" s="58"/>
    </row>
    <row r="284" spans="6:6" x14ac:dyDescent="0.25">
      <c r="F284" s="58"/>
    </row>
    <row r="285" spans="6:6" x14ac:dyDescent="0.25">
      <c r="F285" s="58"/>
    </row>
    <row r="286" spans="6:6" x14ac:dyDescent="0.25">
      <c r="F286" s="58"/>
    </row>
    <row r="287" spans="6:6" x14ac:dyDescent="0.25">
      <c r="F287" s="58"/>
    </row>
    <row r="288" spans="6:6" x14ac:dyDescent="0.25">
      <c r="F288" s="58"/>
    </row>
    <row r="289" spans="6:6" x14ac:dyDescent="0.25">
      <c r="F289" s="58"/>
    </row>
    <row r="290" spans="6:6" x14ac:dyDescent="0.25">
      <c r="F290" s="58"/>
    </row>
    <row r="291" spans="6:6" x14ac:dyDescent="0.25">
      <c r="F291" s="58"/>
    </row>
    <row r="292" spans="6:6" x14ac:dyDescent="0.25">
      <c r="F292" s="58"/>
    </row>
    <row r="293" spans="6:6" x14ac:dyDescent="0.25">
      <c r="F293" s="58"/>
    </row>
    <row r="294" spans="6:6" x14ac:dyDescent="0.25">
      <c r="F294" s="58"/>
    </row>
    <row r="295" spans="6:6" x14ac:dyDescent="0.25">
      <c r="F295" s="58"/>
    </row>
    <row r="296" spans="6:6" x14ac:dyDescent="0.25">
      <c r="F296" s="58"/>
    </row>
    <row r="297" spans="6:6" x14ac:dyDescent="0.25">
      <c r="F297" s="58"/>
    </row>
    <row r="298" spans="6:6" x14ac:dyDescent="0.25">
      <c r="F298" s="58"/>
    </row>
    <row r="299" spans="6:6" x14ac:dyDescent="0.25">
      <c r="F299" s="58"/>
    </row>
    <row r="300" spans="6:6" x14ac:dyDescent="0.25">
      <c r="F300" s="58"/>
    </row>
    <row r="301" spans="6:6" x14ac:dyDescent="0.25">
      <c r="F301" s="58"/>
    </row>
    <row r="302" spans="6:6" x14ac:dyDescent="0.25">
      <c r="F302" s="58"/>
    </row>
    <row r="303" spans="6:6" x14ac:dyDescent="0.25">
      <c r="F303" s="58"/>
    </row>
    <row r="304" spans="6:6" x14ac:dyDescent="0.25">
      <c r="F304" s="58"/>
    </row>
    <row r="305" spans="6:6" x14ac:dyDescent="0.25">
      <c r="F305" s="58"/>
    </row>
    <row r="306" spans="6:6" x14ac:dyDescent="0.25">
      <c r="F306" s="58"/>
    </row>
    <row r="307" spans="6:6" x14ac:dyDescent="0.25">
      <c r="F307" s="58"/>
    </row>
    <row r="308" spans="6:6" x14ac:dyDescent="0.25">
      <c r="F308" s="58"/>
    </row>
    <row r="309" spans="6:6" x14ac:dyDescent="0.25">
      <c r="F309" s="58"/>
    </row>
    <row r="310" spans="6:6" x14ac:dyDescent="0.25">
      <c r="F310" s="58"/>
    </row>
    <row r="311" spans="6:6" x14ac:dyDescent="0.25">
      <c r="F311" s="58"/>
    </row>
    <row r="312" spans="6:6" x14ac:dyDescent="0.25">
      <c r="F312" s="58"/>
    </row>
    <row r="313" spans="6:6" x14ac:dyDescent="0.25">
      <c r="F313" s="58"/>
    </row>
    <row r="314" spans="6:6" x14ac:dyDescent="0.25">
      <c r="F314" s="58"/>
    </row>
    <row r="315" spans="6:6" x14ac:dyDescent="0.25">
      <c r="F315" s="58"/>
    </row>
    <row r="316" spans="6:6" x14ac:dyDescent="0.25">
      <c r="F316" s="58"/>
    </row>
    <row r="317" spans="6:6" x14ac:dyDescent="0.25">
      <c r="F317" s="58"/>
    </row>
    <row r="318" spans="6:6" x14ac:dyDescent="0.25">
      <c r="F318" s="58"/>
    </row>
    <row r="319" spans="6:6" x14ac:dyDescent="0.25">
      <c r="F319" s="58"/>
    </row>
    <row r="320" spans="6:6" x14ac:dyDescent="0.25">
      <c r="F320" s="58"/>
    </row>
    <row r="321" spans="6:6" x14ac:dyDescent="0.25">
      <c r="F321" s="58"/>
    </row>
    <row r="322" spans="6:6" x14ac:dyDescent="0.25">
      <c r="F322" s="58"/>
    </row>
    <row r="323" spans="6:6" x14ac:dyDescent="0.25">
      <c r="F323" s="58"/>
    </row>
    <row r="324" spans="6:6" x14ac:dyDescent="0.25">
      <c r="F324" s="58"/>
    </row>
    <row r="325" spans="6:6" x14ac:dyDescent="0.25">
      <c r="F325" s="58"/>
    </row>
    <row r="326" spans="6:6" x14ac:dyDescent="0.25">
      <c r="F326" s="58"/>
    </row>
    <row r="327" spans="6:6" x14ac:dyDescent="0.25">
      <c r="F327" s="58"/>
    </row>
    <row r="328" spans="6:6" x14ac:dyDescent="0.25">
      <c r="F328" s="58"/>
    </row>
    <row r="329" spans="6:6" x14ac:dyDescent="0.25">
      <c r="F329" s="58"/>
    </row>
    <row r="330" spans="6:6" x14ac:dyDescent="0.25">
      <c r="F330" s="58"/>
    </row>
    <row r="331" spans="6:6" x14ac:dyDescent="0.25">
      <c r="F331" s="58"/>
    </row>
    <row r="332" spans="6:6" x14ac:dyDescent="0.25">
      <c r="F332" s="58"/>
    </row>
    <row r="333" spans="6:6" x14ac:dyDescent="0.25">
      <c r="F333" s="58"/>
    </row>
    <row r="334" spans="6:6" x14ac:dyDescent="0.25">
      <c r="F334" s="58"/>
    </row>
    <row r="335" spans="6:6" x14ac:dyDescent="0.25">
      <c r="F335" s="58"/>
    </row>
    <row r="336" spans="6:6" x14ac:dyDescent="0.25">
      <c r="F336" s="58"/>
    </row>
    <row r="337" spans="6:6" x14ac:dyDescent="0.25">
      <c r="F337" s="58"/>
    </row>
    <row r="338" spans="6:6" x14ac:dyDescent="0.25">
      <c r="F338" s="58"/>
    </row>
    <row r="339" spans="6:6" x14ac:dyDescent="0.25">
      <c r="F339" s="58"/>
    </row>
    <row r="340" spans="6:6" x14ac:dyDescent="0.25">
      <c r="F340" s="58"/>
    </row>
    <row r="341" spans="6:6" x14ac:dyDescent="0.25">
      <c r="F341" s="58"/>
    </row>
    <row r="342" spans="6:6" x14ac:dyDescent="0.25">
      <c r="F342" s="58"/>
    </row>
    <row r="343" spans="6:6" x14ac:dyDescent="0.25">
      <c r="F343" s="58"/>
    </row>
    <row r="344" spans="6:6" x14ac:dyDescent="0.25">
      <c r="F344" s="58"/>
    </row>
    <row r="345" spans="6:6" x14ac:dyDescent="0.25">
      <c r="F345" s="58"/>
    </row>
    <row r="346" spans="6:6" x14ac:dyDescent="0.25">
      <c r="F346" s="58"/>
    </row>
    <row r="347" spans="6:6" x14ac:dyDescent="0.25">
      <c r="F347" s="58"/>
    </row>
    <row r="348" spans="6:6" x14ac:dyDescent="0.25">
      <c r="F348" s="58"/>
    </row>
    <row r="349" spans="6:6" x14ac:dyDescent="0.25">
      <c r="F349" s="58"/>
    </row>
    <row r="350" spans="6:6" x14ac:dyDescent="0.25">
      <c r="F350" s="58"/>
    </row>
    <row r="351" spans="6:6" x14ac:dyDescent="0.25">
      <c r="F351" s="58"/>
    </row>
    <row r="352" spans="6:6" x14ac:dyDescent="0.25">
      <c r="F352" s="58"/>
    </row>
    <row r="353" spans="6:6" x14ac:dyDescent="0.25">
      <c r="F353" s="58"/>
    </row>
    <row r="354" spans="6:6" x14ac:dyDescent="0.25">
      <c r="F354" s="58"/>
    </row>
    <row r="355" spans="6:6" x14ac:dyDescent="0.25">
      <c r="F355" s="58"/>
    </row>
    <row r="356" spans="6:6" x14ac:dyDescent="0.25">
      <c r="F356" s="58"/>
    </row>
    <row r="357" spans="6:6" x14ac:dyDescent="0.25">
      <c r="F357" s="58"/>
    </row>
    <row r="358" spans="6:6" x14ac:dyDescent="0.25">
      <c r="F358" s="58"/>
    </row>
    <row r="359" spans="6:6" x14ac:dyDescent="0.25">
      <c r="F359" s="58"/>
    </row>
    <row r="360" spans="6:6" x14ac:dyDescent="0.25">
      <c r="F360" s="58"/>
    </row>
    <row r="361" spans="6:6" x14ac:dyDescent="0.25">
      <c r="F361" s="58"/>
    </row>
    <row r="362" spans="6:6" x14ac:dyDescent="0.25">
      <c r="F362" s="58"/>
    </row>
    <row r="363" spans="6:6" x14ac:dyDescent="0.25">
      <c r="F363" s="58"/>
    </row>
    <row r="364" spans="6:6" x14ac:dyDescent="0.25">
      <c r="F364" s="58"/>
    </row>
    <row r="365" spans="6:6" x14ac:dyDescent="0.25">
      <c r="F365" s="58"/>
    </row>
    <row r="366" spans="6:6" x14ac:dyDescent="0.25">
      <c r="F366" s="58"/>
    </row>
    <row r="367" spans="6:6" x14ac:dyDescent="0.25">
      <c r="F367" s="58"/>
    </row>
    <row r="368" spans="6:6" x14ac:dyDescent="0.25">
      <c r="F368" s="58"/>
    </row>
    <row r="369" spans="6:6" x14ac:dyDescent="0.25">
      <c r="F369" s="58"/>
    </row>
    <row r="370" spans="6:6" x14ac:dyDescent="0.25">
      <c r="F370" s="58"/>
    </row>
    <row r="371" spans="6:6" x14ac:dyDescent="0.25">
      <c r="F371" s="58"/>
    </row>
    <row r="372" spans="6:6" x14ac:dyDescent="0.25">
      <c r="F372" s="58"/>
    </row>
    <row r="373" spans="6:6" x14ac:dyDescent="0.25">
      <c r="F373" s="58"/>
    </row>
    <row r="374" spans="6:6" x14ac:dyDescent="0.25">
      <c r="F374" s="58"/>
    </row>
    <row r="375" spans="6:6" x14ac:dyDescent="0.25">
      <c r="F375" s="58"/>
    </row>
    <row r="376" spans="6:6" x14ac:dyDescent="0.25">
      <c r="F376" s="58"/>
    </row>
    <row r="377" spans="6:6" x14ac:dyDescent="0.25">
      <c r="F377" s="58"/>
    </row>
    <row r="378" spans="6:6" x14ac:dyDescent="0.25">
      <c r="F378" s="58"/>
    </row>
    <row r="379" spans="6:6" x14ac:dyDescent="0.25">
      <c r="F379" s="58"/>
    </row>
    <row r="380" spans="6:6" x14ac:dyDescent="0.25">
      <c r="F380" s="58"/>
    </row>
    <row r="381" spans="6:6" x14ac:dyDescent="0.25">
      <c r="F381" s="58"/>
    </row>
    <row r="382" spans="6:6" x14ac:dyDescent="0.25">
      <c r="F382" s="58"/>
    </row>
    <row r="383" spans="6:6" x14ac:dyDescent="0.25">
      <c r="F383" s="58"/>
    </row>
    <row r="384" spans="6:6" x14ac:dyDescent="0.25">
      <c r="F384" s="58"/>
    </row>
    <row r="385" spans="6:6" x14ac:dyDescent="0.25">
      <c r="F385" s="58"/>
    </row>
    <row r="386" spans="6:6" x14ac:dyDescent="0.25">
      <c r="F386" s="58"/>
    </row>
    <row r="387" spans="6:6" x14ac:dyDescent="0.25">
      <c r="F387" s="58"/>
    </row>
    <row r="388" spans="6:6" x14ac:dyDescent="0.25">
      <c r="F388" s="58"/>
    </row>
    <row r="389" spans="6:6" x14ac:dyDescent="0.25">
      <c r="F389" s="58"/>
    </row>
    <row r="390" spans="6:6" x14ac:dyDescent="0.25">
      <c r="F390" s="58"/>
    </row>
    <row r="391" spans="6:6" x14ac:dyDescent="0.25">
      <c r="F391" s="58"/>
    </row>
    <row r="392" spans="6:6" x14ac:dyDescent="0.25">
      <c r="F392" s="58"/>
    </row>
    <row r="393" spans="6:6" x14ac:dyDescent="0.25">
      <c r="F393" s="58"/>
    </row>
    <row r="394" spans="6:6" x14ac:dyDescent="0.25">
      <c r="F394" s="58"/>
    </row>
    <row r="395" spans="6:6" x14ac:dyDescent="0.25">
      <c r="F395" s="58"/>
    </row>
    <row r="396" spans="6:6" x14ac:dyDescent="0.25">
      <c r="F396" s="58"/>
    </row>
    <row r="397" spans="6:6" x14ac:dyDescent="0.25">
      <c r="F397" s="58"/>
    </row>
    <row r="398" spans="6:6" x14ac:dyDescent="0.25">
      <c r="F398" s="58"/>
    </row>
    <row r="399" spans="6:6" x14ac:dyDescent="0.25">
      <c r="F399" s="58"/>
    </row>
    <row r="400" spans="6:6" x14ac:dyDescent="0.25">
      <c r="F400" s="58"/>
    </row>
    <row r="401" spans="6:6" x14ac:dyDescent="0.25">
      <c r="F401" s="58"/>
    </row>
    <row r="402" spans="6:6" x14ac:dyDescent="0.25">
      <c r="F402" s="58"/>
    </row>
    <row r="403" spans="6:6" x14ac:dyDescent="0.25">
      <c r="F403" s="58"/>
    </row>
    <row r="404" spans="6:6" x14ac:dyDescent="0.25">
      <c r="F404" s="58"/>
    </row>
    <row r="405" spans="6:6" x14ac:dyDescent="0.25">
      <c r="F405" s="58"/>
    </row>
    <row r="406" spans="6:6" x14ac:dyDescent="0.25">
      <c r="F406" s="58"/>
    </row>
    <row r="407" spans="6:6" x14ac:dyDescent="0.25">
      <c r="F407" s="58"/>
    </row>
    <row r="408" spans="6:6" x14ac:dyDescent="0.25">
      <c r="F408" s="58"/>
    </row>
    <row r="409" spans="6:6" x14ac:dyDescent="0.25">
      <c r="F409" s="58"/>
    </row>
    <row r="410" spans="6:6" x14ac:dyDescent="0.25">
      <c r="F410" s="58"/>
    </row>
    <row r="411" spans="6:6" x14ac:dyDescent="0.25">
      <c r="F411" s="58"/>
    </row>
    <row r="412" spans="6:6" x14ac:dyDescent="0.25">
      <c r="F412" s="58"/>
    </row>
    <row r="413" spans="6:6" x14ac:dyDescent="0.25">
      <c r="F413" s="58"/>
    </row>
    <row r="414" spans="6:6" x14ac:dyDescent="0.25">
      <c r="F414" s="58"/>
    </row>
    <row r="415" spans="6:6" x14ac:dyDescent="0.25">
      <c r="F415" s="58"/>
    </row>
    <row r="416" spans="6:6" x14ac:dyDescent="0.25">
      <c r="F416" s="58"/>
    </row>
    <row r="417" spans="6:6" x14ac:dyDescent="0.25">
      <c r="F417" s="58"/>
    </row>
    <row r="418" spans="6:6" x14ac:dyDescent="0.25">
      <c r="F418" s="58"/>
    </row>
    <row r="419" spans="6:6" x14ac:dyDescent="0.25">
      <c r="F419" s="58"/>
    </row>
    <row r="420" spans="6:6" x14ac:dyDescent="0.25">
      <c r="F420" s="58"/>
    </row>
    <row r="421" spans="6:6" x14ac:dyDescent="0.25">
      <c r="F421" s="58"/>
    </row>
    <row r="422" spans="6:6" x14ac:dyDescent="0.25">
      <c r="F422" s="58"/>
    </row>
    <row r="423" spans="6:6" x14ac:dyDescent="0.25">
      <c r="F423" s="58"/>
    </row>
    <row r="424" spans="6:6" x14ac:dyDescent="0.25">
      <c r="F424" s="58"/>
    </row>
    <row r="425" spans="6:6" x14ac:dyDescent="0.25">
      <c r="F425" s="58"/>
    </row>
    <row r="426" spans="6:6" x14ac:dyDescent="0.25">
      <c r="F426" s="58"/>
    </row>
    <row r="427" spans="6:6" x14ac:dyDescent="0.25">
      <c r="F427" s="58"/>
    </row>
    <row r="428" spans="6:6" x14ac:dyDescent="0.25">
      <c r="F428" s="58"/>
    </row>
    <row r="429" spans="6:6" x14ac:dyDescent="0.25">
      <c r="F429" s="58"/>
    </row>
    <row r="430" spans="6:6" x14ac:dyDescent="0.25">
      <c r="F430" s="58"/>
    </row>
    <row r="431" spans="6:6" x14ac:dyDescent="0.25">
      <c r="F431" s="58"/>
    </row>
    <row r="432" spans="6:6" x14ac:dyDescent="0.25">
      <c r="F432" s="58"/>
    </row>
    <row r="433" spans="6:6" x14ac:dyDescent="0.25">
      <c r="F433" s="58"/>
    </row>
    <row r="434" spans="6:6" x14ac:dyDescent="0.25">
      <c r="F434" s="58"/>
    </row>
    <row r="435" spans="6:6" x14ac:dyDescent="0.25">
      <c r="F435" s="58"/>
    </row>
    <row r="436" spans="6:6" x14ac:dyDescent="0.25">
      <c r="F436" s="58"/>
    </row>
    <row r="437" spans="6:6" x14ac:dyDescent="0.25">
      <c r="F437" s="58"/>
    </row>
    <row r="438" spans="6:6" x14ac:dyDescent="0.25">
      <c r="F438" s="58"/>
    </row>
    <row r="439" spans="6:6" x14ac:dyDescent="0.25">
      <c r="F439" s="58"/>
    </row>
    <row r="440" spans="6:6" x14ac:dyDescent="0.25">
      <c r="F440" s="58"/>
    </row>
    <row r="441" spans="6:6" x14ac:dyDescent="0.25">
      <c r="F441" s="58"/>
    </row>
    <row r="442" spans="6:6" x14ac:dyDescent="0.25">
      <c r="F442" s="58"/>
    </row>
    <row r="443" spans="6:6" x14ac:dyDescent="0.25">
      <c r="F443" s="58"/>
    </row>
    <row r="444" spans="6:6" x14ac:dyDescent="0.25">
      <c r="F444" s="58"/>
    </row>
    <row r="445" spans="6:6" x14ac:dyDescent="0.25">
      <c r="F445" s="58"/>
    </row>
    <row r="446" spans="6:6" x14ac:dyDescent="0.25">
      <c r="F446" s="58"/>
    </row>
    <row r="447" spans="6:6" x14ac:dyDescent="0.25">
      <c r="F447" s="58"/>
    </row>
    <row r="448" spans="6:6" x14ac:dyDescent="0.25">
      <c r="F448" s="58"/>
    </row>
    <row r="449" spans="6:6" x14ac:dyDescent="0.25">
      <c r="F449" s="58"/>
    </row>
    <row r="450" spans="6:6" x14ac:dyDescent="0.25">
      <c r="F450" s="58"/>
    </row>
    <row r="451" spans="6:6" x14ac:dyDescent="0.25">
      <c r="F451" s="58"/>
    </row>
    <row r="452" spans="6:6" x14ac:dyDescent="0.25">
      <c r="F452" s="58"/>
    </row>
    <row r="453" spans="6:6" x14ac:dyDescent="0.25">
      <c r="F453" s="58"/>
    </row>
    <row r="454" spans="6:6" x14ac:dyDescent="0.25">
      <c r="F454" s="58"/>
    </row>
    <row r="455" spans="6:6" x14ac:dyDescent="0.25">
      <c r="F455" s="58"/>
    </row>
    <row r="456" spans="6:6" x14ac:dyDescent="0.25">
      <c r="F456" s="58"/>
    </row>
    <row r="457" spans="6:6" x14ac:dyDescent="0.25">
      <c r="F457" s="58"/>
    </row>
    <row r="458" spans="6:6" x14ac:dyDescent="0.25">
      <c r="F458" s="58"/>
    </row>
    <row r="459" spans="6:6" x14ac:dyDescent="0.25">
      <c r="F459" s="58"/>
    </row>
    <row r="460" spans="6:6" x14ac:dyDescent="0.25">
      <c r="F460" s="58"/>
    </row>
    <row r="461" spans="6:6" x14ac:dyDescent="0.25">
      <c r="F461" s="58"/>
    </row>
    <row r="462" spans="6:6" x14ac:dyDescent="0.25">
      <c r="F462" s="58"/>
    </row>
    <row r="463" spans="6:6" x14ac:dyDescent="0.25">
      <c r="F463" s="58"/>
    </row>
    <row r="464" spans="6:6" x14ac:dyDescent="0.25">
      <c r="F464" s="58"/>
    </row>
    <row r="465" spans="6:6" x14ac:dyDescent="0.25">
      <c r="F465" s="58"/>
    </row>
    <row r="466" spans="6:6" x14ac:dyDescent="0.25">
      <c r="F466" s="58"/>
    </row>
    <row r="467" spans="6:6" x14ac:dyDescent="0.25">
      <c r="F467" s="58"/>
    </row>
    <row r="468" spans="6:6" x14ac:dyDescent="0.25">
      <c r="F468" s="58"/>
    </row>
    <row r="469" spans="6:6" x14ac:dyDescent="0.25">
      <c r="F469" s="58"/>
    </row>
    <row r="470" spans="6:6" x14ac:dyDescent="0.25">
      <c r="F470" s="58"/>
    </row>
    <row r="471" spans="6:6" x14ac:dyDescent="0.25">
      <c r="F471" s="58"/>
    </row>
    <row r="472" spans="6:6" x14ac:dyDescent="0.25">
      <c r="F472" s="58"/>
    </row>
    <row r="473" spans="6:6" x14ac:dyDescent="0.25">
      <c r="F473" s="58"/>
    </row>
    <row r="474" spans="6:6" x14ac:dyDescent="0.25">
      <c r="F474" s="58"/>
    </row>
    <row r="475" spans="6:6" x14ac:dyDescent="0.25">
      <c r="F475" s="58"/>
    </row>
    <row r="476" spans="6:6" x14ac:dyDescent="0.25">
      <c r="F476" s="58"/>
    </row>
    <row r="477" spans="6:6" x14ac:dyDescent="0.25">
      <c r="F477" s="58"/>
    </row>
    <row r="478" spans="6:6" x14ac:dyDescent="0.25">
      <c r="F478" s="58"/>
    </row>
    <row r="479" spans="6:6" x14ac:dyDescent="0.25">
      <c r="F479" s="58"/>
    </row>
    <row r="480" spans="6:6" x14ac:dyDescent="0.25">
      <c r="F480" s="58"/>
    </row>
    <row r="481" spans="6:6" x14ac:dyDescent="0.25">
      <c r="F481" s="58"/>
    </row>
    <row r="482" spans="6:6" x14ac:dyDescent="0.25">
      <c r="F482" s="58"/>
    </row>
    <row r="483" spans="6:6" x14ac:dyDescent="0.25">
      <c r="F483" s="58"/>
    </row>
    <row r="484" spans="6:6" x14ac:dyDescent="0.25">
      <c r="F484" s="58"/>
    </row>
    <row r="485" spans="6:6" x14ac:dyDescent="0.25">
      <c r="F485" s="58"/>
    </row>
    <row r="486" spans="6:6" x14ac:dyDescent="0.25">
      <c r="F486" s="58"/>
    </row>
    <row r="487" spans="6:6" x14ac:dyDescent="0.25">
      <c r="F487" s="58"/>
    </row>
    <row r="488" spans="6:6" x14ac:dyDescent="0.25">
      <c r="F488" s="58"/>
    </row>
    <row r="489" spans="6:6" x14ac:dyDescent="0.25">
      <c r="F489" s="58"/>
    </row>
    <row r="490" spans="6:6" x14ac:dyDescent="0.25">
      <c r="F490" s="58"/>
    </row>
    <row r="491" spans="6:6" x14ac:dyDescent="0.25">
      <c r="F491" s="58"/>
    </row>
    <row r="492" spans="6:6" x14ac:dyDescent="0.25">
      <c r="F492" s="58"/>
    </row>
    <row r="493" spans="6:6" x14ac:dyDescent="0.25">
      <c r="F493" s="58"/>
    </row>
    <row r="494" spans="6:6" x14ac:dyDescent="0.25">
      <c r="F494" s="58"/>
    </row>
    <row r="495" spans="6:6" x14ac:dyDescent="0.25">
      <c r="F495" s="58"/>
    </row>
    <row r="496" spans="6:6" x14ac:dyDescent="0.25">
      <c r="F496" s="58"/>
    </row>
    <row r="497" spans="6:6" x14ac:dyDescent="0.25">
      <c r="F497" s="58"/>
    </row>
    <row r="498" spans="6:6" x14ac:dyDescent="0.25">
      <c r="F498" s="58"/>
    </row>
    <row r="499" spans="6:6" x14ac:dyDescent="0.25">
      <c r="F499" s="58"/>
    </row>
    <row r="500" spans="6:6" x14ac:dyDescent="0.25">
      <c r="F500" s="58"/>
    </row>
    <row r="501" spans="6:6" x14ac:dyDescent="0.25">
      <c r="F501" s="58"/>
    </row>
    <row r="502" spans="6:6" x14ac:dyDescent="0.25">
      <c r="F502" s="58"/>
    </row>
    <row r="503" spans="6:6" x14ac:dyDescent="0.25">
      <c r="F503" s="58"/>
    </row>
    <row r="504" spans="6:6" x14ac:dyDescent="0.25">
      <c r="F504" s="58"/>
    </row>
    <row r="505" spans="6:6" x14ac:dyDescent="0.25">
      <c r="F505" s="58"/>
    </row>
    <row r="506" spans="6:6" x14ac:dyDescent="0.25">
      <c r="F506" s="58"/>
    </row>
    <row r="507" spans="6:6" x14ac:dyDescent="0.25">
      <c r="F507" s="58"/>
    </row>
    <row r="508" spans="6:6" x14ac:dyDescent="0.25">
      <c r="F508" s="58"/>
    </row>
    <row r="509" spans="6:6" x14ac:dyDescent="0.25">
      <c r="F509" s="58"/>
    </row>
    <row r="510" spans="6:6" x14ac:dyDescent="0.25">
      <c r="F510" s="58"/>
    </row>
    <row r="511" spans="6:6" x14ac:dyDescent="0.25">
      <c r="F511" s="58"/>
    </row>
    <row r="512" spans="6:6" x14ac:dyDescent="0.25">
      <c r="F512" s="58"/>
    </row>
    <row r="513" spans="6:6" x14ac:dyDescent="0.25">
      <c r="F513" s="58"/>
    </row>
    <row r="514" spans="6:6" x14ac:dyDescent="0.25">
      <c r="F514" s="58"/>
    </row>
    <row r="515" spans="6:6" x14ac:dyDescent="0.25">
      <c r="F515" s="58"/>
    </row>
    <row r="516" spans="6:6" x14ac:dyDescent="0.25">
      <c r="F516" s="58"/>
    </row>
    <row r="517" spans="6:6" x14ac:dyDescent="0.25">
      <c r="F517" s="58"/>
    </row>
    <row r="518" spans="6:6" x14ac:dyDescent="0.25">
      <c r="F518" s="58"/>
    </row>
    <row r="519" spans="6:6" x14ac:dyDescent="0.25">
      <c r="F519" s="58"/>
    </row>
    <row r="520" spans="6:6" x14ac:dyDescent="0.25">
      <c r="F520" s="58"/>
    </row>
    <row r="521" spans="6:6" x14ac:dyDescent="0.25">
      <c r="F521" s="58"/>
    </row>
    <row r="522" spans="6:6" x14ac:dyDescent="0.25">
      <c r="F522" s="58"/>
    </row>
    <row r="523" spans="6:6" x14ac:dyDescent="0.25">
      <c r="F523" s="58"/>
    </row>
    <row r="524" spans="6:6" x14ac:dyDescent="0.25">
      <c r="F524" s="58"/>
    </row>
    <row r="525" spans="6:6" x14ac:dyDescent="0.25">
      <c r="F525" s="58"/>
    </row>
    <row r="526" spans="6:6" x14ac:dyDescent="0.25">
      <c r="F526" s="58"/>
    </row>
    <row r="527" spans="6:6" x14ac:dyDescent="0.25">
      <c r="F527" s="58"/>
    </row>
    <row r="528" spans="6:6" x14ac:dyDescent="0.25">
      <c r="F528" s="58"/>
    </row>
    <row r="529" spans="6:6" x14ac:dyDescent="0.25">
      <c r="F529" s="58"/>
    </row>
    <row r="530" spans="6:6" x14ac:dyDescent="0.25">
      <c r="F530" s="58"/>
    </row>
    <row r="531" spans="6:6" x14ac:dyDescent="0.25">
      <c r="F531" s="58"/>
    </row>
    <row r="532" spans="6:6" x14ac:dyDescent="0.25">
      <c r="F532" s="58"/>
    </row>
    <row r="533" spans="6:6" x14ac:dyDescent="0.25">
      <c r="F533" s="58"/>
    </row>
    <row r="534" spans="6:6" x14ac:dyDescent="0.25">
      <c r="F534" s="58"/>
    </row>
    <row r="535" spans="6:6" x14ac:dyDescent="0.25">
      <c r="F535" s="58"/>
    </row>
    <row r="536" spans="6:6" x14ac:dyDescent="0.25">
      <c r="F536" s="58"/>
    </row>
    <row r="537" spans="6:6" x14ac:dyDescent="0.25">
      <c r="F537" s="58"/>
    </row>
    <row r="538" spans="6:6" x14ac:dyDescent="0.25">
      <c r="F538" s="58"/>
    </row>
    <row r="539" spans="6:6" x14ac:dyDescent="0.25">
      <c r="F539" s="58"/>
    </row>
    <row r="540" spans="6:6" x14ac:dyDescent="0.25">
      <c r="F540" s="58"/>
    </row>
    <row r="541" spans="6:6" x14ac:dyDescent="0.25">
      <c r="F541" s="58"/>
    </row>
    <row r="542" spans="6:6" x14ac:dyDescent="0.25">
      <c r="F542" s="58"/>
    </row>
    <row r="543" spans="6:6" x14ac:dyDescent="0.25">
      <c r="F543" s="58"/>
    </row>
    <row r="544" spans="6:6" x14ac:dyDescent="0.25">
      <c r="F544" s="58"/>
    </row>
    <row r="545" spans="6:6" x14ac:dyDescent="0.25">
      <c r="F545" s="58"/>
    </row>
    <row r="546" spans="6:6" x14ac:dyDescent="0.25">
      <c r="F546" s="58"/>
    </row>
    <row r="547" spans="6:6" x14ac:dyDescent="0.25">
      <c r="F547" s="58"/>
    </row>
    <row r="548" spans="6:6" x14ac:dyDescent="0.25">
      <c r="F548" s="58"/>
    </row>
    <row r="549" spans="6:6" x14ac:dyDescent="0.25">
      <c r="F549" s="58"/>
    </row>
    <row r="550" spans="6:6" x14ac:dyDescent="0.25">
      <c r="F550" s="58"/>
    </row>
    <row r="551" spans="6:6" x14ac:dyDescent="0.25">
      <c r="F551" s="58"/>
    </row>
    <row r="552" spans="6:6" x14ac:dyDescent="0.25">
      <c r="F552" s="58"/>
    </row>
    <row r="553" spans="6:6" x14ac:dyDescent="0.25">
      <c r="F553" s="58"/>
    </row>
    <row r="554" spans="6:6" x14ac:dyDescent="0.25">
      <c r="F554" s="58"/>
    </row>
    <row r="555" spans="6:6" x14ac:dyDescent="0.25">
      <c r="F555" s="58"/>
    </row>
    <row r="556" spans="6:6" x14ac:dyDescent="0.25">
      <c r="F556" s="58"/>
    </row>
    <row r="557" spans="6:6" x14ac:dyDescent="0.25">
      <c r="F557" s="58"/>
    </row>
    <row r="558" spans="6:6" x14ac:dyDescent="0.25">
      <c r="F558" s="58"/>
    </row>
    <row r="559" spans="6:6" x14ac:dyDescent="0.25">
      <c r="F559" s="58"/>
    </row>
    <row r="560" spans="6:6" x14ac:dyDescent="0.25">
      <c r="F560" s="58"/>
    </row>
    <row r="561" spans="6:6" x14ac:dyDescent="0.25">
      <c r="F561" s="58"/>
    </row>
    <row r="562" spans="6:6" x14ac:dyDescent="0.25">
      <c r="F562" s="58"/>
    </row>
    <row r="563" spans="6:6" x14ac:dyDescent="0.25">
      <c r="F563" s="58"/>
    </row>
    <row r="564" spans="6:6" x14ac:dyDescent="0.25">
      <c r="F564" s="58"/>
    </row>
    <row r="565" spans="6:6" x14ac:dyDescent="0.25">
      <c r="F565" s="58"/>
    </row>
    <row r="566" spans="6:6" x14ac:dyDescent="0.25">
      <c r="F566" s="58"/>
    </row>
    <row r="567" spans="6:6" x14ac:dyDescent="0.25">
      <c r="F567" s="58"/>
    </row>
    <row r="568" spans="6:6" x14ac:dyDescent="0.25">
      <c r="F568" s="58"/>
    </row>
    <row r="569" spans="6:6" x14ac:dyDescent="0.25">
      <c r="F569" s="58"/>
    </row>
    <row r="570" spans="6:6" x14ac:dyDescent="0.25">
      <c r="F570" s="58"/>
    </row>
    <row r="571" spans="6:6" x14ac:dyDescent="0.25">
      <c r="F571" s="58"/>
    </row>
    <row r="572" spans="6:6" x14ac:dyDescent="0.25">
      <c r="F572" s="58"/>
    </row>
    <row r="573" spans="6:6" x14ac:dyDescent="0.25">
      <c r="F573" s="58"/>
    </row>
    <row r="574" spans="6:6" x14ac:dyDescent="0.25">
      <c r="F574" s="58"/>
    </row>
    <row r="575" spans="6:6" x14ac:dyDescent="0.25">
      <c r="F575" s="58"/>
    </row>
    <row r="576" spans="6:6" x14ac:dyDescent="0.25">
      <c r="F576" s="58"/>
    </row>
    <row r="577" spans="6:6" x14ac:dyDescent="0.25">
      <c r="F577" s="58"/>
    </row>
    <row r="578" spans="6:6" x14ac:dyDescent="0.25">
      <c r="F578" s="58"/>
    </row>
    <row r="579" spans="6:6" x14ac:dyDescent="0.25">
      <c r="F579" s="58"/>
    </row>
    <row r="580" spans="6:6" x14ac:dyDescent="0.25">
      <c r="F580" s="58"/>
    </row>
    <row r="581" spans="6:6" x14ac:dyDescent="0.25">
      <c r="F581" s="58"/>
    </row>
    <row r="582" spans="6:6" x14ac:dyDescent="0.25">
      <c r="F582" s="58"/>
    </row>
    <row r="583" spans="6:6" x14ac:dyDescent="0.25">
      <c r="F583" s="58"/>
    </row>
    <row r="584" spans="6:6" x14ac:dyDescent="0.25">
      <c r="F584" s="58"/>
    </row>
    <row r="585" spans="6:6" x14ac:dyDescent="0.25">
      <c r="F585" s="58"/>
    </row>
    <row r="586" spans="6:6" x14ac:dyDescent="0.25">
      <c r="F586" s="58"/>
    </row>
    <row r="587" spans="6:6" x14ac:dyDescent="0.25">
      <c r="F587" s="58"/>
    </row>
    <row r="588" spans="6:6" x14ac:dyDescent="0.25">
      <c r="F588" s="58"/>
    </row>
    <row r="589" spans="6:6" x14ac:dyDescent="0.25">
      <c r="F589" s="58"/>
    </row>
    <row r="590" spans="6:6" x14ac:dyDescent="0.25">
      <c r="F590" s="58"/>
    </row>
    <row r="591" spans="6:6" x14ac:dyDescent="0.25">
      <c r="F591" s="58"/>
    </row>
    <row r="592" spans="6:6" x14ac:dyDescent="0.25">
      <c r="F592" s="58"/>
    </row>
    <row r="593" spans="6:6" x14ac:dyDescent="0.25">
      <c r="F593" s="58"/>
    </row>
    <row r="594" spans="6:6" x14ac:dyDescent="0.25">
      <c r="F594" s="58"/>
    </row>
    <row r="595" spans="6:6" x14ac:dyDescent="0.25">
      <c r="F595" s="58"/>
    </row>
    <row r="596" spans="6:6" x14ac:dyDescent="0.25">
      <c r="F596" s="58"/>
    </row>
    <row r="597" spans="6:6" x14ac:dyDescent="0.25">
      <c r="F597" s="58"/>
    </row>
    <row r="598" spans="6:6" x14ac:dyDescent="0.25">
      <c r="F598" s="58"/>
    </row>
    <row r="599" spans="6:6" x14ac:dyDescent="0.25">
      <c r="F599" s="58"/>
    </row>
    <row r="600" spans="6:6" x14ac:dyDescent="0.25">
      <c r="F600" s="58"/>
    </row>
    <row r="601" spans="6:6" x14ac:dyDescent="0.25">
      <c r="F601" s="58"/>
    </row>
    <row r="602" spans="6:6" x14ac:dyDescent="0.25">
      <c r="F602" s="58"/>
    </row>
    <row r="603" spans="6:6" x14ac:dyDescent="0.25">
      <c r="F603" s="58"/>
    </row>
    <row r="604" spans="6:6" x14ac:dyDescent="0.25">
      <c r="F604" s="58"/>
    </row>
    <row r="605" spans="6:6" x14ac:dyDescent="0.25">
      <c r="F605" s="58"/>
    </row>
    <row r="606" spans="6:6" x14ac:dyDescent="0.25">
      <c r="F606" s="58"/>
    </row>
    <row r="607" spans="6:6" x14ac:dyDescent="0.25">
      <c r="F607" s="58"/>
    </row>
    <row r="608" spans="6:6" x14ac:dyDescent="0.25">
      <c r="F608" s="58"/>
    </row>
    <row r="609" spans="6:6" x14ac:dyDescent="0.25">
      <c r="F609" s="58"/>
    </row>
    <row r="610" spans="6:6" x14ac:dyDescent="0.25">
      <c r="F610" s="58"/>
    </row>
    <row r="611" spans="6:6" x14ac:dyDescent="0.25">
      <c r="F611" s="58"/>
    </row>
    <row r="612" spans="6:6" x14ac:dyDescent="0.25">
      <c r="F612" s="58"/>
    </row>
    <row r="613" spans="6:6" x14ac:dyDescent="0.25">
      <c r="F613" s="58"/>
    </row>
    <row r="614" spans="6:6" x14ac:dyDescent="0.25">
      <c r="F614" s="58"/>
    </row>
    <row r="615" spans="6:6" x14ac:dyDescent="0.25">
      <c r="F615" s="58"/>
    </row>
    <row r="616" spans="6:6" x14ac:dyDescent="0.25">
      <c r="F616" s="58"/>
    </row>
    <row r="617" spans="6:6" x14ac:dyDescent="0.25">
      <c r="F617" s="58"/>
    </row>
    <row r="618" spans="6:6" x14ac:dyDescent="0.25">
      <c r="F618" s="58"/>
    </row>
    <row r="619" spans="6:6" x14ac:dyDescent="0.25">
      <c r="F619" s="58"/>
    </row>
    <row r="620" spans="6:6" x14ac:dyDescent="0.25">
      <c r="F620" s="58"/>
    </row>
    <row r="621" spans="6:6" x14ac:dyDescent="0.25">
      <c r="F621" s="58"/>
    </row>
    <row r="622" spans="6:6" x14ac:dyDescent="0.25">
      <c r="F622" s="58"/>
    </row>
    <row r="623" spans="6:6" x14ac:dyDescent="0.25">
      <c r="F623" s="58"/>
    </row>
    <row r="624" spans="6:6" x14ac:dyDescent="0.25">
      <c r="F624" s="58"/>
    </row>
    <row r="625" spans="6:6" x14ac:dyDescent="0.25">
      <c r="F625" s="58"/>
    </row>
    <row r="626" spans="6:6" x14ac:dyDescent="0.25">
      <c r="F626" s="58"/>
    </row>
    <row r="627" spans="6:6" x14ac:dyDescent="0.25">
      <c r="F627" s="58"/>
    </row>
    <row r="628" spans="6:6" x14ac:dyDescent="0.25">
      <c r="F628" s="58"/>
    </row>
    <row r="629" spans="6:6" x14ac:dyDescent="0.25">
      <c r="F629" s="58"/>
    </row>
    <row r="630" spans="6:6" x14ac:dyDescent="0.25">
      <c r="F630" s="58"/>
    </row>
    <row r="631" spans="6:6" x14ac:dyDescent="0.25">
      <c r="F631" s="58"/>
    </row>
    <row r="632" spans="6:6" x14ac:dyDescent="0.25">
      <c r="F632" s="58"/>
    </row>
    <row r="633" spans="6:6" x14ac:dyDescent="0.25">
      <c r="F633" s="58"/>
    </row>
    <row r="634" spans="6:6" x14ac:dyDescent="0.25">
      <c r="F634" s="58"/>
    </row>
    <row r="635" spans="6:6" x14ac:dyDescent="0.25">
      <c r="F635" s="58"/>
    </row>
    <row r="636" spans="6:6" x14ac:dyDescent="0.25">
      <c r="F636" s="58"/>
    </row>
    <row r="637" spans="6:6" x14ac:dyDescent="0.25">
      <c r="F637" s="58"/>
    </row>
    <row r="638" spans="6:6" x14ac:dyDescent="0.25">
      <c r="F638" s="58"/>
    </row>
    <row r="639" spans="6:6" x14ac:dyDescent="0.25">
      <c r="F639" s="58"/>
    </row>
    <row r="640" spans="6:6" x14ac:dyDescent="0.25">
      <c r="F640" s="58"/>
    </row>
    <row r="641" spans="6:6" x14ac:dyDescent="0.25">
      <c r="F641" s="58"/>
    </row>
    <row r="642" spans="6:6" x14ac:dyDescent="0.25">
      <c r="F642" s="58"/>
    </row>
    <row r="643" spans="6:6" x14ac:dyDescent="0.25">
      <c r="F643" s="58"/>
    </row>
    <row r="644" spans="6:6" x14ac:dyDescent="0.25">
      <c r="F644" s="58"/>
    </row>
    <row r="645" spans="6:6" x14ac:dyDescent="0.25">
      <c r="F645" s="58"/>
    </row>
    <row r="646" spans="6:6" x14ac:dyDescent="0.25">
      <c r="F646" s="58"/>
    </row>
    <row r="647" spans="6:6" x14ac:dyDescent="0.25">
      <c r="F647" s="58"/>
    </row>
    <row r="648" spans="6:6" x14ac:dyDescent="0.25">
      <c r="F648" s="58"/>
    </row>
    <row r="649" spans="6:6" x14ac:dyDescent="0.25">
      <c r="F649" s="58"/>
    </row>
    <row r="650" spans="6:6" x14ac:dyDescent="0.25">
      <c r="F650" s="58"/>
    </row>
    <row r="651" spans="6:6" x14ac:dyDescent="0.25">
      <c r="F651" s="58"/>
    </row>
    <row r="652" spans="6:6" x14ac:dyDescent="0.25">
      <c r="F652" s="58"/>
    </row>
    <row r="653" spans="6:6" x14ac:dyDescent="0.25">
      <c r="F653" s="58"/>
    </row>
    <row r="654" spans="6:6" x14ac:dyDescent="0.25">
      <c r="F654" s="58"/>
    </row>
    <row r="655" spans="6:6" x14ac:dyDescent="0.25">
      <c r="F655" s="58"/>
    </row>
    <row r="656" spans="6:6" x14ac:dyDescent="0.25">
      <c r="F656" s="58"/>
    </row>
    <row r="657" spans="6:6" x14ac:dyDescent="0.25">
      <c r="F657" s="58"/>
    </row>
    <row r="658" spans="6:6" x14ac:dyDescent="0.25">
      <c r="F658" s="58"/>
    </row>
    <row r="659" spans="6:6" x14ac:dyDescent="0.25">
      <c r="F659" s="58"/>
    </row>
    <row r="660" spans="6:6" x14ac:dyDescent="0.25">
      <c r="F660" s="58"/>
    </row>
    <row r="661" spans="6:6" x14ac:dyDescent="0.25">
      <c r="F661" s="58"/>
    </row>
    <row r="662" spans="6:6" x14ac:dyDescent="0.25">
      <c r="F662" s="58"/>
    </row>
    <row r="663" spans="6:6" x14ac:dyDescent="0.25">
      <c r="F663" s="58"/>
    </row>
    <row r="664" spans="6:6" x14ac:dyDescent="0.25">
      <c r="F664" s="58"/>
    </row>
    <row r="665" spans="6:6" x14ac:dyDescent="0.25">
      <c r="F665" s="58"/>
    </row>
    <row r="666" spans="6:6" x14ac:dyDescent="0.25">
      <c r="F666" s="58"/>
    </row>
    <row r="667" spans="6:6" x14ac:dyDescent="0.25">
      <c r="F667" s="58"/>
    </row>
    <row r="668" spans="6:6" x14ac:dyDescent="0.25">
      <c r="F668" s="58"/>
    </row>
    <row r="669" spans="6:6" x14ac:dyDescent="0.25">
      <c r="F669" s="58"/>
    </row>
    <row r="670" spans="6:6" x14ac:dyDescent="0.25">
      <c r="F670" s="58"/>
    </row>
    <row r="671" spans="6:6" x14ac:dyDescent="0.25">
      <c r="F671" s="58"/>
    </row>
    <row r="672" spans="6:6" x14ac:dyDescent="0.25">
      <c r="F672" s="58"/>
    </row>
    <row r="673" spans="6:6" x14ac:dyDescent="0.25">
      <c r="F673" s="58"/>
    </row>
    <row r="674" spans="6:6" x14ac:dyDescent="0.25">
      <c r="F674" s="58"/>
    </row>
    <row r="675" spans="6:6" x14ac:dyDescent="0.25">
      <c r="F675" s="58"/>
    </row>
    <row r="676" spans="6:6" x14ac:dyDescent="0.25">
      <c r="F676" s="58"/>
    </row>
    <row r="677" spans="6:6" x14ac:dyDescent="0.25">
      <c r="F677" s="58"/>
    </row>
    <row r="678" spans="6:6" x14ac:dyDescent="0.25">
      <c r="F678" s="58"/>
    </row>
    <row r="679" spans="6:6" x14ac:dyDescent="0.25">
      <c r="F679" s="58"/>
    </row>
    <row r="680" spans="6:6" x14ac:dyDescent="0.25">
      <c r="F680" s="58"/>
    </row>
    <row r="681" spans="6:6" x14ac:dyDescent="0.25">
      <c r="F681" s="58"/>
    </row>
    <row r="682" spans="6:6" x14ac:dyDescent="0.25">
      <c r="F682" s="58"/>
    </row>
    <row r="683" spans="6:6" x14ac:dyDescent="0.25">
      <c r="F683" s="58"/>
    </row>
    <row r="684" spans="6:6" x14ac:dyDescent="0.25">
      <c r="F684" s="58"/>
    </row>
    <row r="685" spans="6:6" x14ac:dyDescent="0.25">
      <c r="F685" s="58"/>
    </row>
    <row r="686" spans="6:6" x14ac:dyDescent="0.25">
      <c r="F686" s="58"/>
    </row>
    <row r="687" spans="6:6" x14ac:dyDescent="0.25">
      <c r="F687" s="58"/>
    </row>
    <row r="688" spans="6:6" x14ac:dyDescent="0.25">
      <c r="F688" s="58"/>
    </row>
    <row r="689" spans="6:6" x14ac:dyDescent="0.25">
      <c r="F689" s="58"/>
    </row>
    <row r="690" spans="6:6" x14ac:dyDescent="0.25">
      <c r="F690" s="58"/>
    </row>
    <row r="691" spans="6:6" x14ac:dyDescent="0.25">
      <c r="F691" s="58"/>
    </row>
    <row r="692" spans="6:6" x14ac:dyDescent="0.25">
      <c r="F692" s="58"/>
    </row>
    <row r="693" spans="6:6" x14ac:dyDescent="0.25">
      <c r="F693" s="58"/>
    </row>
    <row r="694" spans="6:6" x14ac:dyDescent="0.25">
      <c r="F694" s="58"/>
    </row>
    <row r="695" spans="6:6" x14ac:dyDescent="0.25">
      <c r="F695" s="58"/>
    </row>
    <row r="696" spans="6:6" x14ac:dyDescent="0.25">
      <c r="F696" s="58"/>
    </row>
    <row r="697" spans="6:6" x14ac:dyDescent="0.25">
      <c r="F697" s="58"/>
    </row>
    <row r="698" spans="6:6" x14ac:dyDescent="0.25">
      <c r="F698" s="58"/>
    </row>
    <row r="699" spans="6:6" x14ac:dyDescent="0.25">
      <c r="F699" s="58"/>
    </row>
    <row r="700" spans="6:6" x14ac:dyDescent="0.25">
      <c r="F700" s="58"/>
    </row>
    <row r="701" spans="6:6" x14ac:dyDescent="0.25">
      <c r="F701" s="58"/>
    </row>
    <row r="702" spans="6:6" x14ac:dyDescent="0.25">
      <c r="F702" s="58"/>
    </row>
    <row r="703" spans="6:6" x14ac:dyDescent="0.25">
      <c r="F703" s="58"/>
    </row>
    <row r="704" spans="6:6" x14ac:dyDescent="0.25">
      <c r="F704" s="58"/>
    </row>
    <row r="705" spans="6:6" x14ac:dyDescent="0.25">
      <c r="F705" s="58"/>
    </row>
    <row r="706" spans="6:6" x14ac:dyDescent="0.25">
      <c r="F706" s="58"/>
    </row>
    <row r="707" spans="6:6" x14ac:dyDescent="0.25">
      <c r="F707" s="58"/>
    </row>
  </sheetData>
  <mergeCells count="18">
    <mergeCell ref="B8:C8"/>
    <mergeCell ref="D8:E8"/>
    <mergeCell ref="B10:F10"/>
    <mergeCell ref="B11:F11"/>
    <mergeCell ref="B13:C13"/>
    <mergeCell ref="D13:K13"/>
    <mergeCell ref="B5:C5"/>
    <mergeCell ref="D5:E5"/>
    <mergeCell ref="B6:C6"/>
    <mergeCell ref="D6:E6"/>
    <mergeCell ref="B7:C7"/>
    <mergeCell ref="D7:E7"/>
    <mergeCell ref="B2:C2"/>
    <mergeCell ref="D2:E2"/>
    <mergeCell ref="B3:C3"/>
    <mergeCell ref="D3:E3"/>
    <mergeCell ref="B4:C4"/>
    <mergeCell ref="D4:E4"/>
  </mergeCells>
  <conditionalFormatting sqref="H8 H55:H499 H16:H49">
    <cfRule type="cellIs" dxfId="1" priority="1" operator="equal">
      <formula>"NOK"</formula>
    </cfRule>
    <cfRule type="cellIs" dxfId="0" priority="2" operator="equal">
      <formula>"OK"</formula>
    </cfRule>
  </conditionalFormatting>
  <dataValidations count="1">
    <dataValidation type="list" allowBlank="1" showInputMessage="1" showErrorMessage="1" sqref="H16:H49" xr:uid="{F4E92471-A503-4741-97D7-861749D463E1}">
      <formula1>"OK,NOK"</formula1>
    </dataValidation>
  </dataValidations>
  <hyperlinks>
    <hyperlink ref="D8" r:id="rId1" xr:uid="{9CBDFC30-FD1E-4811-96D4-41B8A2C96C17}"/>
  </hyperlinks>
  <pageMargins left="0.70866141732283472" right="0.70866141732283472" top="0.74803149606299213" bottom="0.74803149606299213" header="0.31496062992125984" footer="0.31496062992125984"/>
  <pageSetup paperSize="9" scale="79" fitToHeight="0" orientation="landscape" r:id="rId2"/>
  <headerFooter>
    <oddFooter>&amp;L&amp;A&amp;C&amp;F&amp;R&amp;P van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GoToDashboardSheet">
                <anchor moveWithCells="1" sizeWithCells="1">
                  <from>
                    <xdr:col>9</xdr:col>
                    <xdr:colOff>0</xdr:colOff>
                    <xdr:row>2</xdr:row>
                    <xdr:rowOff>28575</xdr:rowOff>
                  </from>
                  <to>
                    <xdr:col>9</xdr:col>
                    <xdr:colOff>781050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9E17D19-D6C9-4D36-9211-2069FC70C07E}">
          <x14:formula1>
            <xm:f>Lists!$E$3:$E$58</xm:f>
          </x14:formula1>
          <xm:sqref>D3:E3</xm:sqref>
        </x14:dataValidation>
        <x14:dataValidation type="list" allowBlank="1" showInputMessage="1" showErrorMessage="1" xr:uid="{E4A7400F-F656-4680-AB36-53423EDA5805}">
          <x14:formula1>
            <xm:f>Lists!$A$2:$A$23</xm:f>
          </x14:formula1>
          <xm:sqref>D5:E5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2F4EF01ED3FA48B3638EE12B32B8FC" ma:contentTypeVersion="4" ma:contentTypeDescription="Een nieuw document maken." ma:contentTypeScope="" ma:versionID="2b490837a13b24068f06432ae3d567b0">
  <xsd:schema xmlns:xsd="http://www.w3.org/2001/XMLSchema" xmlns:xs="http://www.w3.org/2001/XMLSchema" xmlns:p="http://schemas.microsoft.com/office/2006/metadata/properties" xmlns:ns2="93ce632b-6bd6-4755-b66a-a0e6fb217f5d" targetNamespace="http://schemas.microsoft.com/office/2006/metadata/properties" ma:root="true" ma:fieldsID="5b362df64dfb014a4f2e3ab515ca1b3f" ns2:_="">
    <xsd:import namespace="93ce632b-6bd6-4755-b66a-a0e6fb217f5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3ce632b-6bd6-4755-b66a-a0e6fb217f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92143B2-4423-4C0A-BB5D-255BE79FAF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3ce632b-6bd6-4755-b66a-a0e6fb217f5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C0F3E68-A812-4580-B61B-2C878350F3D6}">
  <ds:schemaRefs>
    <ds:schemaRef ds:uri="http://schemas.microsoft.com/sharepoint/v3/contenttype/forms"/>
  </ds:schemaRefs>
</ds:datastoreItem>
</file>

<file path=customXml/itemProps3.xml><?xml version="1.0" encoding="utf-8"?>
<ds:datastoreItem xmlns:ds="http://schemas.openxmlformats.org/officeDocument/2006/customXml" ds:itemID="{3C47D293-7DAE-4D0A-96F1-B117A57D1F59}">
  <ds:schemaRefs>
    <ds:schemaRef ds:uri="http://schemas.microsoft.com/office/infopath/2007/PartnerControls"/>
    <ds:schemaRef ds:uri="http://schemas.microsoft.com/office/2006/documentManagement/types"/>
    <ds:schemaRef ds:uri="93ce632b-6bd6-4755-b66a-a0e6fb217f5d"/>
    <ds:schemaRef ds:uri="http://schemas.openxmlformats.org/package/2006/metadata/core-properties"/>
    <ds:schemaRef ds:uri="http://www.w3.org/XML/1998/namespace"/>
    <ds:schemaRef ds:uri="http://purl.org/dc/terms/"/>
    <ds:schemaRef ds:uri="http://purl.org/dc/elements/1.1/"/>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86</vt:i4>
      </vt:variant>
    </vt:vector>
  </HeadingPairs>
  <TitlesOfParts>
    <vt:vector size="86" baseType="lpstr">
      <vt:lpstr>ts-template</vt:lpstr>
      <vt:lpstr>Lists</vt:lpstr>
      <vt:lpstr>Dashboard</vt:lpstr>
      <vt:lpstr>TS-01-01</vt:lpstr>
      <vt:lpstr>TS-01-02</vt:lpstr>
      <vt:lpstr>TS-01-03</vt:lpstr>
      <vt:lpstr>TS-01-04</vt:lpstr>
      <vt:lpstr>TS-01-05</vt:lpstr>
      <vt:lpstr>TS-01-06</vt:lpstr>
      <vt:lpstr>TS-01-07</vt:lpstr>
      <vt:lpstr>TS-01-08</vt:lpstr>
      <vt:lpstr>TS-01-09</vt:lpstr>
      <vt:lpstr>TS-01-10</vt:lpstr>
      <vt:lpstr>TS-01-11</vt:lpstr>
      <vt:lpstr>TS-01-12</vt:lpstr>
      <vt:lpstr>TS-01-13</vt:lpstr>
      <vt:lpstr>TS-02-01</vt:lpstr>
      <vt:lpstr>TS-02-02</vt:lpstr>
      <vt:lpstr>TS-02-03</vt:lpstr>
      <vt:lpstr>TS-02-04</vt:lpstr>
      <vt:lpstr>TS-02-05</vt:lpstr>
      <vt:lpstr>TS-02-06</vt:lpstr>
      <vt:lpstr>TS-03-01</vt:lpstr>
      <vt:lpstr>TS-03-02</vt:lpstr>
      <vt:lpstr>TS-03-03</vt:lpstr>
      <vt:lpstr>TS-03-04</vt:lpstr>
      <vt:lpstr>TS-03-05</vt:lpstr>
      <vt:lpstr>TS-03-06</vt:lpstr>
      <vt:lpstr>TS-03-07</vt:lpstr>
      <vt:lpstr>TS-03.01-01</vt:lpstr>
      <vt:lpstr>TS-03.01-02</vt:lpstr>
      <vt:lpstr>TS-03.01-03</vt:lpstr>
      <vt:lpstr>TS-03.02-01</vt:lpstr>
      <vt:lpstr>TS-03.02-02</vt:lpstr>
      <vt:lpstr>TS-03.02-03</vt:lpstr>
      <vt:lpstr>TS-03.03-01</vt:lpstr>
      <vt:lpstr>TS-03.04-01</vt:lpstr>
      <vt:lpstr>TS-03.05-01</vt:lpstr>
      <vt:lpstr>TS-03-XY</vt:lpstr>
      <vt:lpstr>TS-04-01</vt:lpstr>
      <vt:lpstr>TS-04-02</vt:lpstr>
      <vt:lpstr>TS-04-03</vt:lpstr>
      <vt:lpstr>TS-04-04</vt:lpstr>
      <vt:lpstr>TS-04-05</vt:lpstr>
      <vt:lpstr>TS-04-06</vt:lpstr>
      <vt:lpstr>TS-04-07</vt:lpstr>
      <vt:lpstr>TS-04-E-01</vt:lpstr>
      <vt:lpstr>TS-04-E-02</vt:lpstr>
      <vt:lpstr>TS-04-E-03</vt:lpstr>
      <vt:lpstr>TS-04-E-04</vt:lpstr>
      <vt:lpstr>TS-04-F-01</vt:lpstr>
      <vt:lpstr>TS-04-F-02</vt:lpstr>
      <vt:lpstr>TS-04-F-03</vt:lpstr>
      <vt:lpstr>TS-04-F-04</vt:lpstr>
      <vt:lpstr>TS-04-F-05</vt:lpstr>
      <vt:lpstr>TS-04-F-06</vt:lpstr>
      <vt:lpstr>TS-04-FBK-01</vt:lpstr>
      <vt:lpstr>TS-04-FBK-02</vt:lpstr>
      <vt:lpstr>TS-04-FBK-03</vt:lpstr>
      <vt:lpstr>TS-04-A-01</vt:lpstr>
      <vt:lpstr>TS-04-G-01</vt:lpstr>
      <vt:lpstr>TS-04-A-02</vt:lpstr>
      <vt:lpstr>TS-04-B-01</vt:lpstr>
      <vt:lpstr>TS-04-D-01</vt:lpstr>
      <vt:lpstr>TS-04-C-01</vt:lpstr>
      <vt:lpstr>TS-04-C-02</vt:lpstr>
      <vt:lpstr>TS-04-H-01</vt:lpstr>
      <vt:lpstr>TS-04-H-02</vt:lpstr>
      <vt:lpstr>TS-04-H-03</vt:lpstr>
      <vt:lpstr>TS-04-H-04</vt:lpstr>
      <vt:lpstr>TS-04-I-01</vt:lpstr>
      <vt:lpstr>TS-04-I-02</vt:lpstr>
      <vt:lpstr>TS-04-I-03</vt:lpstr>
      <vt:lpstr>TS-04-I-04</vt:lpstr>
      <vt:lpstr>TS-04-Q-01</vt:lpstr>
      <vt:lpstr>TS-04-Q-02</vt:lpstr>
      <vt:lpstr>TS-04-Q-03</vt:lpstr>
      <vt:lpstr>TS-09-01</vt:lpstr>
      <vt:lpstr>TS-09-02</vt:lpstr>
      <vt:lpstr>TS-09-03</vt:lpstr>
      <vt:lpstr>TS-09-04</vt:lpstr>
      <vt:lpstr>TS-09-05</vt:lpstr>
      <vt:lpstr>TS-09-06</vt:lpstr>
      <vt:lpstr>TS-09-07</vt:lpstr>
      <vt:lpstr>TS-09-08</vt:lpstr>
      <vt:lpstr>TS-09-09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Bernd Beersma</dc:creator>
  <cp:keywords/>
  <dc:description/>
  <cp:lastModifiedBy>Sander Zuiderwijk</cp:lastModifiedBy>
  <cp:revision/>
  <dcterms:created xsi:type="dcterms:W3CDTF">2025-01-13T12:32:16Z</dcterms:created>
  <dcterms:modified xsi:type="dcterms:W3CDTF">2025-12-11T14:48:03Z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0x010100CA2F4EF01ED3FA48B3638EE12B32B8FC</vt:lpwstr>
  </property>
</Properties>
</file>