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\Documents\Work\Postdoc\St_Andrews\Output\Private_Papers\Trudgill_et_al_202X\Data\Temperature\"/>
    </mc:Choice>
  </mc:AlternateContent>
  <xr:revisionPtr revIDLastSave="0" documentId="13_ncr:1_{3DD93BB5-390A-4F6A-8921-61E06ECCF6FD}" xr6:coauthVersionLast="47" xr6:coauthVersionMax="47" xr10:uidLastSave="{00000000-0000-0000-0000-000000000000}"/>
  <bookViews>
    <workbookView xWindow="-108" yWindow="-108" windowWidth="23256" windowHeight="12576" activeTab="1"/>
  </bookViews>
  <sheets>
    <sheet name="Original" sheetId="1" r:id="rId1"/>
    <sheet name="Reformatted" sheetId="2" r:id="rId2"/>
    <sheet name="With_Age" sheetId="3" r:id="rId10"/>
    <sheet name="Temperature_Calibrations" sheetId="4" r:id="rId11"/>
    <sheet name="Averaged" sheetId="5" r:id="rId12"/>
    <sheet name="Delta_Temperature" sheetId="6" r:id="rId13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<sst xmlns="http://schemas.openxmlformats.org/spreadsheetml/2006/main" count="220" uniqueCount="161">
  <si>
    <t>Height</t>
  </si>
  <si>
    <t>d13C</t>
  </si>
  <si>
    <t>dO18</t>
  </si>
  <si>
    <t>my depth</t>
  </si>
  <si>
    <t>depth in catherine's log</t>
  </si>
  <si>
    <t>absolute age initial negative isotope exucrsion</t>
  </si>
  <si>
    <t>Ma</t>
  </si>
  <si>
    <t>Korte et al. 2019</t>
  </si>
  <si>
    <t>Davies et al. 2017</t>
  </si>
  <si>
    <t>Absolute age (Ma)</t>
  </si>
  <si>
    <t>Relative Age (kyr)</t>
  </si>
  <si>
    <t>Absolute age (ka)</t>
  </si>
  <si>
    <t>Height in CVR section</t>
  </si>
  <si>
    <t>Height in Hesselbo SAB section</t>
  </si>
  <si>
    <t>Age from Xu et al. 2017</t>
  </si>
  <si>
    <t>m</t>
  </si>
  <si>
    <t>kyr</t>
  </si>
  <si>
    <t>d18O</t>
  </si>
  <si>
    <t>m</t>
  </si>
  <si>
    <t>‰</t>
  </si>
  <si>
    <t>height</t>
  </si>
  <si>
    <t>height</t>
  </si>
  <si>
    <t>age</t>
  </si>
  <si>
    <t>d13C</t>
  </si>
  <si>
    <t>d18O</t>
  </si>
  <si>
    <t>m</t>
  </si>
  <si>
    <t>Ma</t>
  </si>
  <si>
    <t>‰</t>
  </si>
  <si>
    <t>height</t>
  </si>
  <si>
    <t>age</t>
  </si>
  <si>
    <t>d13C</t>
  </si>
  <si>
    <t>d18O</t>
  </si>
  <si>
    <t>m</t>
  </si>
  <si>
    <t>Ma</t>
  </si>
  <si>
    <t>‰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</si>
  <si>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</si>
  <si>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</si>
  <si>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</si>
  <si>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</si>
  <si>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</si>
  <si>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</si>
  <si>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</si>
  <si>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</si>
  <si>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</si>
  <si>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</si>
  <si>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</si>
  <si>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</si>
  <si>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</si>
  <si>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</si>
  <si>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</si>
  <si>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</si>
  <si>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</si>
  <si>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</si>
  <si>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</si>
  <si>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</si>
  <si>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</si>
  <si>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</si>
  <si>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</si>
  <si>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</si>
  <si>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</si>
  <si>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</si>
  <si>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</si>
  <si>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</si>
  <si>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</si>
  <si>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</si>
  <si>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</si>
  <si>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</si>
  <si>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</si>
  <si>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</si>
  <si>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</si>
  <si>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</si>
  <si>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delta_temperature</t>
  </si>
  <si>
    <t>delta_temperature_uncertainty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</si>
  <si>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</si>
  <si>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</si>
  <si>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</si>
  <si>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</si>
  <si>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</si>
  <si>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</si>
  <si>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</si>
  <si>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</si>
  <si>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</si>
  <si>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</si>
  <si>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</si>
  <si>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</si>
  <si>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</si>
  <si>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</si>
  <si>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</si>
  <si>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</si>
  <si>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</si>
  <si>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</si>
  <si>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</si>
  <si>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</si>
  <si>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</si>
  <si>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</si>
  <si>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</si>
  <si>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</si>
  <si>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</si>
  <si>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</si>
  <si>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</si>
  <si>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</si>
  <si>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</si>
  <si>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</si>
  <si>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</si>
  <si>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</si>
  <si>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</si>
  <si>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</si>
  <si>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</si>
  <si>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</si>
  <si>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</si>
  <si>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</si>
  <si>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</si>
  <si>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</si>
  <si>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delta_temperature</t>
  </si>
  <si>
    <t>delta_temperature_uncertainty</t>
  </si>
  <si>
    <t>m</t>
  </si>
  <si>
    <t>Ma</t>
  </si>
  <si>
    <t>‰</t>
  </si>
  <si>
    <t>°C</t>
  </si>
  <si>
    <t>height</t>
  </si>
  <si>
    <t>age</t>
  </si>
  <si>
    <t>d13C</t>
  </si>
  <si>
    <t>d18O</t>
  </si>
  <si>
    <t>oneil_temperature</t>
  </si>
  <si>
    <t>kim_oneil_temperature</t>
  </si>
  <si>
    <t>hansen_temperature</t>
  </si>
  <si>
    <t>anderson_arthur_temperature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</si>
  <si>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</si>
  <si>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</si>
  <si>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</si>
  <si>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</si>
  <si>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</si>
  <si>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</si>
  <si>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</si>
  <si>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</si>
  <si>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</si>
  <si>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</si>
  <si>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</si>
  <si>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</si>
  <si>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</si>
  <si>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</si>
  <si>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</si>
  <si>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</si>
  <si>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</si>
  <si>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</si>
  <si>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</si>
  <si>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Ma</t>
  </si>
  <si>
    <t>‰</t>
  </si>
  <si>
    <t>°C</t>
  </si>
  <si>
    <t>height</t>
  </si>
  <si>
    <t>age</t>
  </si>
  <si>
    <t>d13C</t>
  </si>
  <si>
    <t>d13C_uncertainty</t>
  </si>
  <si>
    <t>d18O</t>
  </si>
  <si>
    <t>d18O_uncertainty</t>
  </si>
  <si>
    <t>delta_temperature</t>
  </si>
  <si>
    <t>delta_temperature_uncertainty</t>
  </si>
  <si>
    <t>m</t>
  </si>
  <si>
    <t>Ma</t>
  </si>
  <si>
    <t>‰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</si>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</sst>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36">
    <xf numFmtId="0" fontId="0" fillId="0" borderId="0" xfId="0"/>
    <xf numFmtId="1" fontId="0" fillId="0" borderId="0" xfId="0" applyNumberFormat="true"/>
    <xf numFmtId="0" fontId="0" fillId="0" borderId="0" xfId="0" applyFont="true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../customXml/item2.xml" Type="http://schemas.openxmlformats.org/officeDocument/2006/relationships/customXml" Id="rId8"/><Relationship Target="theme/theme1.xml" Type="http://schemas.openxmlformats.org/officeDocument/2006/relationships/theme" Id="rId3"/><Relationship Target="../customXml/item1.xml" Type="http://schemas.openxmlformats.org/officeDocument/2006/relationships/customXml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Relationship Target="../customXml/item3.xml" Type="http://schemas.openxmlformats.org/officeDocument/2006/relationships/customXml" Id="rId9"/><Relationship Target="worksheets/sheet3.xml" Type="http://schemas.openxmlformats.org/officeDocument/2006/relationships/worksheet" Id="rId10"/><Relationship Target="worksheets/sheet4.xml" Type="http://schemas.openxmlformats.org/officeDocument/2006/relationships/worksheet" Id="rId11"/><Relationship Target="worksheets/sheet5.xml" Type="http://schemas.openxmlformats.org/officeDocument/2006/relationships/worksheet" Id="rId12"/><Relationship Target="worksheets/sheet6.xml" Type="http://schemas.openxmlformats.org/officeDocument/2006/relationships/worksheet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23EA-414A-4565-8C37-16F720A24685}">
  <dimension ref="A1:I88"/>
  <sheetViews>
    <sheetView topLeftCell="B1" workbookViewId="0">
      <selection activeCell="G7" sqref="G7"/>
    </sheetView>
  </sheetViews>
  <sheetFormatPr defaultRowHeight="14.4" x14ac:dyDescent="0.3"/>
  <cols>
    <col min="4" max="4" width="19.5546875" customWidth="true"/>
    <col min="5" max="5" width="22.21875" customWidth="true"/>
    <col min="7" max="7" width="15.77734375" bestFit="true" customWidth="true"/>
  </cols>
  <sheetData>
    <row r="1" x14ac:dyDescent="0.3">
      <c r="A1" t="s">
        <v>12</v>
      </c>
      <c r="B1" t="s">
        <v>13</v>
      </c>
      <c r="C1" t="s">
        <v>14</v>
      </c>
    </row>
    <row r="2" x14ac:dyDescent="0.3">
      <c r="A2" t="s">
        <v>15</v>
      </c>
      <c r="B2" t="s">
        <v>15</v>
      </c>
      <c r="C2" t="s">
        <v>16</v>
      </c>
      <c r="E2" t="s">
        <v>5</v>
      </c>
      <c r="F2">
        <v>201.56399999999999</v>
      </c>
      <c r="G2" t="s">
        <v>6</v>
      </c>
      <c r="H2" t="s">
        <v>7</v>
      </c>
      <c r="I2" t="s">
        <v>8</v>
      </c>
    </row>
    <row r="3" x14ac:dyDescent="0.3">
      <c r="A3">
        <v>0</v>
      </c>
      <c r="B3">
        <v>4.7</v>
      </c>
      <c r="C3">
        <v>-239.13043478260869</v>
      </c>
      <c r="F3">
        <f>F2*1000</f>
        <v>201564</v>
      </c>
    </row>
    <row r="4" x14ac:dyDescent="0.3">
      <c r="A4">
        <v>5</v>
      </c>
      <c r="B4">
        <v>8.5</v>
      </c>
      <c r="C4">
        <v>-178.84615384615384</v>
      </c>
    </row>
    <row r="5" x14ac:dyDescent="0.3">
      <c r="A5">
        <v>10</v>
      </c>
      <c r="B5">
        <v>12.2</v>
      </c>
      <c r="C5">
        <v>-107.69230769230769</v>
      </c>
    </row>
    <row r="6" x14ac:dyDescent="0.3">
      <c r="A6">
        <v>15</v>
      </c>
      <c r="B6">
        <v>16</v>
      </c>
      <c r="C6">
        <v>41.025641025641015</v>
      </c>
    </row>
    <row r="7" x14ac:dyDescent="0.3">
      <c r="A7">
        <v>20</v>
      </c>
      <c r="B7">
        <v>19.7</v>
      </c>
      <c r="C7">
        <v>134.99999999999997</v>
      </c>
    </row>
    <row r="8" x14ac:dyDescent="0.3">
      <c r="A8">
        <v>25</v>
      </c>
      <c r="B8">
        <v>23.45</v>
      </c>
      <c r="C8">
        <v>229.48717948717947</v>
      </c>
    </row>
    <row r="9" x14ac:dyDescent="0.3">
      <c r="A9">
        <v>30</v>
      </c>
      <c r="B9">
        <v>27.2</v>
      </c>
      <c r="C9">
        <v>329.23976608187138</v>
      </c>
    </row>
    <row r="12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10</v>
      </c>
      <c r="G12" t="s">
        <v>11</v>
      </c>
      <c r="H12" t="s">
        <v>9</v>
      </c>
    </row>
    <row r="13" x14ac:dyDescent="0.3">
      <c r="A13">
        <v>36</v>
      </c>
      <c r="B13">
        <v>2.87</v>
      </c>
      <c r="C13">
        <v>-0.42</v>
      </c>
      <c r="D13">
        <v>395</v>
      </c>
      <c r="E13">
        <v>12.190000000000001</v>
      </c>
      <c r="F13" s="1">
        <f ca="true">FORECAST(E13,OFFSET(C$3:C$10,MATCH(E13,A$3:A$10,1)-1,0,2),OFFSET(A$3:A$10,MATCH(E13,A$3:A$10,1)-1,0,2))</f>
        <v>-42.553846153846166</v>
      </c>
      <c r="G13" s="1">
        <f t="shared" ref="G13:G44" ca="true" si="0">F$3-(F13+77.7777777777778)</f>
        <v>201528.77606837606</v>
      </c>
      <c r="H13">
        <f ca="true">G13/1000</f>
        <v>201.52877606837606</v>
      </c>
    </row>
    <row r="14" x14ac:dyDescent="0.3">
      <c r="A14">
        <v>36</v>
      </c>
      <c r="B14">
        <v>3.3</v>
      </c>
      <c r="C14">
        <v>0.46</v>
      </c>
      <c r="D14">
        <v>395</v>
      </c>
      <c r="E14">
        <v>12.190000000000001</v>
      </c>
      <c r="F14" s="1">
        <f t="shared" ref="F14:F77" ca="true" si="1">FORECAST(E14,OFFSET(C$3:C$10,MATCH(E14,A$3:A$10,1)-1,0,2),OFFSET(A$3:A$10,MATCH(E14,A$3:A$10,1)-1,0,2))</f>
        <v>-42.553846153846166</v>
      </c>
      <c r="G14" s="1">
        <f t="shared" ca="true" si="0"/>
        <v>201528.77606837606</v>
      </c>
      <c r="H14">
        <f t="shared" ref="H14:H77" ca="true" si="2">G14/1000</f>
        <v>201.52877606837606</v>
      </c>
    </row>
    <row r="15" x14ac:dyDescent="0.3">
      <c r="A15">
        <v>36</v>
      </c>
      <c r="B15">
        <v>3</v>
      </c>
      <c r="C15">
        <v>-0.39</v>
      </c>
      <c r="D15">
        <v>395</v>
      </c>
      <c r="E15">
        <v>12.190000000000001</v>
      </c>
      <c r="F15" s="1">
        <f t="shared" ca="true" si="1"/>
        <v>-42.553846153846166</v>
      </c>
      <c r="G15" s="1">
        <f t="shared" ca="true" si="0"/>
        <v>201528.77606837606</v>
      </c>
      <c r="H15">
        <f t="shared" ca="true" si="2"/>
        <v>201.52877606837606</v>
      </c>
    </row>
    <row r="16" x14ac:dyDescent="0.3">
      <c r="A16">
        <v>36</v>
      </c>
      <c r="B16">
        <v>3.76</v>
      </c>
      <c r="C16">
        <v>-0.18</v>
      </c>
      <c r="D16">
        <v>395</v>
      </c>
      <c r="E16">
        <v>12.190000000000001</v>
      </c>
      <c r="F16" s="1">
        <f t="shared" ca="true" si="1"/>
        <v>-42.553846153846166</v>
      </c>
      <c r="G16" s="1">
        <f t="shared" ca="true" si="0"/>
        <v>201528.77606837606</v>
      </c>
      <c r="H16">
        <f t="shared" ca="true" si="2"/>
        <v>201.52877606837606</v>
      </c>
    </row>
    <row r="17" x14ac:dyDescent="0.3">
      <c r="A17">
        <v>91</v>
      </c>
      <c r="B17">
        <v>2.2400000000000002</v>
      </c>
      <c r="C17">
        <v>-0.09</v>
      </c>
      <c r="D17">
        <v>447.59789156626505</v>
      </c>
      <c r="E17">
        <v>12.715978915662649</v>
      </c>
      <c r="F17" s="1">
        <f t="shared" ca="true" si="1"/>
        <v>-26.909345072598171</v>
      </c>
      <c r="G17" s="1">
        <f t="shared" ca="true" si="0"/>
        <v>201513.13156729483</v>
      </c>
      <c r="H17">
        <f t="shared" ca="true" si="2"/>
        <v>201.51313156729483</v>
      </c>
    </row>
    <row r="18" x14ac:dyDescent="0.3">
      <c r="A18">
        <v>91</v>
      </c>
      <c r="B18">
        <v>2.89</v>
      </c>
      <c r="C18">
        <v>-0.12</v>
      </c>
      <c r="D18">
        <v>447.59789156626505</v>
      </c>
      <c r="E18">
        <v>12.715978915662649</v>
      </c>
      <c r="F18" s="1">
        <f t="shared" ca="true" si="1"/>
        <v>-26.909345072598171</v>
      </c>
      <c r="G18" s="1">
        <f t="shared" ca="true" si="0"/>
        <v>201513.13156729483</v>
      </c>
      <c r="H18">
        <f t="shared" ca="true" si="2"/>
        <v>201.51313156729483</v>
      </c>
    </row>
    <row r="19" x14ac:dyDescent="0.3">
      <c r="A19">
        <v>91</v>
      </c>
      <c r="B19">
        <v>3.18</v>
      </c>
      <c r="C19">
        <v>0.88</v>
      </c>
      <c r="D19">
        <v>447.59789156626505</v>
      </c>
      <c r="E19">
        <v>12.715978915662649</v>
      </c>
      <c r="F19" s="1">
        <f t="shared" ca="true" si="1"/>
        <v>-26.909345072598171</v>
      </c>
      <c r="G19" s="1">
        <f t="shared" ca="true" si="0"/>
        <v>201513.13156729483</v>
      </c>
      <c r="H19">
        <f t="shared" ca="true" si="2"/>
        <v>201.51313156729483</v>
      </c>
    </row>
    <row r="20" x14ac:dyDescent="0.3">
      <c r="A20">
        <v>91</v>
      </c>
      <c r="B20">
        <v>2.83</v>
      </c>
      <c r="C20">
        <v>-0.1</v>
      </c>
      <c r="D20">
        <v>447.59789156626505</v>
      </c>
      <c r="E20">
        <v>12.715978915662649</v>
      </c>
      <c r="F20" s="1">
        <f t="shared" ca="true" si="1"/>
        <v>-26.909345072598171</v>
      </c>
      <c r="G20" s="1">
        <f t="shared" ca="true" si="0"/>
        <v>201513.13156729483</v>
      </c>
      <c r="H20">
        <f t="shared" ca="true" si="2"/>
        <v>201.51313156729483</v>
      </c>
    </row>
    <row r="21" x14ac:dyDescent="0.3">
      <c r="A21">
        <v>91</v>
      </c>
      <c r="B21">
        <v>2.86</v>
      </c>
      <c r="C21">
        <v>-0.34</v>
      </c>
      <c r="D21">
        <v>447.59789156626505</v>
      </c>
      <c r="E21">
        <v>12.715978915662649</v>
      </c>
      <c r="F21" s="1">
        <f t="shared" ca="true" si="1"/>
        <v>-26.909345072598171</v>
      </c>
      <c r="G21" s="1">
        <f t="shared" ca="true" si="0"/>
        <v>201513.13156729483</v>
      </c>
      <c r="H21">
        <f t="shared" ca="true" si="2"/>
        <v>201.51313156729483</v>
      </c>
    </row>
    <row r="22" x14ac:dyDescent="0.3">
      <c r="A22">
        <v>91</v>
      </c>
      <c r="B22">
        <v>3.36</v>
      </c>
      <c r="C22">
        <v>0.96</v>
      </c>
      <c r="D22">
        <v>447.59789156626505</v>
      </c>
      <c r="E22">
        <v>12.715978915662649</v>
      </c>
      <c r="F22" s="1">
        <f t="shared" ca="true" si="1"/>
        <v>-26.909345072598171</v>
      </c>
      <c r="G22" s="1">
        <f t="shared" ca="true" si="0"/>
        <v>201513.13156729483</v>
      </c>
      <c r="H22">
        <f t="shared" ca="true" si="2"/>
        <v>201.51313156729483</v>
      </c>
    </row>
    <row r="23" x14ac:dyDescent="0.3">
      <c r="A23">
        <v>91</v>
      </c>
      <c r="B23">
        <v>3.29</v>
      </c>
      <c r="C23">
        <v>0.55000000000000004</v>
      </c>
      <c r="D23">
        <v>447.59789156626505</v>
      </c>
      <c r="E23">
        <v>12.715978915662649</v>
      </c>
      <c r="F23" s="1">
        <f t="shared" ca="true" si="1"/>
        <v>-26.909345072598171</v>
      </c>
      <c r="G23" s="1">
        <f t="shared" ca="true" si="0"/>
        <v>201513.13156729483</v>
      </c>
      <c r="H23">
        <f t="shared" ca="true" si="2"/>
        <v>201.51313156729483</v>
      </c>
    </row>
    <row r="24" x14ac:dyDescent="0.3">
      <c r="A24">
        <v>171</v>
      </c>
      <c r="B24">
        <v>3.51</v>
      </c>
      <c r="C24">
        <v>0.19</v>
      </c>
      <c r="D24">
        <v>524.10391566265059</v>
      </c>
      <c r="E24">
        <v>13.481039156626506</v>
      </c>
      <c r="F24" s="1">
        <f t="shared" ca="true" si="1"/>
        <v>-4.1537071362373013</v>
      </c>
      <c r="G24" s="1">
        <f t="shared" ca="true" si="0"/>
        <v>201490.37592935847</v>
      </c>
      <c r="H24">
        <f t="shared" ca="true" si="2"/>
        <v>201.49037592935846</v>
      </c>
    </row>
    <row r="25" x14ac:dyDescent="0.3">
      <c r="A25">
        <v>171</v>
      </c>
      <c r="B25">
        <v>3.55</v>
      </c>
      <c r="C25">
        <v>-0.12</v>
      </c>
      <c r="D25">
        <v>524.10391566265059</v>
      </c>
      <c r="E25">
        <v>13.481039156626506</v>
      </c>
      <c r="F25" s="1">
        <f t="shared" ca="true" si="1"/>
        <v>-4.1537071362373013</v>
      </c>
      <c r="G25" s="1">
        <f t="shared" ca="true" si="0"/>
        <v>201490.37592935847</v>
      </c>
      <c r="H25">
        <f t="shared" ca="true" si="2"/>
        <v>201.49037592935846</v>
      </c>
    </row>
    <row r="26" x14ac:dyDescent="0.3">
      <c r="A26">
        <v>171</v>
      </c>
      <c r="B26">
        <v>4.63</v>
      </c>
      <c r="C26">
        <v>1.62</v>
      </c>
      <c r="D26">
        <v>524.10391566265059</v>
      </c>
      <c r="E26">
        <v>13.481039156626506</v>
      </c>
      <c r="F26" s="1">
        <f t="shared" ca="true" si="1"/>
        <v>-4.1537071362373013</v>
      </c>
      <c r="G26" s="1">
        <f t="shared" ca="true" si="0"/>
        <v>201490.37592935847</v>
      </c>
      <c r="H26">
        <f t="shared" ca="true" si="2"/>
        <v>201.49037592935846</v>
      </c>
    </row>
    <row r="27" x14ac:dyDescent="0.3">
      <c r="A27">
        <v>171</v>
      </c>
      <c r="B27">
        <v>3.94</v>
      </c>
      <c r="C27">
        <v>0.04</v>
      </c>
      <c r="D27">
        <v>524.10391566265059</v>
      </c>
      <c r="E27">
        <v>13.481039156626506</v>
      </c>
      <c r="F27" s="1">
        <f t="shared" ca="true" si="1"/>
        <v>-4.1537071362373013</v>
      </c>
      <c r="G27" s="1">
        <f t="shared" ca="true" si="0"/>
        <v>201490.37592935847</v>
      </c>
      <c r="H27">
        <f t="shared" ca="true" si="2"/>
        <v>201.49037592935846</v>
      </c>
    </row>
    <row r="28" x14ac:dyDescent="0.3">
      <c r="A28">
        <v>275</v>
      </c>
      <c r="B28">
        <v>3.62</v>
      </c>
      <c r="C28">
        <v>-0.49</v>
      </c>
      <c r="D28">
        <v>623.56174698795178</v>
      </c>
      <c r="E28">
        <v>14.475617469879518</v>
      </c>
      <c r="F28" s="1">
        <f t="shared" ca="true" si="1"/>
        <v>25.428622181031756</v>
      </c>
      <c r="G28" s="1">
        <f t="shared" ca="true" si="0"/>
        <v>201460.79360004119</v>
      </c>
      <c r="H28">
        <f t="shared" ca="true" si="2"/>
        <v>201.4607936000412</v>
      </c>
    </row>
    <row r="29" x14ac:dyDescent="0.3">
      <c r="A29">
        <v>275</v>
      </c>
      <c r="B29">
        <v>4.1100000000000003</v>
      </c>
      <c r="C29">
        <v>0.35</v>
      </c>
      <c r="D29">
        <v>623.56174698795178</v>
      </c>
      <c r="E29">
        <v>14.475617469879518</v>
      </c>
      <c r="F29" s="1">
        <f t="shared" ca="true" si="1"/>
        <v>25.428622181031756</v>
      </c>
      <c r="G29" s="1">
        <f t="shared" ca="true" si="0"/>
        <v>201460.79360004119</v>
      </c>
      <c r="H29">
        <f t="shared" ca="true" si="2"/>
        <v>201.4607936000412</v>
      </c>
    </row>
    <row r="30" x14ac:dyDescent="0.3">
      <c r="A30">
        <v>285</v>
      </c>
      <c r="B30">
        <v>3.62</v>
      </c>
      <c r="C30">
        <v>0.08</v>
      </c>
      <c r="D30">
        <v>633.125</v>
      </c>
      <c r="E30">
        <v>14.571249999999999</v>
      </c>
      <c r="F30" s="1">
        <f t="shared" ca="true" si="1"/>
        <v>28.273076923076871</v>
      </c>
      <c r="G30" s="1">
        <f t="shared" ca="true" si="0"/>
        <v>201457.94914529915</v>
      </c>
      <c r="H30">
        <f t="shared" ca="true" si="2"/>
        <v>201.45794914529915</v>
      </c>
    </row>
    <row r="31" x14ac:dyDescent="0.3">
      <c r="A31">
        <v>290</v>
      </c>
      <c r="B31">
        <v>4.04</v>
      </c>
      <c r="C31">
        <v>-0.05</v>
      </c>
      <c r="D31">
        <v>637.90662650602417</v>
      </c>
      <c r="E31">
        <v>14.619066265060242</v>
      </c>
      <c r="F31" s="1">
        <f t="shared" ca="true" si="1"/>
        <v>29.695304294099458</v>
      </c>
      <c r="G31" s="1">
        <f t="shared" ca="true" si="0"/>
        <v>201456.52691792813</v>
      </c>
      <c r="H31">
        <f t="shared" ca="true" si="2"/>
        <v>201.45652691792813</v>
      </c>
    </row>
    <row r="32" x14ac:dyDescent="0.3">
      <c r="A32">
        <v>290</v>
      </c>
      <c r="B32">
        <v>4.04</v>
      </c>
      <c r="C32">
        <v>-0.05</v>
      </c>
      <c r="D32">
        <v>637.90662650602417</v>
      </c>
      <c r="E32">
        <v>14.619066265060242</v>
      </c>
      <c r="F32" s="1">
        <f t="shared" ca="true" si="1"/>
        <v>29.695304294099458</v>
      </c>
      <c r="G32" s="1">
        <f t="shared" ca="true" si="0"/>
        <v>201456.52691792813</v>
      </c>
      <c r="H32">
        <f t="shared" ca="true" si="2"/>
        <v>201.45652691792813</v>
      </c>
    </row>
    <row r="33" x14ac:dyDescent="0.3">
      <c r="A33">
        <v>290</v>
      </c>
      <c r="B33">
        <v>4.04</v>
      </c>
      <c r="C33">
        <v>-0.05</v>
      </c>
      <c r="D33">
        <v>637.90662650602417</v>
      </c>
      <c r="E33">
        <v>14.619066265060242</v>
      </c>
      <c r="F33" s="1">
        <f t="shared" ca="true" si="1"/>
        <v>29.695304294099458</v>
      </c>
      <c r="G33" s="1">
        <f t="shared" ca="true" si="0"/>
        <v>201456.52691792813</v>
      </c>
      <c r="H33">
        <f t="shared" ca="true" si="2"/>
        <v>201.45652691792813</v>
      </c>
    </row>
    <row r="34" x14ac:dyDescent="0.3">
      <c r="A34">
        <v>290</v>
      </c>
      <c r="B34">
        <v>4.04</v>
      </c>
      <c r="C34">
        <v>-0.05</v>
      </c>
      <c r="D34">
        <v>637.90662650602417</v>
      </c>
      <c r="E34">
        <v>14.619066265060242</v>
      </c>
      <c r="F34" s="1">
        <f t="shared" ca="true" si="1"/>
        <v>29.695304294099458</v>
      </c>
      <c r="G34" s="1">
        <f t="shared" ca="true" si="0"/>
        <v>201456.52691792813</v>
      </c>
      <c r="H34">
        <f t="shared" ca="true" si="2"/>
        <v>201.45652691792813</v>
      </c>
    </row>
    <row r="35" x14ac:dyDescent="0.3">
      <c r="A35">
        <v>303</v>
      </c>
      <c r="B35">
        <v>3.02</v>
      </c>
      <c r="C35">
        <v>0.17</v>
      </c>
      <c r="D35">
        <v>650.33885542168673</v>
      </c>
      <c r="E35">
        <v>14.743388554216867</v>
      </c>
      <c r="F35" s="1">
        <f t="shared" ca="true" si="1"/>
        <v>33.393095458758069</v>
      </c>
      <c r="G35" s="1">
        <f t="shared" ca="true" si="0"/>
        <v>201452.82912676348</v>
      </c>
      <c r="H35">
        <f t="shared" ca="true" si="2"/>
        <v>201.45282912676348</v>
      </c>
    </row>
    <row r="36" x14ac:dyDescent="0.3">
      <c r="A36">
        <v>303</v>
      </c>
      <c r="B36">
        <v>3.31</v>
      </c>
      <c r="C36">
        <v>0.02</v>
      </c>
      <c r="D36">
        <v>650.33885542168673</v>
      </c>
      <c r="E36">
        <v>14.743388554216867</v>
      </c>
      <c r="F36" s="1">
        <f t="shared" ca="true" si="1"/>
        <v>33.393095458758069</v>
      </c>
      <c r="G36" s="1">
        <f t="shared" ca="true" si="0"/>
        <v>201452.82912676348</v>
      </c>
      <c r="H36">
        <f t="shared" ca="true" si="2"/>
        <v>201.45282912676348</v>
      </c>
    </row>
    <row r="37" x14ac:dyDescent="0.3">
      <c r="A37">
        <v>332</v>
      </c>
      <c r="B37">
        <v>4.34</v>
      </c>
      <c r="C37">
        <v>-0.81</v>
      </c>
      <c r="D37">
        <v>678.07228915662654</v>
      </c>
      <c r="E37">
        <v>15.020722891566265</v>
      </c>
      <c r="F37" s="1">
        <f t="shared" ca="true" si="1"/>
        <v>41.415125115848014</v>
      </c>
      <c r="G37" s="1">
        <f t="shared" ca="true" si="0"/>
        <v>201444.80709710639</v>
      </c>
      <c r="H37">
        <f t="shared" ca="true" si="2"/>
        <v>201.44480709710638</v>
      </c>
    </row>
    <row r="38" x14ac:dyDescent="0.3">
      <c r="A38">
        <v>332</v>
      </c>
      <c r="B38">
        <v>4.53</v>
      </c>
      <c r="C38">
        <v>-0.65</v>
      </c>
      <c r="D38">
        <v>678.07228915662654</v>
      </c>
      <c r="E38">
        <v>15.020722891566265</v>
      </c>
      <c r="F38" s="1">
        <f t="shared" ca="true" si="1"/>
        <v>41.415125115848014</v>
      </c>
      <c r="G38" s="1">
        <f t="shared" ca="true" si="0"/>
        <v>201444.80709710639</v>
      </c>
      <c r="H38">
        <f t="shared" ca="true" si="2"/>
        <v>201.44480709710638</v>
      </c>
    </row>
    <row r="39" x14ac:dyDescent="0.3">
      <c r="A39">
        <v>332</v>
      </c>
      <c r="B39">
        <v>4.7699999999999996</v>
      </c>
      <c r="C39">
        <v>-1.02</v>
      </c>
      <c r="D39">
        <v>678.07228915662654</v>
      </c>
      <c r="E39">
        <v>15.020722891566265</v>
      </c>
      <c r="F39" s="1">
        <f t="shared" ca="true" si="1"/>
        <v>41.415125115848014</v>
      </c>
      <c r="G39" s="1">
        <f t="shared" ca="true" si="0"/>
        <v>201444.80709710639</v>
      </c>
      <c r="H39">
        <f t="shared" ca="true" si="2"/>
        <v>201.44480709710638</v>
      </c>
    </row>
    <row r="40" x14ac:dyDescent="0.3">
      <c r="A40">
        <v>332</v>
      </c>
      <c r="B40">
        <v>4.45</v>
      </c>
      <c r="C40">
        <v>-0.36</v>
      </c>
      <c r="D40">
        <v>678.07228915662654</v>
      </c>
      <c r="E40">
        <v>15.020722891566265</v>
      </c>
      <c r="F40" s="1">
        <f t="shared" ca="true" si="1"/>
        <v>41.415125115848014</v>
      </c>
      <c r="G40" s="1">
        <f t="shared" ca="true" si="0"/>
        <v>201444.80709710639</v>
      </c>
      <c r="H40">
        <f t="shared" ca="true" si="2"/>
        <v>201.44480709710638</v>
      </c>
    </row>
    <row r="41" x14ac:dyDescent="0.3">
      <c r="A41">
        <v>362</v>
      </c>
      <c r="B41">
        <v>3.68</v>
      </c>
      <c r="C41">
        <v>-0.87</v>
      </c>
      <c r="D41">
        <v>706.76204819277109</v>
      </c>
      <c r="E41">
        <v>15.30762048192771</v>
      </c>
      <c r="F41" s="1">
        <f t="shared" ca="true" si="1"/>
        <v>46.80732854494903</v>
      </c>
      <c r="G41" s="1">
        <f t="shared" ca="true" si="0"/>
        <v>201439.41489367728</v>
      </c>
      <c r="H41">
        <f t="shared" ca="true" si="2"/>
        <v>201.43941489367728</v>
      </c>
    </row>
    <row r="42" x14ac:dyDescent="0.3">
      <c r="A42">
        <v>403</v>
      </c>
      <c r="B42">
        <v>3.88</v>
      </c>
      <c r="C42">
        <v>-0.8</v>
      </c>
      <c r="D42">
        <v>745.97138554216872</v>
      </c>
      <c r="E42">
        <v>15.699713855421688</v>
      </c>
      <c r="F42" s="1">
        <f t="shared" ca="true" si="1"/>
        <v>54.176673231387099</v>
      </c>
      <c r="G42" s="1">
        <f t="shared" ca="true" si="0"/>
        <v>201432.04554899083</v>
      </c>
      <c r="H42">
        <f t="shared" ca="true" si="2"/>
        <v>201.43204554899083</v>
      </c>
    </row>
    <row r="43" x14ac:dyDescent="0.3">
      <c r="A43">
        <v>403</v>
      </c>
      <c r="B43">
        <v>3.88</v>
      </c>
      <c r="C43">
        <v>-0.8</v>
      </c>
      <c r="D43">
        <v>745.97138554216872</v>
      </c>
      <c r="E43">
        <v>15.699713855421688</v>
      </c>
      <c r="F43" s="1">
        <f t="shared" ca="true" si="1"/>
        <v>54.176673231387099</v>
      </c>
      <c r="G43" s="1">
        <f t="shared" ca="true" si="0"/>
        <v>201432.04554899083</v>
      </c>
      <c r="H43">
        <f t="shared" ca="true" si="2"/>
        <v>201.43204554899083</v>
      </c>
    </row>
    <row r="44" x14ac:dyDescent="0.3">
      <c r="A44">
        <v>403</v>
      </c>
      <c r="B44">
        <v>3.69</v>
      </c>
      <c r="C44">
        <v>-0.66</v>
      </c>
      <c r="D44">
        <v>745.97138554216872</v>
      </c>
      <c r="E44">
        <v>15.699713855421688</v>
      </c>
      <c r="F44" s="1">
        <f t="shared" ca="true" si="1"/>
        <v>54.176673231387099</v>
      </c>
      <c r="G44" s="1">
        <f t="shared" ca="true" si="0"/>
        <v>201432.04554899083</v>
      </c>
      <c r="H44">
        <f t="shared" ca="true" si="2"/>
        <v>201.43204554899083</v>
      </c>
    </row>
    <row r="45" x14ac:dyDescent="0.3">
      <c r="A45">
        <v>403</v>
      </c>
      <c r="B45">
        <v>4</v>
      </c>
      <c r="C45">
        <v>-0.34</v>
      </c>
      <c r="D45">
        <v>745.97138554216872</v>
      </c>
      <c r="E45">
        <v>15.699713855421688</v>
      </c>
      <c r="F45" s="1">
        <f t="shared" ca="true" si="1"/>
        <v>54.176673231387099</v>
      </c>
      <c r="G45" s="1">
        <f t="shared" ref="G45:G76" ca="true" si="3">F$3-(F45+77.7777777777778)</f>
        <v>201432.04554899083</v>
      </c>
      <c r="H45">
        <f t="shared" ca="true" si="2"/>
        <v>201.43204554899083</v>
      </c>
    </row>
    <row r="46" x14ac:dyDescent="0.3">
      <c r="A46">
        <v>403</v>
      </c>
      <c r="B46">
        <v>4.16</v>
      </c>
      <c r="C46">
        <v>-0.48</v>
      </c>
      <c r="D46">
        <v>745.97138554216872</v>
      </c>
      <c r="E46">
        <v>15.699713855421688</v>
      </c>
      <c r="F46" s="1">
        <f t="shared" ca="true" si="1"/>
        <v>54.176673231387099</v>
      </c>
      <c r="G46" s="1">
        <f t="shared" ca="true" si="3"/>
        <v>201432.04554899083</v>
      </c>
      <c r="H46">
        <f t="shared" ca="true" si="2"/>
        <v>201.43204554899083</v>
      </c>
    </row>
    <row r="47" x14ac:dyDescent="0.3">
      <c r="A47">
        <v>403</v>
      </c>
      <c r="B47">
        <v>2.93</v>
      </c>
      <c r="C47">
        <v>-1.06</v>
      </c>
      <c r="D47">
        <v>745.97138554216872</v>
      </c>
      <c r="E47">
        <v>15.699713855421688</v>
      </c>
      <c r="F47" s="1">
        <f t="shared" ca="true" si="1"/>
        <v>54.176673231387099</v>
      </c>
      <c r="G47" s="1">
        <f t="shared" ca="true" si="3"/>
        <v>201432.04554899083</v>
      </c>
      <c r="H47">
        <f t="shared" ca="true" si="2"/>
        <v>201.43204554899083</v>
      </c>
    </row>
    <row r="48" x14ac:dyDescent="0.3">
      <c r="A48">
        <v>425</v>
      </c>
      <c r="B48">
        <v>4.25</v>
      </c>
      <c r="C48">
        <v>0.22</v>
      </c>
      <c r="D48">
        <v>767.01054216867465</v>
      </c>
      <c r="E48">
        <v>15.910105421686747</v>
      </c>
      <c r="F48" s="1">
        <f t="shared" ca="true" si="1"/>
        <v>58.130955746061147</v>
      </c>
      <c r="G48" s="1">
        <f t="shared" ca="true" si="3"/>
        <v>201428.09126647617</v>
      </c>
      <c r="H48">
        <f t="shared" ca="true" si="2"/>
        <v>201.42809126647617</v>
      </c>
    </row>
    <row r="49" x14ac:dyDescent="0.3">
      <c r="A49">
        <v>448</v>
      </c>
      <c r="B49">
        <v>2.98</v>
      </c>
      <c r="C49">
        <v>-0.93</v>
      </c>
      <c r="D49">
        <v>789.00602409638554</v>
      </c>
      <c r="E49">
        <v>16.130060240963857</v>
      </c>
      <c r="F49" s="1">
        <f t="shared" ca="true" si="1"/>
        <v>62.264978375038652</v>
      </c>
      <c r="G49" s="1">
        <f t="shared" ca="true" si="3"/>
        <v>201423.9572438472</v>
      </c>
      <c r="H49">
        <f t="shared" ca="true" si="2"/>
        <v>201.42395724384718</v>
      </c>
    </row>
    <row r="50" x14ac:dyDescent="0.3">
      <c r="A50">
        <v>451</v>
      </c>
      <c r="B50">
        <v>3.33</v>
      </c>
      <c r="C50">
        <v>-1.17</v>
      </c>
      <c r="D50">
        <v>791.875</v>
      </c>
      <c r="E50">
        <v>16.158750000000001</v>
      </c>
      <c r="F50" s="1">
        <f t="shared" ca="true" si="1"/>
        <v>62.804198717948736</v>
      </c>
      <c r="G50" s="1">
        <f t="shared" ca="true" si="3"/>
        <v>201423.41802350429</v>
      </c>
      <c r="H50">
        <f t="shared" ca="true" si="2"/>
        <v>201.4234180235043</v>
      </c>
    </row>
    <row r="51" x14ac:dyDescent="0.3">
      <c r="A51">
        <v>451</v>
      </c>
      <c r="B51">
        <v>3.33</v>
      </c>
      <c r="C51">
        <v>-1.17</v>
      </c>
      <c r="D51">
        <v>791.875</v>
      </c>
      <c r="E51">
        <v>16.158750000000001</v>
      </c>
      <c r="F51" s="1">
        <f t="shared" ca="true" si="1"/>
        <v>62.804198717948736</v>
      </c>
      <c r="G51" s="1">
        <f t="shared" ca="true" si="3"/>
        <v>201423.41802350429</v>
      </c>
      <c r="H51">
        <f t="shared" ca="true" si="2"/>
        <v>201.4234180235043</v>
      </c>
    </row>
    <row r="52" x14ac:dyDescent="0.3">
      <c r="A52">
        <v>451</v>
      </c>
      <c r="B52">
        <v>3.43</v>
      </c>
      <c r="C52">
        <v>-1.0900000000000001</v>
      </c>
      <c r="D52">
        <v>791.875</v>
      </c>
      <c r="E52">
        <v>16.158750000000001</v>
      </c>
      <c r="F52" s="1">
        <f t="shared" ca="true" si="1"/>
        <v>62.804198717948736</v>
      </c>
      <c r="G52" s="1">
        <f t="shared" ca="true" si="3"/>
        <v>201423.41802350429</v>
      </c>
      <c r="H52">
        <f t="shared" ca="true" si="2"/>
        <v>201.4234180235043</v>
      </c>
    </row>
    <row r="53" x14ac:dyDescent="0.3">
      <c r="A53">
        <v>451</v>
      </c>
      <c r="B53">
        <v>3.55</v>
      </c>
      <c r="C53">
        <v>-1.18</v>
      </c>
      <c r="D53">
        <v>791.875</v>
      </c>
      <c r="E53">
        <v>16.158750000000001</v>
      </c>
      <c r="F53" s="1">
        <f t="shared" ca="true" si="1"/>
        <v>62.804198717948736</v>
      </c>
      <c r="G53" s="1">
        <f t="shared" ca="true" si="3"/>
        <v>201423.41802350429</v>
      </c>
      <c r="H53">
        <f t="shared" ca="true" si="2"/>
        <v>201.4234180235043</v>
      </c>
    </row>
    <row r="54" x14ac:dyDescent="0.3">
      <c r="A54">
        <v>477</v>
      </c>
      <c r="B54">
        <v>3.17</v>
      </c>
      <c r="C54">
        <v>-1.25</v>
      </c>
      <c r="D54">
        <v>816.73945783132535</v>
      </c>
      <c r="E54">
        <v>16.407394578313252</v>
      </c>
      <c r="F54" s="1">
        <f t="shared" ca="true" si="1"/>
        <v>67.477441689836212</v>
      </c>
      <c r="G54" s="1">
        <f t="shared" ca="true" si="3"/>
        <v>201418.74478053238</v>
      </c>
      <c r="H54">
        <f t="shared" ca="true" si="2"/>
        <v>201.41874478053236</v>
      </c>
    </row>
    <row r="55" x14ac:dyDescent="0.3">
      <c r="A55">
        <v>477</v>
      </c>
      <c r="B55">
        <v>3.38</v>
      </c>
      <c r="C55">
        <v>-1.18</v>
      </c>
      <c r="D55">
        <v>816.73945783132535</v>
      </c>
      <c r="E55">
        <v>16.407394578313252</v>
      </c>
      <c r="F55" s="1">
        <f t="shared" ca="true" si="1"/>
        <v>67.477441689836212</v>
      </c>
      <c r="G55" s="1">
        <f t="shared" ca="true" si="3"/>
        <v>201418.74478053238</v>
      </c>
      <c r="H55">
        <f t="shared" ca="true" si="2"/>
        <v>201.41874478053236</v>
      </c>
    </row>
    <row r="56" x14ac:dyDescent="0.3">
      <c r="A56">
        <v>497</v>
      </c>
      <c r="B56">
        <v>3.26</v>
      </c>
      <c r="C56">
        <v>-0.38</v>
      </c>
      <c r="D56">
        <v>835.86596385542168</v>
      </c>
      <c r="E56">
        <v>16.598659638554217</v>
      </c>
      <c r="F56" s="1">
        <f t="shared" ca="true" si="1"/>
        <v>71.072243975903632</v>
      </c>
      <c r="G56" s="1">
        <f t="shared" ca="true" si="3"/>
        <v>201415.14997824631</v>
      </c>
      <c r="H56">
        <f t="shared" ca="true" si="2"/>
        <v>201.41514997824632</v>
      </c>
    </row>
    <row r="57" x14ac:dyDescent="0.3">
      <c r="A57">
        <v>497</v>
      </c>
      <c r="B57">
        <v>3.26</v>
      </c>
      <c r="C57">
        <v>-0.38</v>
      </c>
      <c r="D57">
        <v>835.86596385542168</v>
      </c>
      <c r="E57">
        <v>16.598659638554217</v>
      </c>
      <c r="F57" s="1">
        <f t="shared" ca="true" si="1"/>
        <v>71.072243975903632</v>
      </c>
      <c r="G57" s="1">
        <f t="shared" ca="true" si="3"/>
        <v>201415.14997824631</v>
      </c>
      <c r="H57">
        <f t="shared" ca="true" si="2"/>
        <v>201.41514997824632</v>
      </c>
    </row>
    <row r="58" x14ac:dyDescent="0.3">
      <c r="A58">
        <v>500</v>
      </c>
      <c r="B58">
        <v>3.95</v>
      </c>
      <c r="C58">
        <v>-0.82</v>
      </c>
      <c r="D58">
        <v>838.73493975903614</v>
      </c>
      <c r="E58">
        <v>16.627349397590361</v>
      </c>
      <c r="F58" s="1">
        <f t="shared" ca="true" si="1"/>
        <v>71.611464318813717</v>
      </c>
      <c r="G58" s="1">
        <f t="shared" ca="true" si="3"/>
        <v>201414.6107579034</v>
      </c>
      <c r="H58">
        <f t="shared" ca="true" si="2"/>
        <v>201.4146107579034</v>
      </c>
    </row>
    <row r="59" x14ac:dyDescent="0.3">
      <c r="A59">
        <v>515</v>
      </c>
      <c r="B59">
        <v>2.54</v>
      </c>
      <c r="C59">
        <v>-0.43</v>
      </c>
      <c r="D59">
        <v>853.07981927710841</v>
      </c>
      <c r="E59">
        <v>16.770798192771082</v>
      </c>
      <c r="F59" s="1">
        <f t="shared" ca="true" si="1"/>
        <v>74.307566033364196</v>
      </c>
      <c r="G59" s="1">
        <f t="shared" ca="true" si="3"/>
        <v>201411.91465618886</v>
      </c>
      <c r="H59">
        <f t="shared" ca="true" si="2"/>
        <v>201.41191465618886</v>
      </c>
    </row>
    <row r="60" x14ac:dyDescent="0.3">
      <c r="A60">
        <v>515</v>
      </c>
      <c r="B60">
        <v>3.24</v>
      </c>
      <c r="C60">
        <v>-0.24</v>
      </c>
      <c r="D60">
        <v>853.07981927710841</v>
      </c>
      <c r="E60">
        <v>16.770798192771082</v>
      </c>
      <c r="F60" s="1">
        <f t="shared" ca="true" si="1"/>
        <v>74.307566033364196</v>
      </c>
      <c r="G60" s="1">
        <f t="shared" ca="true" si="3"/>
        <v>201411.91465618886</v>
      </c>
      <c r="H60">
        <f t="shared" ca="true" si="2"/>
        <v>201.41191465618886</v>
      </c>
    </row>
    <row r="61" x14ac:dyDescent="0.3">
      <c r="A61">
        <v>526</v>
      </c>
      <c r="B61">
        <v>3.51</v>
      </c>
      <c r="C61">
        <v>-0.27</v>
      </c>
      <c r="D61">
        <v>863.59939759036138</v>
      </c>
      <c r="E61">
        <v>16.875993975903611</v>
      </c>
      <c r="F61" s="1">
        <f t="shared" ca="true" si="1"/>
        <v>76.284707290701192</v>
      </c>
      <c r="G61" s="1">
        <f t="shared" ca="true" si="3"/>
        <v>201409.93751493152</v>
      </c>
      <c r="H61">
        <f t="shared" ca="true" si="2"/>
        <v>201.40993751493153</v>
      </c>
    </row>
    <row r="62" x14ac:dyDescent="0.3">
      <c r="A62">
        <v>526</v>
      </c>
      <c r="B62">
        <v>3.52</v>
      </c>
      <c r="C62">
        <v>0.16</v>
      </c>
      <c r="D62">
        <v>863.59939759036138</v>
      </c>
      <c r="E62">
        <v>16.875993975903611</v>
      </c>
      <c r="F62" s="1">
        <f t="shared" ca="true" si="1"/>
        <v>76.284707290701192</v>
      </c>
      <c r="G62" s="1">
        <f t="shared" ca="true" si="3"/>
        <v>201409.93751493152</v>
      </c>
      <c r="H62">
        <f t="shared" ca="true" si="2"/>
        <v>201.40993751493153</v>
      </c>
    </row>
    <row r="63" x14ac:dyDescent="0.3">
      <c r="A63">
        <v>537</v>
      </c>
      <c r="B63">
        <v>2.76</v>
      </c>
      <c r="C63">
        <v>-0.46</v>
      </c>
      <c r="D63">
        <v>874.11897590361446</v>
      </c>
      <c r="E63">
        <v>16.981189759036145</v>
      </c>
      <c r="F63" s="1">
        <f t="shared" ca="true" si="1"/>
        <v>78.261848548038301</v>
      </c>
      <c r="G63" s="1">
        <f t="shared" ca="true" si="3"/>
        <v>201407.96037367417</v>
      </c>
      <c r="H63">
        <f t="shared" ca="true" si="2"/>
        <v>201.40796037367417</v>
      </c>
    </row>
    <row r="64" x14ac:dyDescent="0.3">
      <c r="A64">
        <v>537</v>
      </c>
      <c r="B64">
        <v>3.02</v>
      </c>
      <c r="C64">
        <v>-0.54</v>
      </c>
      <c r="D64">
        <v>874.11897590361446</v>
      </c>
      <c r="E64">
        <v>16.981189759036145</v>
      </c>
      <c r="F64" s="1">
        <f t="shared" ca="true" si="1"/>
        <v>78.261848548038301</v>
      </c>
      <c r="G64" s="1">
        <f t="shared" ca="true" si="3"/>
        <v>201407.96037367417</v>
      </c>
      <c r="H64">
        <f t="shared" ca="true" si="2"/>
        <v>201.40796037367417</v>
      </c>
    </row>
    <row r="65" x14ac:dyDescent="0.3">
      <c r="A65">
        <v>537</v>
      </c>
      <c r="B65">
        <v>3.02</v>
      </c>
      <c r="C65">
        <v>-0.54</v>
      </c>
      <c r="D65">
        <v>874.11897590361446</v>
      </c>
      <c r="E65">
        <v>16.981189759036145</v>
      </c>
      <c r="F65" s="1">
        <f t="shared" ca="true" si="1"/>
        <v>78.261848548038301</v>
      </c>
      <c r="G65" s="1">
        <f t="shared" ca="true" si="3"/>
        <v>201407.96037367417</v>
      </c>
      <c r="H65">
        <f t="shared" ca="true" si="2"/>
        <v>201.40796037367417</v>
      </c>
    </row>
    <row r="66" x14ac:dyDescent="0.3">
      <c r="A66">
        <v>605</v>
      </c>
      <c r="B66">
        <v>2.93</v>
      </c>
      <c r="C66">
        <v>-1.19</v>
      </c>
      <c r="D66">
        <v>939.14909638554218</v>
      </c>
      <c r="E66">
        <v>17.63149096385542</v>
      </c>
      <c r="F66" s="1">
        <f t="shared" ca="true" si="1"/>
        <v>90.484176320667245</v>
      </c>
      <c r="G66" s="1">
        <f t="shared" ca="true" si="3"/>
        <v>201395.73804590155</v>
      </c>
      <c r="H66">
        <f t="shared" ca="true" si="2"/>
        <v>201.39573804590157</v>
      </c>
    </row>
    <row r="67" x14ac:dyDescent="0.3">
      <c r="A67">
        <v>605</v>
      </c>
      <c r="B67">
        <v>3.07</v>
      </c>
      <c r="C67">
        <v>-1.05</v>
      </c>
      <c r="D67">
        <v>939.14909638554218</v>
      </c>
      <c r="E67">
        <v>17.63149096385542</v>
      </c>
      <c r="F67" s="1">
        <f t="shared" ca="true" si="1"/>
        <v>90.484176320667245</v>
      </c>
      <c r="G67" s="1">
        <f t="shared" ca="true" si="3"/>
        <v>201395.73804590155</v>
      </c>
      <c r="H67">
        <f t="shared" ca="true" si="2"/>
        <v>201.39573804590157</v>
      </c>
    </row>
    <row r="68" x14ac:dyDescent="0.3">
      <c r="A68">
        <v>624</v>
      </c>
      <c r="B68">
        <v>2.15</v>
      </c>
      <c r="C68">
        <v>-1.79</v>
      </c>
      <c r="D68">
        <v>957.31927710843377</v>
      </c>
      <c r="E68">
        <v>17.813192771084339</v>
      </c>
      <c r="F68" s="1">
        <f t="shared" ca="true" si="1"/>
        <v>93.899238492431266</v>
      </c>
      <c r="G68" s="1">
        <f t="shared" ca="true" si="3"/>
        <v>201392.3229837298</v>
      </c>
      <c r="H68">
        <f t="shared" ca="true" si="2"/>
        <v>201.3923229837298</v>
      </c>
    </row>
    <row r="69" x14ac:dyDescent="0.3">
      <c r="A69">
        <v>624</v>
      </c>
      <c r="B69">
        <v>2.5099999999999998</v>
      </c>
      <c r="C69">
        <v>-1.25</v>
      </c>
      <c r="D69">
        <v>957.31927710843377</v>
      </c>
      <c r="E69">
        <v>17.813192771084339</v>
      </c>
      <c r="F69" s="1">
        <f t="shared" ca="true" si="1"/>
        <v>93.899238492431266</v>
      </c>
      <c r="G69" s="1">
        <f t="shared" ca="true" si="3"/>
        <v>201392.3229837298</v>
      </c>
      <c r="H69">
        <f t="shared" ca="true" si="2"/>
        <v>201.3923229837298</v>
      </c>
    </row>
    <row r="70" x14ac:dyDescent="0.3">
      <c r="A70">
        <v>648</v>
      </c>
      <c r="B70">
        <v>2.4500000000000002</v>
      </c>
      <c r="C70">
        <v>-0.69</v>
      </c>
      <c r="D70">
        <v>980.27108433734941</v>
      </c>
      <c r="E70">
        <v>18.042710843373495</v>
      </c>
      <c r="F70" s="1">
        <f t="shared" ca="true" si="1"/>
        <v>98.213001235712113</v>
      </c>
      <c r="G70" s="1">
        <f t="shared" ca="true" si="3"/>
        <v>201388.00922098651</v>
      </c>
      <c r="H70">
        <f t="shared" ca="true" si="2"/>
        <v>201.3880092209865</v>
      </c>
    </row>
    <row r="71" x14ac:dyDescent="0.3">
      <c r="A71">
        <v>877</v>
      </c>
      <c r="B71">
        <v>2.16</v>
      </c>
      <c r="C71">
        <v>-1.0900000000000001</v>
      </c>
      <c r="D71">
        <v>1173.7037037037037</v>
      </c>
      <c r="E71">
        <v>19.977037037037036</v>
      </c>
      <c r="F71" s="1">
        <f t="shared" ca="true" si="1"/>
        <v>134.56841405508067</v>
      </c>
      <c r="G71" s="1">
        <f t="shared" ca="true" si="3"/>
        <v>201351.65380816715</v>
      </c>
      <c r="H71">
        <f t="shared" ca="true" si="2"/>
        <v>201.35165380816716</v>
      </c>
    </row>
    <row r="72" x14ac:dyDescent="0.3">
      <c r="A72">
        <v>877</v>
      </c>
      <c r="B72">
        <v>1.86</v>
      </c>
      <c r="C72">
        <v>-1.06</v>
      </c>
      <c r="D72">
        <v>1173.7037037037037</v>
      </c>
      <c r="E72">
        <v>19.977037037037036</v>
      </c>
      <c r="F72" s="1">
        <f t="shared" ca="true" si="1"/>
        <v>134.56841405508067</v>
      </c>
      <c r="G72" s="1">
        <f t="shared" ca="true" si="3"/>
        <v>201351.65380816715</v>
      </c>
      <c r="H72">
        <f t="shared" ca="true" si="2"/>
        <v>201.35165380816716</v>
      </c>
    </row>
    <row r="73" x14ac:dyDescent="0.3">
      <c r="A73">
        <v>882</v>
      </c>
      <c r="B73">
        <v>2.36</v>
      </c>
      <c r="C73">
        <v>-1.78</v>
      </c>
      <c r="D73">
        <v>1178.3333333333335</v>
      </c>
      <c r="E73">
        <v>20.023333333333333</v>
      </c>
      <c r="F73" s="1">
        <f t="shared" ca="true" si="1"/>
        <v>135.44094017094011</v>
      </c>
      <c r="G73" s="1">
        <f t="shared" ca="true" si="3"/>
        <v>201350.78128205129</v>
      </c>
      <c r="H73">
        <f t="shared" ca="true" si="2"/>
        <v>201.35078128205129</v>
      </c>
    </row>
    <row r="74" x14ac:dyDescent="0.3">
      <c r="A74">
        <v>898</v>
      </c>
      <c r="B74">
        <v>1.99</v>
      </c>
      <c r="C74">
        <v>-1.74</v>
      </c>
      <c r="D74">
        <v>1193.1481481481483</v>
      </c>
      <c r="E74">
        <v>20.171481481481482</v>
      </c>
      <c r="F74" s="1">
        <f t="shared" ca="true" si="1"/>
        <v>138.24056030389363</v>
      </c>
      <c r="G74" s="1">
        <f t="shared" ca="true" si="3"/>
        <v>201347.98166191834</v>
      </c>
      <c r="H74">
        <f t="shared" ca="true" si="2"/>
        <v>201.34798166191834</v>
      </c>
    </row>
    <row r="75" x14ac:dyDescent="0.3">
      <c r="A75">
        <v>968</v>
      </c>
      <c r="B75">
        <v>1.71</v>
      </c>
      <c r="C75">
        <v>-0.97</v>
      </c>
      <c r="D75">
        <v>1257.962962962963</v>
      </c>
      <c r="E75">
        <v>20.819629629629631</v>
      </c>
      <c r="F75" s="1">
        <f t="shared" ca="true" si="1"/>
        <v>150.48889838556505</v>
      </c>
      <c r="G75" s="1">
        <f t="shared" ca="true" si="3"/>
        <v>201335.73332383667</v>
      </c>
      <c r="H75">
        <f t="shared" ca="true" si="2"/>
        <v>201.33573332383668</v>
      </c>
    </row>
    <row r="76" x14ac:dyDescent="0.3">
      <c r="A76">
        <v>968</v>
      </c>
      <c r="B76">
        <v>2.0099999999999998</v>
      </c>
      <c r="C76">
        <v>-0.06</v>
      </c>
      <c r="D76">
        <v>1257.962962962963</v>
      </c>
      <c r="E76">
        <v>20.819629629629631</v>
      </c>
      <c r="F76" s="1">
        <f t="shared" ca="true" si="1"/>
        <v>150.48889838556505</v>
      </c>
      <c r="G76" s="1">
        <f t="shared" ca="true" si="3"/>
        <v>201335.73332383667</v>
      </c>
      <c r="H76">
        <f t="shared" ca="true" si="2"/>
        <v>201.33573332383668</v>
      </c>
    </row>
    <row r="77" x14ac:dyDescent="0.3">
      <c r="A77">
        <v>1102</v>
      </c>
      <c r="B77">
        <v>2.48</v>
      </c>
      <c r="C77">
        <v>-0.99</v>
      </c>
      <c r="D77">
        <v>1382.037037037037</v>
      </c>
      <c r="E77">
        <v>22.060370370370372</v>
      </c>
      <c r="F77" s="1">
        <f t="shared" ca="true" si="1"/>
        <v>173.93571699905033</v>
      </c>
      <c r="G77" s="1">
        <f t="shared" ref="G77:G88" ca="true" si="4">F$3-(F77+77.7777777777778)</f>
        <v>201312.28650522316</v>
      </c>
      <c r="H77">
        <f t="shared" ca="true" si="2"/>
        <v>201.31228650522317</v>
      </c>
    </row>
    <row r="78" x14ac:dyDescent="0.3">
      <c r="A78">
        <v>1102</v>
      </c>
      <c r="B78">
        <v>1.69</v>
      </c>
      <c r="C78">
        <v>-1.46</v>
      </c>
      <c r="D78">
        <v>1382.037037037037</v>
      </c>
      <c r="E78">
        <v>22.060370370370372</v>
      </c>
      <c r="F78" s="1">
        <f t="shared" ref="F78:F88" ca="true" si="5">FORECAST(E78,OFFSET(C$3:C$10,MATCH(E78,A$3:A$10,1)-1,0,2),OFFSET(A$3:A$10,MATCH(E78,A$3:A$10,1)-1,0,2))</f>
        <v>173.93571699905033</v>
      </c>
      <c r="G78" s="1">
        <f t="shared" ca="true" si="4"/>
        <v>201312.28650522316</v>
      </c>
      <c r="H78">
        <f t="shared" ref="H78:H88" ca="true" si="6">G78/1000</f>
        <v>201.31228650522317</v>
      </c>
    </row>
    <row r="79" x14ac:dyDescent="0.3">
      <c r="A79">
        <v>1102</v>
      </c>
      <c r="B79">
        <v>1.73</v>
      </c>
      <c r="C79">
        <v>-1.1200000000000001</v>
      </c>
      <c r="D79">
        <v>1382.037037037037</v>
      </c>
      <c r="E79">
        <v>22.060370370370372</v>
      </c>
      <c r="F79" s="1">
        <f t="shared" ca="true" si="5"/>
        <v>173.93571699905033</v>
      </c>
      <c r="G79" s="1">
        <f t="shared" ca="true" si="4"/>
        <v>201312.28650522316</v>
      </c>
      <c r="H79">
        <f t="shared" ca="true" si="6"/>
        <v>201.31228650522317</v>
      </c>
    </row>
    <row r="80" x14ac:dyDescent="0.3">
      <c r="A80">
        <v>1239</v>
      </c>
      <c r="B80">
        <v>2.04</v>
      </c>
      <c r="C80">
        <v>-0.89</v>
      </c>
      <c r="D80">
        <v>1508.8888888888889</v>
      </c>
      <c r="E80">
        <v>23.328888888888891</v>
      </c>
      <c r="F80" s="1">
        <f t="shared" ca="true" si="5"/>
        <v>197.90746438746442</v>
      </c>
      <c r="G80" s="1">
        <f t="shared" ca="true" si="4"/>
        <v>201288.31475783477</v>
      </c>
      <c r="H80">
        <f t="shared" ca="true" si="6"/>
        <v>201.28831475783477</v>
      </c>
    </row>
    <row r="81" x14ac:dyDescent="0.3">
      <c r="A81">
        <v>1249</v>
      </c>
      <c r="B81">
        <v>2.73</v>
      </c>
      <c r="C81">
        <v>-1.52</v>
      </c>
      <c r="D81">
        <v>1518.1481481481483</v>
      </c>
      <c r="E81">
        <v>23.421481481481482</v>
      </c>
      <c r="F81" s="1">
        <f t="shared" ca="true" si="5"/>
        <v>199.65722697056032</v>
      </c>
      <c r="G81" s="1">
        <f t="shared" ca="true" si="4"/>
        <v>201286.56499525165</v>
      </c>
      <c r="H81">
        <f t="shared" ca="true" si="6"/>
        <v>201.28656499525167</v>
      </c>
    </row>
    <row r="82" x14ac:dyDescent="0.3">
      <c r="A82">
        <v>1473</v>
      </c>
      <c r="B82">
        <v>2.59</v>
      </c>
      <c r="C82">
        <v>-1.41</v>
      </c>
      <c r="D82">
        <v>1725.5555555555557</v>
      </c>
      <c r="E82">
        <v>25.495555555555555</v>
      </c>
      <c r="F82" s="1">
        <f t="shared" ca="true" si="5"/>
        <v>239.37376918078672</v>
      </c>
      <c r="G82" s="1">
        <f t="shared" ca="true" si="4"/>
        <v>201246.84845304143</v>
      </c>
      <c r="H82">
        <f t="shared" ca="true" si="6"/>
        <v>201.24684845304142</v>
      </c>
    </row>
    <row r="83" x14ac:dyDescent="0.3">
      <c r="A83">
        <v>1552</v>
      </c>
      <c r="B83">
        <v>2.3199999999999998</v>
      </c>
      <c r="C83">
        <v>-2.0499999999999998</v>
      </c>
      <c r="D83">
        <v>1798.7037037037037</v>
      </c>
      <c r="E83">
        <v>26.227037037037036</v>
      </c>
      <c r="F83" s="1">
        <f t="shared" ca="true" si="5"/>
        <v>253.96720314556575</v>
      </c>
      <c r="G83" s="1">
        <f t="shared" ca="true" si="4"/>
        <v>201232.25501907666</v>
      </c>
      <c r="H83">
        <f t="shared" ca="true" si="6"/>
        <v>201.23225501907666</v>
      </c>
    </row>
    <row r="84" x14ac:dyDescent="0.3">
      <c r="A84">
        <v>1708</v>
      </c>
      <c r="B84">
        <v>1.61</v>
      </c>
      <c r="C84">
        <v>-2.0299999999999998</v>
      </c>
      <c r="D84">
        <v>1943.1481481481483</v>
      </c>
      <c r="E84">
        <v>27.671481481481486</v>
      </c>
      <c r="F84" s="1">
        <f t="shared" ca="true" si="5"/>
        <v>282.78461705069907</v>
      </c>
      <c r="G84" s="1">
        <f t="shared" ca="true" si="4"/>
        <v>201203.43760517152</v>
      </c>
      <c r="H84">
        <f t="shared" ca="true" si="6"/>
        <v>201.20343760517153</v>
      </c>
    </row>
    <row r="85" x14ac:dyDescent="0.3">
      <c r="A85">
        <v>1708</v>
      </c>
      <c r="B85">
        <v>2.0099999999999998</v>
      </c>
      <c r="C85">
        <v>-1.24</v>
      </c>
      <c r="D85">
        <v>1943.1481481481483</v>
      </c>
      <c r="E85">
        <v>27.671481481481486</v>
      </c>
      <c r="F85" s="1">
        <f t="shared" ca="true" si="5"/>
        <v>282.78461705069907</v>
      </c>
      <c r="G85" s="1">
        <f t="shared" ca="true" si="4"/>
        <v>201203.43760517152</v>
      </c>
      <c r="H85">
        <f t="shared" ca="true" si="6"/>
        <v>201.20343760517153</v>
      </c>
    </row>
    <row r="86" x14ac:dyDescent="0.3">
      <c r="A86">
        <v>1748</v>
      </c>
      <c r="B86">
        <v>1.26</v>
      </c>
      <c r="C86">
        <v>-1.79</v>
      </c>
      <c r="D86">
        <v>1980.1851851851852</v>
      </c>
      <c r="E86">
        <v>28.041851851851852</v>
      </c>
      <c r="F86" s="1">
        <f t="shared" ca="true" si="5"/>
        <v>290.17369753919462</v>
      </c>
      <c r="G86" s="1">
        <f t="shared" ca="true" si="4"/>
        <v>201196.04852468302</v>
      </c>
      <c r="H86">
        <f t="shared" ca="true" si="6"/>
        <v>201.19604852468302</v>
      </c>
    </row>
    <row r="87" x14ac:dyDescent="0.3">
      <c r="A87">
        <v>1781</v>
      </c>
      <c r="B87">
        <v>1.89</v>
      </c>
      <c r="C87">
        <v>-1.88</v>
      </c>
      <c r="D87">
        <v>2010.7407407407406</v>
      </c>
      <c r="E87">
        <v>28.34740740740741</v>
      </c>
      <c r="F87" s="1">
        <f t="shared" ca="true" si="5"/>
        <v>296.26968894220357</v>
      </c>
      <c r="G87" s="1">
        <f t="shared" ca="true" si="4"/>
        <v>201189.95253328001</v>
      </c>
      <c r="H87">
        <f t="shared" ca="true" si="6"/>
        <v>201.18995253328001</v>
      </c>
    </row>
    <row r="88" x14ac:dyDescent="0.3">
      <c r="A88">
        <v>1781</v>
      </c>
      <c r="B88">
        <v>1.98</v>
      </c>
      <c r="C88">
        <v>-1.39</v>
      </c>
      <c r="D88">
        <v>2010.7407407407406</v>
      </c>
      <c r="E88">
        <v>28.34740740740741</v>
      </c>
      <c r="F88" s="1">
        <f t="shared" ca="true" si="5"/>
        <v>296.26968894220357</v>
      </c>
      <c r="G88" s="1">
        <f t="shared" ca="true" si="4"/>
        <v>201189.95253328001</v>
      </c>
      <c r="H88">
        <f t="shared" ca="true" si="6"/>
        <v>201.18995253328001</v>
      </c>
    </row>
    <row r="89" x14ac:dyDescent="0.3">
      <c r="F89" s="1"/>
      <c r="G89" s="1"/>
    </row>
    <row r="90" x14ac:dyDescent="0.3">
      <c r="F90" s="1"/>
      <c r="G90" s="1"/>
    </row>
    <row r="91" x14ac:dyDescent="0.3">
      <c r="F91" s="1"/>
      <c r="G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F10C-9B60-4BD7-B95E-FC1F8B6148CE}">
  <dimension ref="A1:C81"/>
  <sheetViews>
    <sheetView tabSelected="true" workbookViewId="0">
      <selection activeCell="G26" sqref="G26"/>
    </sheetView>
  </sheetViews>
  <sheetFormatPr defaultRowHeight="14.4" x14ac:dyDescent="0.3"/>
  <cols>
    <col min="1" max="1" width="11.6640625" customWidth="true"/>
    <col min="2" max="2" width="4.6640625" bestFit="true" customWidth="true"/>
    <col min="3" max="3" width="5.33203125" bestFit="true" customWidth="true"/>
  </cols>
  <sheetData>
    <row r="1" x14ac:dyDescent="0.3">
      <c r="A1" t="s">
        <v>20</v>
      </c>
      <c r="B1" t="s">
        <v>1</v>
      </c>
      <c r="C1" t="s">
        <v>17</v>
      </c>
    </row>
    <row r="2" x14ac:dyDescent="0.3">
      <c r="A2" t="s">
        <v>18</v>
      </c>
      <c r="B2" s="2" t="s">
        <v>19</v>
      </c>
      <c r="C2" s="2" t="s">
        <v>19</v>
      </c>
    </row>
    <row r="3" x14ac:dyDescent="0.3">
      <c r="A3">
        <v>12.190000000000001</v>
      </c>
      <c r="B3">
        <v>2.87</v>
      </c>
      <c r="C3">
        <v>-0.42</v>
      </c>
    </row>
    <row r="4" x14ac:dyDescent="0.3">
      <c r="A4">
        <v>12.190000000000001</v>
      </c>
      <c r="B4">
        <v>3.3</v>
      </c>
      <c r="C4">
        <v>0.46</v>
      </c>
    </row>
    <row r="5" x14ac:dyDescent="0.3">
      <c r="A5">
        <v>12.190000000000001</v>
      </c>
      <c r="B5">
        <v>3</v>
      </c>
      <c r="C5">
        <v>-0.39</v>
      </c>
    </row>
    <row r="6" x14ac:dyDescent="0.3">
      <c r="A6">
        <v>12.190000000000001</v>
      </c>
      <c r="B6">
        <v>3.76</v>
      </c>
      <c r="C6">
        <v>-0.18</v>
      </c>
    </row>
    <row r="7" x14ac:dyDescent="0.3">
      <c r="A7">
        <v>12.715978915662649</v>
      </c>
      <c r="B7">
        <v>2.2400000000000002</v>
      </c>
      <c r="C7">
        <v>-0.09</v>
      </c>
    </row>
    <row r="8" x14ac:dyDescent="0.3">
      <c r="A8">
        <v>12.715978915662649</v>
      </c>
      <c r="B8">
        <v>2.89</v>
      </c>
      <c r="C8">
        <v>-0.12</v>
      </c>
    </row>
    <row r="9" x14ac:dyDescent="0.3">
      <c r="A9">
        <v>12.715978915662649</v>
      </c>
      <c r="B9">
        <v>3.18</v>
      </c>
      <c r="C9">
        <v>0.88</v>
      </c>
    </row>
    <row r="10" x14ac:dyDescent="0.3">
      <c r="A10">
        <v>12.715978915662649</v>
      </c>
      <c r="B10">
        <v>2.83</v>
      </c>
      <c r="C10">
        <v>-0.1</v>
      </c>
    </row>
    <row r="11" x14ac:dyDescent="0.3">
      <c r="A11">
        <v>12.715978915662649</v>
      </c>
      <c r="B11">
        <v>2.86</v>
      </c>
      <c r="C11">
        <v>-0.34</v>
      </c>
    </row>
    <row r="12" x14ac:dyDescent="0.3">
      <c r="A12">
        <v>12.715978915662649</v>
      </c>
      <c r="B12">
        <v>3.36</v>
      </c>
      <c r="C12">
        <v>0.96</v>
      </c>
    </row>
    <row r="13" x14ac:dyDescent="0.3">
      <c r="A13">
        <v>12.715978915662649</v>
      </c>
      <c r="B13">
        <v>3.29</v>
      </c>
      <c r="C13">
        <v>0.55000000000000004</v>
      </c>
    </row>
    <row r="14" x14ac:dyDescent="0.3">
      <c r="A14">
        <v>13.481039156626506</v>
      </c>
      <c r="B14">
        <v>3.51</v>
      </c>
      <c r="C14">
        <v>0.19</v>
      </c>
    </row>
    <row r="15" x14ac:dyDescent="0.3">
      <c r="A15">
        <v>13.481039156626506</v>
      </c>
      <c r="B15">
        <v>3.55</v>
      </c>
      <c r="C15">
        <v>-0.12</v>
      </c>
    </row>
    <row r="16" x14ac:dyDescent="0.3">
      <c r="A16">
        <v>13.481039156626506</v>
      </c>
      <c r="B16">
        <v>4.63</v>
      </c>
      <c r="C16">
        <v>1.62</v>
      </c>
    </row>
    <row r="17" x14ac:dyDescent="0.3">
      <c r="A17">
        <v>13.481039156626506</v>
      </c>
      <c r="B17">
        <v>3.94</v>
      </c>
      <c r="C17">
        <v>0.04</v>
      </c>
    </row>
    <row r="18" x14ac:dyDescent="0.3">
      <c r="A18">
        <v>14.475617469879518</v>
      </c>
      <c r="B18">
        <v>3.62</v>
      </c>
      <c r="C18">
        <v>-0.49</v>
      </c>
    </row>
    <row r="19" x14ac:dyDescent="0.3">
      <c r="A19">
        <v>14.475617469879518</v>
      </c>
      <c r="B19">
        <v>4.1100000000000003</v>
      </c>
      <c r="C19">
        <v>0.35</v>
      </c>
    </row>
    <row r="20" x14ac:dyDescent="0.3">
      <c r="A20">
        <v>14.571249999999999</v>
      </c>
      <c r="B20">
        <v>3.62</v>
      </c>
      <c r="C20">
        <v>0.08</v>
      </c>
    </row>
    <row r="21" x14ac:dyDescent="0.3">
      <c r="A21">
        <v>14.619066265060242</v>
      </c>
      <c r="B21">
        <v>4.04</v>
      </c>
      <c r="C21">
        <v>-0.05</v>
      </c>
    </row>
    <row r="22" x14ac:dyDescent="0.3">
      <c r="A22">
        <v>14.619066265060242</v>
      </c>
      <c r="B22">
        <v>4.04</v>
      </c>
      <c r="C22">
        <v>-0.05</v>
      </c>
    </row>
    <row r="23" x14ac:dyDescent="0.3">
      <c r="A23">
        <v>14.619066265060242</v>
      </c>
      <c r="B23">
        <v>4.04</v>
      </c>
      <c r="C23">
        <v>-0.05</v>
      </c>
    </row>
    <row r="24" x14ac:dyDescent="0.3">
      <c r="A24">
        <v>14.619066265060242</v>
      </c>
      <c r="B24">
        <v>4.04</v>
      </c>
      <c r="C24">
        <v>-0.05</v>
      </c>
    </row>
    <row r="25" x14ac:dyDescent="0.3">
      <c r="A25">
        <v>14.743388554216867</v>
      </c>
      <c r="B25">
        <v>3.02</v>
      </c>
      <c r="C25">
        <v>0.17</v>
      </c>
    </row>
    <row r="26" x14ac:dyDescent="0.3">
      <c r="A26">
        <v>14.743388554216867</v>
      </c>
      <c r="B26">
        <v>3.31</v>
      </c>
      <c r="C26">
        <v>0.02</v>
      </c>
    </row>
    <row r="27" x14ac:dyDescent="0.3">
      <c r="A27">
        <v>15.020722891566265</v>
      </c>
      <c r="B27">
        <v>4.34</v>
      </c>
      <c r="C27">
        <v>-0.81</v>
      </c>
    </row>
    <row r="28" x14ac:dyDescent="0.3">
      <c r="A28">
        <v>15.020722891566265</v>
      </c>
      <c r="B28">
        <v>4.53</v>
      </c>
      <c r="C28">
        <v>-0.65</v>
      </c>
    </row>
    <row r="29" x14ac:dyDescent="0.3">
      <c r="A29">
        <v>15.020722891566265</v>
      </c>
      <c r="B29">
        <v>4.7699999999999996</v>
      </c>
      <c r="C29">
        <v>-1.02</v>
      </c>
    </row>
    <row r="30" x14ac:dyDescent="0.3">
      <c r="A30">
        <v>15.020722891566265</v>
      </c>
      <c r="B30">
        <v>4.45</v>
      </c>
      <c r="C30">
        <v>-0.36</v>
      </c>
    </row>
    <row r="31" x14ac:dyDescent="0.3">
      <c r="A31">
        <v>15.30762048192771</v>
      </c>
      <c r="B31">
        <v>3.68</v>
      </c>
      <c r="C31">
        <v>-0.87</v>
      </c>
    </row>
    <row r="32" x14ac:dyDescent="0.3">
      <c r="A32">
        <v>15.699713855421688</v>
      </c>
      <c r="B32">
        <v>3.88</v>
      </c>
      <c r="C32">
        <v>-0.8</v>
      </c>
    </row>
    <row r="33" x14ac:dyDescent="0.3">
      <c r="A33">
        <v>15.699713855421688</v>
      </c>
      <c r="B33">
        <v>3.88</v>
      </c>
      <c r="C33">
        <v>-0.8</v>
      </c>
    </row>
    <row r="34" x14ac:dyDescent="0.3">
      <c r="A34">
        <v>15.699713855421688</v>
      </c>
      <c r="B34">
        <v>3.69</v>
      </c>
      <c r="C34">
        <v>-0.66</v>
      </c>
    </row>
    <row r="35" x14ac:dyDescent="0.3">
      <c r="A35">
        <v>15.699713855421688</v>
      </c>
      <c r="B35">
        <v>4</v>
      </c>
      <c r="C35">
        <v>-0.34</v>
      </c>
    </row>
    <row r="36" x14ac:dyDescent="0.3">
      <c r="A36">
        <v>15.699713855421688</v>
      </c>
      <c r="B36">
        <v>4.16</v>
      </c>
      <c r="C36">
        <v>-0.48</v>
      </c>
    </row>
    <row r="37" x14ac:dyDescent="0.3">
      <c r="A37">
        <v>15.699713855421688</v>
      </c>
      <c r="B37">
        <v>2.93</v>
      </c>
      <c r="C37">
        <v>-1.06</v>
      </c>
    </row>
    <row r="38" x14ac:dyDescent="0.3">
      <c r="A38">
        <v>15.910105421686747</v>
      </c>
      <c r="B38">
        <v>4.25</v>
      </c>
      <c r="C38">
        <v>0.22</v>
      </c>
    </row>
    <row r="39" x14ac:dyDescent="0.3">
      <c r="A39">
        <v>16.130060240963857</v>
      </c>
      <c r="B39">
        <v>2.98</v>
      </c>
      <c r="C39">
        <v>-0.93</v>
      </c>
    </row>
    <row r="40" x14ac:dyDescent="0.3">
      <c r="A40">
        <v>16.158750000000001</v>
      </c>
      <c r="B40">
        <v>3.33</v>
      </c>
      <c r="C40">
        <v>-1.17</v>
      </c>
    </row>
    <row r="41" x14ac:dyDescent="0.3">
      <c r="A41">
        <v>16.158750000000001</v>
      </c>
      <c r="B41">
        <v>3.33</v>
      </c>
      <c r="C41">
        <v>-1.17</v>
      </c>
    </row>
    <row r="42" x14ac:dyDescent="0.3">
      <c r="A42">
        <v>16.158750000000001</v>
      </c>
      <c r="B42">
        <v>3.43</v>
      </c>
      <c r="C42">
        <v>-1.0900000000000001</v>
      </c>
    </row>
    <row r="43" x14ac:dyDescent="0.3">
      <c r="A43">
        <v>16.158750000000001</v>
      </c>
      <c r="B43">
        <v>3.55</v>
      </c>
      <c r="C43">
        <v>-1.18</v>
      </c>
    </row>
    <row r="44" x14ac:dyDescent="0.3">
      <c r="A44">
        <v>16.407394578313252</v>
      </c>
      <c r="B44">
        <v>3.17</v>
      </c>
      <c r="C44">
        <v>-1.25</v>
      </c>
    </row>
    <row r="45" x14ac:dyDescent="0.3">
      <c r="A45">
        <v>16.407394578313252</v>
      </c>
      <c r="B45">
        <v>3.38</v>
      </c>
      <c r="C45">
        <v>-1.18</v>
      </c>
    </row>
    <row r="46" x14ac:dyDescent="0.3">
      <c r="A46">
        <v>16.598659638554217</v>
      </c>
      <c r="B46">
        <v>3.26</v>
      </c>
      <c r="C46">
        <v>-0.38</v>
      </c>
    </row>
    <row r="47" x14ac:dyDescent="0.3">
      <c r="A47">
        <v>16.598659638554217</v>
      </c>
      <c r="B47">
        <v>3.26</v>
      </c>
      <c r="C47">
        <v>-0.38</v>
      </c>
    </row>
    <row r="48" x14ac:dyDescent="0.3">
      <c r="A48">
        <v>16.627349397590361</v>
      </c>
      <c r="B48">
        <v>3.95</v>
      </c>
      <c r="C48">
        <v>-0.82</v>
      </c>
    </row>
    <row r="49" x14ac:dyDescent="0.3">
      <c r="A49">
        <v>16.770798192771082</v>
      </c>
      <c r="B49">
        <v>2.54</v>
      </c>
      <c r="C49">
        <v>-0.43</v>
      </c>
    </row>
    <row r="50" x14ac:dyDescent="0.3">
      <c r="A50">
        <v>16.770798192771082</v>
      </c>
      <c r="B50">
        <v>3.24</v>
      </c>
      <c r="C50">
        <v>-0.24</v>
      </c>
    </row>
    <row r="51" x14ac:dyDescent="0.3">
      <c r="A51">
        <v>16.875993975903611</v>
      </c>
      <c r="B51">
        <v>3.51</v>
      </c>
      <c r="C51">
        <v>-0.27</v>
      </c>
    </row>
    <row r="52" x14ac:dyDescent="0.3">
      <c r="A52">
        <v>16.875993975903611</v>
      </c>
      <c r="B52">
        <v>3.52</v>
      </c>
      <c r="C52">
        <v>0.16</v>
      </c>
    </row>
    <row r="53" x14ac:dyDescent="0.3">
      <c r="A53">
        <v>16.981189759036145</v>
      </c>
      <c r="B53">
        <v>2.76</v>
      </c>
      <c r="C53">
        <v>-0.46</v>
      </c>
    </row>
    <row r="54" x14ac:dyDescent="0.3">
      <c r="A54">
        <v>16.981189759036145</v>
      </c>
      <c r="B54">
        <v>3.02</v>
      </c>
      <c r="C54">
        <v>-0.54</v>
      </c>
    </row>
    <row r="55" x14ac:dyDescent="0.3">
      <c r="A55">
        <v>16.981189759036145</v>
      </c>
      <c r="B55">
        <v>3.02</v>
      </c>
      <c r="C55">
        <v>-0.54</v>
      </c>
    </row>
    <row r="56" x14ac:dyDescent="0.3">
      <c r="A56">
        <v>17.63149096385542</v>
      </c>
      <c r="B56">
        <v>2.93</v>
      </c>
      <c r="C56">
        <v>-1.19</v>
      </c>
    </row>
    <row r="57" x14ac:dyDescent="0.3">
      <c r="A57">
        <v>17.63149096385542</v>
      </c>
      <c r="B57">
        <v>3.07</v>
      </c>
      <c r="C57">
        <v>-1.05</v>
      </c>
    </row>
    <row r="58" x14ac:dyDescent="0.3">
      <c r="A58">
        <v>17.813192771084339</v>
      </c>
      <c r="B58">
        <v>2.15</v>
      </c>
      <c r="C58">
        <v>-1.79</v>
      </c>
    </row>
    <row r="59" x14ac:dyDescent="0.3">
      <c r="A59">
        <v>17.813192771084339</v>
      </c>
      <c r="B59">
        <v>2.5099999999999998</v>
      </c>
      <c r="C59">
        <v>-1.25</v>
      </c>
    </row>
    <row r="60" x14ac:dyDescent="0.3">
      <c r="A60">
        <v>18.042710843373495</v>
      </c>
      <c r="B60">
        <v>2.4500000000000002</v>
      </c>
      <c r="C60">
        <v>-0.69</v>
      </c>
    </row>
    <row r="61" x14ac:dyDescent="0.3">
      <c r="A61">
        <v>19.977037037037036</v>
      </c>
      <c r="B61">
        <v>2.16</v>
      </c>
      <c r="C61">
        <v>-1.0900000000000001</v>
      </c>
    </row>
    <row r="62" x14ac:dyDescent="0.3">
      <c r="A62">
        <v>19.977037037037036</v>
      </c>
      <c r="B62">
        <v>1.86</v>
      </c>
      <c r="C62">
        <v>-1.06</v>
      </c>
    </row>
    <row r="63" x14ac:dyDescent="0.3">
      <c r="A63">
        <v>20.023333333333333</v>
      </c>
      <c r="B63">
        <v>2.36</v>
      </c>
      <c r="C63">
        <v>-1.78</v>
      </c>
    </row>
    <row r="64" x14ac:dyDescent="0.3">
      <c r="A64">
        <v>20.171481481481482</v>
      </c>
      <c r="B64">
        <v>1.99</v>
      </c>
      <c r="C64">
        <v>-1.74</v>
      </c>
    </row>
    <row r="65" x14ac:dyDescent="0.3">
      <c r="A65">
        <v>20.819629629629631</v>
      </c>
      <c r="B65">
        <v>1.71</v>
      </c>
      <c r="C65">
        <v>-0.97</v>
      </c>
    </row>
    <row r="66" x14ac:dyDescent="0.3">
      <c r="A66">
        <v>20.819629629629631</v>
      </c>
      <c r="B66">
        <v>2.0099999999999998</v>
      </c>
      <c r="C66">
        <v>-0.06</v>
      </c>
    </row>
    <row r="67" x14ac:dyDescent="0.3">
      <c r="A67">
        <v>22.060370370370372</v>
      </c>
      <c r="B67">
        <v>2.48</v>
      </c>
      <c r="C67">
        <v>-0.99</v>
      </c>
    </row>
    <row r="68" x14ac:dyDescent="0.3">
      <c r="A68">
        <v>22.060370370370372</v>
      </c>
      <c r="B68">
        <v>1.69</v>
      </c>
      <c r="C68">
        <v>-1.46</v>
      </c>
    </row>
    <row r="69" x14ac:dyDescent="0.3">
      <c r="A69">
        <v>22.060370370370372</v>
      </c>
      <c r="B69">
        <v>1.73</v>
      </c>
      <c r="C69">
        <v>-1.1200000000000001</v>
      </c>
    </row>
    <row r="70" x14ac:dyDescent="0.3">
      <c r="A70">
        <v>23.328888888888891</v>
      </c>
      <c r="B70">
        <v>2.04</v>
      </c>
      <c r="C70">
        <v>-0.89</v>
      </c>
    </row>
    <row r="71" x14ac:dyDescent="0.3">
      <c r="A71">
        <v>23.421481481481482</v>
      </c>
      <c r="B71">
        <v>2.73</v>
      </c>
      <c r="C71">
        <v>-1.52</v>
      </c>
    </row>
    <row r="72" x14ac:dyDescent="0.3">
      <c r="A72">
        <v>25.495555555555555</v>
      </c>
      <c r="B72">
        <v>2.59</v>
      </c>
      <c r="C72">
        <v>-1.41</v>
      </c>
    </row>
    <row r="73" x14ac:dyDescent="0.3">
      <c r="A73">
        <v>26.227037037037036</v>
      </c>
      <c r="B73">
        <v>2.3199999999999998</v>
      </c>
      <c r="C73">
        <v>-2.0499999999999998</v>
      </c>
    </row>
    <row r="74" x14ac:dyDescent="0.3">
      <c r="A74">
        <v>27.671481481481486</v>
      </c>
      <c r="B74">
        <v>1.61</v>
      </c>
      <c r="C74">
        <v>-2.0299999999999998</v>
      </c>
    </row>
    <row r="75" x14ac:dyDescent="0.3">
      <c r="A75">
        <v>27.671481481481486</v>
      </c>
      <c r="B75">
        <v>2.0099999999999998</v>
      </c>
      <c r="C75">
        <v>-1.24</v>
      </c>
    </row>
    <row r="76" x14ac:dyDescent="0.3">
      <c r="A76">
        <v>28.041851851851852</v>
      </c>
      <c r="B76">
        <v>1.26</v>
      </c>
      <c r="C76">
        <v>-1.79</v>
      </c>
    </row>
    <row r="77" x14ac:dyDescent="0.3">
      <c r="A77">
        <v>28.34740740740741</v>
      </c>
      <c r="B77">
        <v>1.89</v>
      </c>
      <c r="C77">
        <v>-1.88</v>
      </c>
    </row>
    <row r="78" x14ac:dyDescent="0.3">
      <c r="A78">
        <v>28.34740740740741</v>
      </c>
      <c r="B78">
        <v>1.98</v>
      </c>
      <c r="C78">
        <v>-1.39</v>
      </c>
    </row>
    <row r="79" x14ac:dyDescent="0.3">
      <c r="A79">
        <v>28.34740740740741</v>
      </c>
      <c r="B79">
        <v>1.98</v>
      </c>
      <c r="C79">
        <v>-1.39</v>
      </c>
    </row>
    <row r="80" x14ac:dyDescent="0.3">
      <c r="A80">
        <v>28.34740740740741</v>
      </c>
      <c r="B80">
        <v>1.98</v>
      </c>
      <c r="C80">
        <v>-1.39</v>
      </c>
    </row>
    <row r="81" x14ac:dyDescent="0.3">
      <c r="A81">
        <v>28.34740740740741</v>
      </c>
      <c r="B81">
        <v>1.98</v>
      </c>
      <c r="C81">
        <v>-1.39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1"/>
  <sheetFormatPr defaultRowHeight="15"/>
  <cols>
    <col min="1" max="1" width="11.7109375" customWidth="true"/>
    <col min="2" max="2" width="11.7109375" customWidth="true"/>
    <col min="3" max="3" width="4.7109375" customWidth="true"/>
    <col min="4" max="4" width="5.37890625" customWidth="true"/>
  </cols>
  <sheetData>
    <row r="1">
      <c r="A1" s="0" t="s">
        <v>28</v>
      </c>
      <c r="B1" s="0" t="s">
        <v>29</v>
      </c>
      <c r="C1" s="0" t="s">
        <v>30</v>
      </c>
      <c r="D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34</v>
      </c>
    </row>
    <row r="3">
      <c r="A3" s="0">
        <v>12.190000000000001</v>
      </c>
      <c r="B3" s="0">
        <v>201.52877606845385</v>
      </c>
      <c r="C3" s="0">
        <v>2.8700000000000001</v>
      </c>
      <c r="D3" s="0">
        <v>-0.41999999999999998</v>
      </c>
    </row>
    <row r="4">
      <c r="A4" s="0">
        <v>12.190000000000001</v>
      </c>
      <c r="B4" s="0">
        <v>201.52877606845385</v>
      </c>
      <c r="C4" s="0">
        <v>3.2999999999999998</v>
      </c>
      <c r="D4" s="0">
        <v>0.46000000000000002</v>
      </c>
    </row>
    <row r="5">
      <c r="A5" s="0">
        <v>12.190000000000001</v>
      </c>
      <c r="B5" s="0">
        <v>201.52877606845385</v>
      </c>
      <c r="C5" s="0">
        <v>3</v>
      </c>
      <c r="D5" s="0">
        <v>-0.39000000000000001</v>
      </c>
    </row>
    <row r="6">
      <c r="A6" s="0">
        <v>12.190000000000001</v>
      </c>
      <c r="B6" s="0">
        <v>201.52877606845385</v>
      </c>
      <c r="C6" s="0">
        <v>3.7599999999999998</v>
      </c>
      <c r="D6" s="0">
        <v>-0.17999999999999999</v>
      </c>
    </row>
    <row r="7">
      <c r="A7" s="0">
        <v>12.715978915662649</v>
      </c>
      <c r="B7" s="0">
        <v>201.5131315673726</v>
      </c>
      <c r="C7" s="0">
        <v>2.2400000000000002</v>
      </c>
      <c r="D7" s="0">
        <v>-0.089999999999999997</v>
      </c>
    </row>
    <row r="8">
      <c r="A8" s="0">
        <v>12.715978915662649</v>
      </c>
      <c r="B8" s="0">
        <v>201.5131315673726</v>
      </c>
      <c r="C8" s="0">
        <v>2.8900000000000001</v>
      </c>
      <c r="D8" s="0">
        <v>-0.12</v>
      </c>
    </row>
    <row r="9">
      <c r="A9" s="0">
        <v>12.715978915662649</v>
      </c>
      <c r="B9" s="0">
        <v>201.5131315673726</v>
      </c>
      <c r="C9" s="0">
        <v>3.1800000000000002</v>
      </c>
      <c r="D9" s="0">
        <v>0.88</v>
      </c>
    </row>
    <row r="10">
      <c r="A10" s="0">
        <v>12.715978915662649</v>
      </c>
      <c r="B10" s="0">
        <v>201.5131315673726</v>
      </c>
      <c r="C10" s="0">
        <v>2.8300000000000001</v>
      </c>
      <c r="D10" s="0">
        <v>-0.10000000000000001</v>
      </c>
    </row>
    <row r="11">
      <c r="A11" s="0">
        <v>12.715978915662649</v>
      </c>
      <c r="B11" s="0">
        <v>201.5131315673726</v>
      </c>
      <c r="C11" s="0">
        <v>2.8599999999999999</v>
      </c>
      <c r="D11" s="0">
        <v>-0.34000000000000002</v>
      </c>
    </row>
    <row r="12">
      <c r="A12" s="0">
        <v>12.715978915662649</v>
      </c>
      <c r="B12" s="0">
        <v>201.5131315673726</v>
      </c>
      <c r="C12" s="0">
        <v>3.3599999999999999</v>
      </c>
      <c r="D12" s="0">
        <v>0.95999999999999996</v>
      </c>
    </row>
    <row r="13">
      <c r="A13" s="0">
        <v>12.715978915662649</v>
      </c>
      <c r="B13" s="0">
        <v>201.5131315673726</v>
      </c>
      <c r="C13" s="0">
        <v>3.29</v>
      </c>
      <c r="D13" s="0">
        <v>0.55000000000000004</v>
      </c>
    </row>
    <row r="14">
      <c r="A14" s="0">
        <v>13.481039156626506</v>
      </c>
      <c r="B14" s="0">
        <v>201.49037592943623</v>
      </c>
      <c r="C14" s="0">
        <v>3.5099999999999998</v>
      </c>
      <c r="D14" s="0">
        <v>0.19</v>
      </c>
    </row>
    <row r="15">
      <c r="A15" s="0">
        <v>13.481039156626506</v>
      </c>
      <c r="B15" s="0">
        <v>201.49037592943623</v>
      </c>
      <c r="C15" s="0">
        <v>3.5499999999999998</v>
      </c>
      <c r="D15" s="0">
        <v>-0.12</v>
      </c>
    </row>
    <row r="16">
      <c r="A16" s="0">
        <v>13.481039156626506</v>
      </c>
      <c r="B16" s="0">
        <v>201.49037592943623</v>
      </c>
      <c r="C16" s="0">
        <v>4.6299999999999999</v>
      </c>
      <c r="D16" s="0">
        <v>1.6200000000000001</v>
      </c>
    </row>
    <row r="17">
      <c r="A17" s="0">
        <v>13.481039156626506</v>
      </c>
      <c r="B17" s="0">
        <v>201.49037592943623</v>
      </c>
      <c r="C17" s="0">
        <v>3.9399999999999999</v>
      </c>
      <c r="D17" s="0">
        <v>0.040000000000000001</v>
      </c>
    </row>
    <row r="18">
      <c r="A18" s="0">
        <v>14.475617469879518</v>
      </c>
      <c r="B18" s="0">
        <v>201.46079360011896</v>
      </c>
      <c r="C18" s="0">
        <v>3.6200000000000001</v>
      </c>
      <c r="D18" s="0">
        <v>-0.48999999999999999</v>
      </c>
    </row>
    <row r="19">
      <c r="A19" s="0">
        <v>14.475617469879518</v>
      </c>
      <c r="B19" s="0">
        <v>201.46079360011896</v>
      </c>
      <c r="C19" s="0">
        <v>4.1100000000000003</v>
      </c>
      <c r="D19" s="0">
        <v>0.34999999999999998</v>
      </c>
    </row>
    <row r="20">
      <c r="A20" s="0">
        <v>14.571249999999999</v>
      </c>
      <c r="B20" s="0">
        <v>201.45794914537692</v>
      </c>
      <c r="C20" s="0">
        <v>3.6200000000000001</v>
      </c>
      <c r="D20" s="0">
        <v>0.080000000000000002</v>
      </c>
    </row>
    <row r="21">
      <c r="A21" s="0">
        <v>14.619066265060242</v>
      </c>
      <c r="B21" s="0">
        <v>201.45652691800589</v>
      </c>
      <c r="C21" s="0">
        <v>4.04</v>
      </c>
      <c r="D21" s="0">
        <v>-0.050000000000000003</v>
      </c>
    </row>
    <row r="22">
      <c r="A22" s="0">
        <v>14.619066265060242</v>
      </c>
      <c r="B22" s="0">
        <v>201.45652691800589</v>
      </c>
      <c r="C22" s="0">
        <v>4.04</v>
      </c>
      <c r="D22" s="0">
        <v>-0.050000000000000003</v>
      </c>
    </row>
    <row r="23">
      <c r="A23" s="0">
        <v>14.619066265060242</v>
      </c>
      <c r="B23" s="0">
        <v>201.45652691800589</v>
      </c>
      <c r="C23" s="0">
        <v>4.04</v>
      </c>
      <c r="D23" s="0">
        <v>-0.050000000000000003</v>
      </c>
    </row>
    <row r="24">
      <c r="A24" s="0">
        <v>14.619066265060242</v>
      </c>
      <c r="B24" s="0">
        <v>201.45652691800589</v>
      </c>
      <c r="C24" s="0">
        <v>4.04</v>
      </c>
      <c r="D24" s="0">
        <v>-0.050000000000000003</v>
      </c>
    </row>
    <row r="25">
      <c r="A25" s="0">
        <v>14.743388554216867</v>
      </c>
      <c r="B25" s="0">
        <v>201.45282912684124</v>
      </c>
      <c r="C25" s="0">
        <v>3.02</v>
      </c>
      <c r="D25" s="0">
        <v>0.17000000000000001</v>
      </c>
    </row>
    <row r="26">
      <c r="A26" s="0">
        <v>14.743388554216867</v>
      </c>
      <c r="B26" s="0">
        <v>201.45282912684124</v>
      </c>
      <c r="C26" s="0">
        <v>3.3100000000000001</v>
      </c>
      <c r="D26" s="0">
        <v>0.02</v>
      </c>
    </row>
    <row r="27">
      <c r="A27" s="0">
        <v>15.020722891566265</v>
      </c>
      <c r="B27" s="0">
        <v>201.44480709718414</v>
      </c>
      <c r="C27" s="0">
        <v>4.3399999999999999</v>
      </c>
      <c r="D27" s="0">
        <v>-0.81000000000000005</v>
      </c>
    </row>
    <row r="28">
      <c r="A28" s="0">
        <v>15.020722891566265</v>
      </c>
      <c r="B28" s="0">
        <v>201.44480709718414</v>
      </c>
      <c r="C28" s="0">
        <v>4.5300000000000002</v>
      </c>
      <c r="D28" s="0">
        <v>-0.65000000000000002</v>
      </c>
    </row>
    <row r="29">
      <c r="A29" s="0">
        <v>15.020722891566265</v>
      </c>
      <c r="B29" s="0">
        <v>201.44480709718414</v>
      </c>
      <c r="C29" s="0">
        <v>4.7699999999999996</v>
      </c>
      <c r="D29" s="0">
        <v>-1.02</v>
      </c>
    </row>
    <row r="30">
      <c r="A30" s="0">
        <v>15.020722891566265</v>
      </c>
      <c r="B30" s="0">
        <v>201.44480709718414</v>
      </c>
      <c r="C30" s="0">
        <v>4.4500000000000002</v>
      </c>
      <c r="D30" s="0">
        <v>-0.35999999999999999</v>
      </c>
    </row>
    <row r="31">
      <c r="A31" s="0">
        <v>15.30762048192771</v>
      </c>
      <c r="B31" s="0">
        <v>201.43941489375504</v>
      </c>
      <c r="C31" s="0">
        <v>3.6800000000000002</v>
      </c>
      <c r="D31" s="0">
        <v>-0.87</v>
      </c>
    </row>
    <row r="32">
      <c r="A32" s="0">
        <v>15.699713855421688</v>
      </c>
      <c r="B32" s="0">
        <v>201.43204554906862</v>
      </c>
      <c r="C32" s="0">
        <v>3.8799999999999999</v>
      </c>
      <c r="D32" s="0">
        <v>-0.80000000000000004</v>
      </c>
    </row>
    <row r="33">
      <c r="A33" s="0">
        <v>15.699713855421688</v>
      </c>
      <c r="B33" s="0">
        <v>201.43204554906862</v>
      </c>
      <c r="C33" s="0">
        <v>3.8799999999999999</v>
      </c>
      <c r="D33" s="0">
        <v>-0.80000000000000004</v>
      </c>
    </row>
    <row r="34">
      <c r="A34" s="0">
        <v>15.699713855421688</v>
      </c>
      <c r="B34" s="0">
        <v>201.43204554906862</v>
      </c>
      <c r="C34" s="0">
        <v>3.6899999999999999</v>
      </c>
      <c r="D34" s="0">
        <v>-0.66000000000000003</v>
      </c>
    </row>
    <row r="35">
      <c r="A35" s="0">
        <v>15.699713855421688</v>
      </c>
      <c r="B35" s="0">
        <v>201.43204554906862</v>
      </c>
      <c r="C35" s="0">
        <v>4</v>
      </c>
      <c r="D35" s="0">
        <v>-0.34000000000000002</v>
      </c>
    </row>
    <row r="36">
      <c r="A36" s="0">
        <v>15.699713855421688</v>
      </c>
      <c r="B36" s="0">
        <v>201.43204554906862</v>
      </c>
      <c r="C36" s="0">
        <v>4.1600000000000001</v>
      </c>
      <c r="D36" s="0">
        <v>-0.47999999999999998</v>
      </c>
    </row>
    <row r="37">
      <c r="A37" s="0">
        <v>15.699713855421688</v>
      </c>
      <c r="B37" s="0">
        <v>201.43204554906862</v>
      </c>
      <c r="C37" s="0">
        <v>2.9300000000000002</v>
      </c>
      <c r="D37" s="0">
        <v>-1.0600000000000001</v>
      </c>
    </row>
    <row r="38">
      <c r="A38" s="0">
        <v>15.910105421686747</v>
      </c>
      <c r="B38" s="0">
        <v>201.42809126655393</v>
      </c>
      <c r="C38" s="0">
        <v>4.25</v>
      </c>
      <c r="D38" s="0">
        <v>0.22</v>
      </c>
    </row>
    <row r="39">
      <c r="A39" s="0">
        <v>16.130060240963857</v>
      </c>
      <c r="B39" s="0">
        <v>201.42395724392495</v>
      </c>
      <c r="C39" s="0">
        <v>2.98</v>
      </c>
      <c r="D39" s="0">
        <v>-0.93000000000000005</v>
      </c>
    </row>
    <row r="40">
      <c r="A40" s="0">
        <v>16.158750000000001</v>
      </c>
      <c r="B40" s="0">
        <v>201.42341802358203</v>
      </c>
      <c r="C40" s="0">
        <v>3.3300000000000001</v>
      </c>
      <c r="D40" s="0">
        <v>-1.1699999999999999</v>
      </c>
    </row>
    <row r="41">
      <c r="A41" s="0">
        <v>16.158750000000001</v>
      </c>
      <c r="B41" s="0">
        <v>201.42341802358203</v>
      </c>
      <c r="C41" s="0">
        <v>3.3300000000000001</v>
      </c>
      <c r="D41" s="0">
        <v>-1.1699999999999999</v>
      </c>
    </row>
    <row r="42">
      <c r="A42" s="0">
        <v>16.158750000000001</v>
      </c>
      <c r="B42" s="0">
        <v>201.42341802358203</v>
      </c>
      <c r="C42" s="0">
        <v>3.4300000000000002</v>
      </c>
      <c r="D42" s="0">
        <v>-1.0900000000000001</v>
      </c>
    </row>
    <row r="43">
      <c r="A43" s="0">
        <v>16.158750000000001</v>
      </c>
      <c r="B43" s="0">
        <v>201.42341802358203</v>
      </c>
      <c r="C43" s="0">
        <v>3.5499999999999998</v>
      </c>
      <c r="D43" s="0">
        <v>-1.1799999999999999</v>
      </c>
    </row>
    <row r="44">
      <c r="A44" s="0">
        <v>16.407394578313252</v>
      </c>
      <c r="B44" s="0">
        <v>201.41874478061015</v>
      </c>
      <c r="C44" s="0">
        <v>3.1699999999999999</v>
      </c>
      <c r="D44" s="0">
        <v>-1.25</v>
      </c>
    </row>
    <row r="45">
      <c r="A45" s="0">
        <v>16.407394578313252</v>
      </c>
      <c r="B45" s="0">
        <v>201.41874478061015</v>
      </c>
      <c r="C45" s="0">
        <v>3.3799999999999999</v>
      </c>
      <c r="D45" s="0">
        <v>-1.1799999999999999</v>
      </c>
    </row>
    <row r="46">
      <c r="A46" s="0">
        <v>16.598659638554217</v>
      </c>
      <c r="B46" s="0">
        <v>201.41514997832408</v>
      </c>
      <c r="C46" s="0">
        <v>3.2599999999999998</v>
      </c>
      <c r="D46" s="0">
        <v>-0.38</v>
      </c>
    </row>
    <row r="47">
      <c r="A47" s="0">
        <v>16.598659638554217</v>
      </c>
      <c r="B47" s="0">
        <v>201.41514997832408</v>
      </c>
      <c r="C47" s="0">
        <v>3.2599999999999998</v>
      </c>
      <c r="D47" s="0">
        <v>-0.38</v>
      </c>
    </row>
    <row r="48">
      <c r="A48" s="0">
        <v>16.627349397590361</v>
      </c>
      <c r="B48" s="0">
        <v>201.41461075798117</v>
      </c>
      <c r="C48" s="0">
        <v>3.9500000000000002</v>
      </c>
      <c r="D48" s="0">
        <v>-0.81999999999999995</v>
      </c>
    </row>
    <row r="49">
      <c r="A49" s="0">
        <v>16.770798192771082</v>
      </c>
      <c r="B49" s="0">
        <v>201.41191465626662</v>
      </c>
      <c r="C49" s="0">
        <v>2.54</v>
      </c>
      <c r="D49" s="0">
        <v>-0.42999999999999999</v>
      </c>
    </row>
    <row r="50">
      <c r="A50" s="0">
        <v>16.770798192771082</v>
      </c>
      <c r="B50" s="0">
        <v>201.41191465626662</v>
      </c>
      <c r="C50" s="0">
        <v>3.2400000000000002</v>
      </c>
      <c r="D50" s="0">
        <v>-0.23999999999999999</v>
      </c>
    </row>
    <row r="51">
      <c r="A51" s="0">
        <v>16.875993975903611</v>
      </c>
      <c r="B51" s="0">
        <v>201.40993751500929</v>
      </c>
      <c r="C51" s="0">
        <v>3.5099999999999998</v>
      </c>
      <c r="D51" s="0">
        <v>-0.27000000000000002</v>
      </c>
    </row>
    <row r="52">
      <c r="A52" s="0">
        <v>16.875993975903611</v>
      </c>
      <c r="B52" s="0">
        <v>201.40993751500929</v>
      </c>
      <c r="C52" s="0">
        <v>3.52</v>
      </c>
      <c r="D52" s="0">
        <v>0.16</v>
      </c>
    </row>
    <row r="53">
      <c r="A53" s="0">
        <v>16.981189759036145</v>
      </c>
      <c r="B53" s="0">
        <v>201.40796037375196</v>
      </c>
      <c r="C53" s="0">
        <v>2.7599999999999998</v>
      </c>
      <c r="D53" s="0">
        <v>-0.46000000000000002</v>
      </c>
    </row>
    <row r="54">
      <c r="A54" s="0">
        <v>16.981189759036145</v>
      </c>
      <c r="B54" s="0">
        <v>201.40796037375196</v>
      </c>
      <c r="C54" s="0">
        <v>3.02</v>
      </c>
      <c r="D54" s="0">
        <v>-0.54000000000000004</v>
      </c>
    </row>
    <row r="55">
      <c r="A55" s="0">
        <v>16.981189759036145</v>
      </c>
      <c r="B55" s="0">
        <v>201.40796037375196</v>
      </c>
      <c r="C55" s="0">
        <v>3.02</v>
      </c>
      <c r="D55" s="0">
        <v>-0.54000000000000004</v>
      </c>
    </row>
    <row r="56">
      <c r="A56" s="0">
        <v>17.63149096385542</v>
      </c>
      <c r="B56" s="0">
        <v>201.39573804597933</v>
      </c>
      <c r="C56" s="0">
        <v>2.9300000000000002</v>
      </c>
      <c r="D56" s="0">
        <v>-1.1899999999999999</v>
      </c>
    </row>
    <row r="57">
      <c r="A57" s="0">
        <v>17.63149096385542</v>
      </c>
      <c r="B57" s="0">
        <v>201.39573804597933</v>
      </c>
      <c r="C57" s="0">
        <v>3.0699999999999998</v>
      </c>
      <c r="D57" s="0">
        <v>-1.05</v>
      </c>
    </row>
    <row r="58">
      <c r="A58" s="0">
        <v>17.813192771084339</v>
      </c>
      <c r="B58" s="0">
        <v>201.39232298380756</v>
      </c>
      <c r="C58" s="0">
        <v>2.1499999999999999</v>
      </c>
      <c r="D58" s="0">
        <v>-1.79</v>
      </c>
    </row>
    <row r="59">
      <c r="A59" s="0">
        <v>17.813192771084339</v>
      </c>
      <c r="B59" s="0">
        <v>201.39232298380756</v>
      </c>
      <c r="C59" s="0">
        <v>2.5099999999999998</v>
      </c>
      <c r="D59" s="0">
        <v>-1.25</v>
      </c>
    </row>
    <row r="60">
      <c r="A60" s="0">
        <v>18.042710843373495</v>
      </c>
      <c r="B60" s="0">
        <v>201.38800922106429</v>
      </c>
      <c r="C60" s="0">
        <v>2.4500000000000002</v>
      </c>
      <c r="D60" s="0">
        <v>-0.68999999999999995</v>
      </c>
    </row>
    <row r="61">
      <c r="A61" s="0">
        <v>19.977037037037036</v>
      </c>
      <c r="B61" s="0">
        <v>201.35165380824492</v>
      </c>
      <c r="C61" s="0">
        <v>2.1600000000000001</v>
      </c>
      <c r="D61" s="0">
        <v>-1.0900000000000001</v>
      </c>
    </row>
    <row r="62">
      <c r="A62" s="0">
        <v>19.977037037037036</v>
      </c>
      <c r="B62" s="0">
        <v>201.35165380824492</v>
      </c>
      <c r="C62" s="0">
        <v>1.8600000000000001</v>
      </c>
      <c r="D62" s="0">
        <v>-1.0600000000000001</v>
      </c>
    </row>
    <row r="63">
      <c r="A63" s="0">
        <v>20.023333333333333</v>
      </c>
      <c r="B63" s="0">
        <v>201.35078128212905</v>
      </c>
      <c r="C63" s="0">
        <v>2.3599999999999999</v>
      </c>
      <c r="D63" s="0">
        <v>-1.78</v>
      </c>
    </row>
    <row r="64">
      <c r="A64" s="0">
        <v>20.171481481481482</v>
      </c>
      <c r="B64" s="0">
        <v>201.3479816619961</v>
      </c>
      <c r="C64" s="0">
        <v>1.99</v>
      </c>
      <c r="D64" s="0">
        <v>-1.74</v>
      </c>
    </row>
    <row r="65">
      <c r="A65" s="0">
        <v>20.819629629629631</v>
      </c>
      <c r="B65" s="0">
        <v>201.33573332391444</v>
      </c>
      <c r="C65" s="0">
        <v>1.71</v>
      </c>
      <c r="D65" s="0">
        <v>-0.96999999999999997</v>
      </c>
    </row>
    <row r="66">
      <c r="A66" s="0">
        <v>20.819629629629631</v>
      </c>
      <c r="B66" s="0">
        <v>201.33573332391444</v>
      </c>
      <c r="C66" s="0">
        <v>2.0099999999999998</v>
      </c>
      <c r="D66" s="0">
        <v>-0.059999999999999998</v>
      </c>
    </row>
    <row r="67">
      <c r="A67" s="0">
        <v>22.060370370370372</v>
      </c>
      <c r="B67" s="0">
        <v>201.31228650530093</v>
      </c>
      <c r="C67" s="0">
        <v>2.48</v>
      </c>
      <c r="D67" s="0">
        <v>-0.98999999999999999</v>
      </c>
    </row>
    <row r="68">
      <c r="A68" s="0">
        <v>22.060370370370372</v>
      </c>
      <c r="B68" s="0">
        <v>201.31228650530093</v>
      </c>
      <c r="C68" s="0">
        <v>1.6899999999999999</v>
      </c>
      <c r="D68" s="0">
        <v>-1.46</v>
      </c>
    </row>
    <row r="69">
      <c r="A69" s="0">
        <v>22.060370370370372</v>
      </c>
      <c r="B69" s="0">
        <v>201.31228650530093</v>
      </c>
      <c r="C69" s="0">
        <v>1.73</v>
      </c>
      <c r="D69" s="0">
        <v>-1.1200000000000001</v>
      </c>
    </row>
    <row r="70">
      <c r="A70" s="0">
        <v>23.328888888888891</v>
      </c>
      <c r="B70" s="0">
        <v>201.28831475791253</v>
      </c>
      <c r="C70" s="0">
        <v>2.04</v>
      </c>
      <c r="D70" s="0">
        <v>-0.89000000000000001</v>
      </c>
    </row>
    <row r="71">
      <c r="A71" s="0">
        <v>23.421481481481482</v>
      </c>
      <c r="B71" s="0">
        <v>201.28656499532943</v>
      </c>
      <c r="C71" s="0">
        <v>2.73</v>
      </c>
      <c r="D71" s="0">
        <v>-1.52</v>
      </c>
    </row>
    <row r="72">
      <c r="A72" s="0">
        <v>25.495555555555555</v>
      </c>
      <c r="B72" s="0">
        <v>201.24684845311921</v>
      </c>
      <c r="C72" s="0">
        <v>2.5899999999999999</v>
      </c>
      <c r="D72" s="0">
        <v>-1.4099999999999999</v>
      </c>
    </row>
    <row r="73">
      <c r="A73" s="0">
        <v>26.227037037037036</v>
      </c>
      <c r="B73" s="0">
        <v>201.23225501915442</v>
      </c>
      <c r="C73" s="0">
        <v>2.3199999999999998</v>
      </c>
      <c r="D73" s="0">
        <v>-2.0499999999999998</v>
      </c>
    </row>
    <row r="74">
      <c r="A74" s="0">
        <v>27.671481481481486</v>
      </c>
      <c r="B74" s="0">
        <v>201.20343760524929</v>
      </c>
      <c r="C74" s="0">
        <v>1.6100000000000001</v>
      </c>
      <c r="D74" s="0">
        <v>-2.0299999999999998</v>
      </c>
    </row>
    <row r="75">
      <c r="A75" s="0">
        <v>27.671481481481486</v>
      </c>
      <c r="B75" s="0">
        <v>201.20343760524929</v>
      </c>
      <c r="C75" s="0">
        <v>2.0099999999999998</v>
      </c>
      <c r="D75" s="0">
        <v>-1.24</v>
      </c>
    </row>
    <row r="76">
      <c r="A76" s="0">
        <v>28.041851851851852</v>
      </c>
      <c r="B76" s="0">
        <v>201.19604852476081</v>
      </c>
      <c r="C76" s="0">
        <v>1.26</v>
      </c>
      <c r="D76" s="0">
        <v>-1.79</v>
      </c>
    </row>
    <row r="77">
      <c r="A77" s="0">
        <v>28.34740740740741</v>
      </c>
      <c r="B77" s="0">
        <v>201.1899525333578</v>
      </c>
      <c r="C77" s="0">
        <v>1.8899999999999999</v>
      </c>
      <c r="D77" s="0">
        <v>-1.8799999999999999</v>
      </c>
    </row>
    <row r="78">
      <c r="A78" s="0">
        <v>28.34740740740741</v>
      </c>
      <c r="B78" s="0">
        <v>201.1899525333578</v>
      </c>
      <c r="C78" s="0">
        <v>1.98</v>
      </c>
      <c r="D78" s="0">
        <v>-1.3899999999999999</v>
      </c>
    </row>
    <row r="79">
      <c r="A79" s="0">
        <v>28.34740740740741</v>
      </c>
      <c r="B79" s="0">
        <v>201.1899525333578</v>
      </c>
      <c r="C79" s="0">
        <v>1.98</v>
      </c>
      <c r="D79" s="0">
        <v>-1.3899999999999999</v>
      </c>
    </row>
    <row r="80">
      <c r="A80" s="0">
        <v>28.34740740740741</v>
      </c>
      <c r="B80" s="0">
        <v>201.1899525333578</v>
      </c>
      <c r="C80" s="0">
        <v>1.98</v>
      </c>
      <c r="D80" s="0">
        <v>-1.3899999999999999</v>
      </c>
    </row>
    <row r="81">
      <c r="A81" s="0">
        <v>28.34740740740741</v>
      </c>
      <c r="B81" s="0">
        <v>201.1899525333578</v>
      </c>
      <c r="C81" s="0">
        <v>1.98</v>
      </c>
      <c r="D81" s="0">
        <v>-1.3899999999999999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dimension ref="A1:H81"/>
  <sheetFormatPr defaultRowHeight="15"/>
  <cols>
    <col min="1" max="1" width="11.7109375" customWidth="true"/>
    <col min="2" max="2" width="11.7109375" customWidth="true"/>
    <col min="3" max="3" width="4.7109375" customWidth="true"/>
    <col min="4" max="4" width="5.37890625" customWidth="true"/>
    <col min="5" max="5" width="11.7109375" customWidth="true"/>
    <col min="6" max="6" width="11.7109375" customWidth="true"/>
    <col min="7" max="7" width="7.7109375" customWidth="true"/>
    <col min="8" max="8" width="11.7109375" customWidth="true"/>
  </cols>
  <sheetData>
    <row r="1">
      <c r="A1" s="0" t="s">
        <v>119</v>
      </c>
      <c r="B1" s="0" t="s">
        <v>120</v>
      </c>
      <c r="C1" s="0" t="s">
        <v>121</v>
      </c>
      <c r="D1" s="0" t="s">
        <v>122</v>
      </c>
      <c r="E1" s="0" t="s">
        <v>123</v>
      </c>
      <c r="F1" s="0" t="s">
        <v>124</v>
      </c>
      <c r="G1" s="0" t="s">
        <v>125</v>
      </c>
      <c r="H1" s="0" t="s">
        <v>126</v>
      </c>
    </row>
    <row r="2">
      <c r="A2" s="0" t="s">
        <v>127</v>
      </c>
      <c r="B2" s="0" t="s">
        <v>128</v>
      </c>
      <c r="C2" s="0" t="s">
        <v>129</v>
      </c>
      <c r="D2" s="0" t="s">
        <v>129</v>
      </c>
      <c r="E2" s="0" t="s">
        <v>130</v>
      </c>
      <c r="F2" s="0" t="s">
        <v>130</v>
      </c>
      <c r="G2" s="0" t="s">
        <v>130</v>
      </c>
      <c r="H2" s="0" t="s">
        <v>130</v>
      </c>
    </row>
    <row r="3">
      <c r="A3" s="0">
        <v>12.190000000000001</v>
      </c>
      <c r="B3" s="0">
        <v>201.52877606845385</v>
      </c>
      <c r="C3" s="0">
        <v>2.8700000000000001</v>
      </c>
      <c r="D3" s="0">
        <v>-0.41999999999999998</v>
      </c>
      <c r="E3" s="0">
        <v>19.915720575387809</v>
      </c>
      <c r="F3" s="0">
        <v>20.509106157721362</v>
      </c>
      <c r="G3" s="0">
        <v>22.685499999999998</v>
      </c>
      <c r="H3" s="0">
        <v>22.372935270781248</v>
      </c>
    </row>
    <row r="4">
      <c r="A4" s="0">
        <v>12.190000000000001</v>
      </c>
      <c r="B4" s="0">
        <v>201.52877606845385</v>
      </c>
      <c r="C4" s="0">
        <v>3.2999999999999998</v>
      </c>
      <c r="D4" s="0">
        <v>0.46000000000000002</v>
      </c>
      <c r="E4" s="0">
        <v>16.011382694216309</v>
      </c>
      <c r="F4" s="0">
        <v>16.35971131191144</v>
      </c>
      <c r="G4" s="0">
        <v>19.165500000000002</v>
      </c>
      <c r="H4" s="0">
        <v>18.493756670781249</v>
      </c>
    </row>
    <row r="5">
      <c r="A5" s="0">
        <v>12.190000000000001</v>
      </c>
      <c r="B5" s="0">
        <v>201.52877606845385</v>
      </c>
      <c r="C5" s="0">
        <v>3</v>
      </c>
      <c r="D5" s="0">
        <v>-0.39000000000000001</v>
      </c>
      <c r="E5" s="0">
        <v>19.779946912882508</v>
      </c>
      <c r="F5" s="0">
        <v>20.365631225990626</v>
      </c>
      <c r="G5" s="0">
        <v>22.5655</v>
      </c>
      <c r="H5" s="0">
        <v>22.237375545781248</v>
      </c>
    </row>
    <row r="6">
      <c r="A6" s="0">
        <v>12.190000000000001</v>
      </c>
      <c r="B6" s="0">
        <v>201.52877606845385</v>
      </c>
      <c r="C6" s="0">
        <v>3.7599999999999998</v>
      </c>
      <c r="D6" s="0">
        <v>-0.17999999999999999</v>
      </c>
      <c r="E6" s="0">
        <v>18.834898758550821</v>
      </c>
      <c r="F6" s="0">
        <v>19.365338509815047</v>
      </c>
      <c r="G6" s="0">
        <v>21.7255</v>
      </c>
      <c r="H6" s="0">
        <v>21.295009470781249</v>
      </c>
    </row>
    <row r="7">
      <c r="A7" s="0">
        <v>12.715978915662649</v>
      </c>
      <c r="B7" s="0">
        <v>201.5131315673726</v>
      </c>
      <c r="C7" s="0">
        <v>2.2400000000000002</v>
      </c>
      <c r="D7" s="0">
        <v>-0.089999999999999997</v>
      </c>
      <c r="E7" s="0">
        <v>18.432728923948957</v>
      </c>
      <c r="F7" s="0">
        <v>18.938789619568638</v>
      </c>
      <c r="G7" s="0">
        <v>21.365500000000001</v>
      </c>
      <c r="H7" s="0">
        <v>20.894648295781248</v>
      </c>
    </row>
    <row r="8">
      <c r="A8" s="0">
        <v>12.715978915662649</v>
      </c>
      <c r="B8" s="0">
        <v>201.5131315673726</v>
      </c>
      <c r="C8" s="0">
        <v>2.8900000000000001</v>
      </c>
      <c r="D8" s="0">
        <v>-0.12</v>
      </c>
      <c r="E8" s="0">
        <v>18.566596814663683</v>
      </c>
      <c r="F8" s="0">
        <v>19.080830030042875</v>
      </c>
      <c r="G8" s="0">
        <v>21.485500000000002</v>
      </c>
      <c r="H8" s="0">
        <v>21.027868020781249</v>
      </c>
    </row>
    <row r="9">
      <c r="A9" s="0">
        <v>12.715978915662649</v>
      </c>
      <c r="B9" s="0">
        <v>201.5131315673726</v>
      </c>
      <c r="C9" s="0">
        <v>3.1800000000000002</v>
      </c>
      <c r="D9" s="0">
        <v>0.88</v>
      </c>
      <c r="E9" s="0">
        <v>14.203308717975517</v>
      </c>
      <c r="F9" s="0">
        <v>14.421631159819185</v>
      </c>
      <c r="G9" s="0">
        <v>17.485499999999998</v>
      </c>
      <c r="H9" s="0">
        <v>16.713310520781249</v>
      </c>
    </row>
    <row r="10">
      <c r="A10" s="0">
        <v>12.715978915662649</v>
      </c>
      <c r="B10" s="0">
        <v>201.5131315673726</v>
      </c>
      <c r="C10" s="0">
        <v>2.8300000000000001</v>
      </c>
      <c r="D10" s="0">
        <v>-0.10000000000000001</v>
      </c>
      <c r="E10" s="0">
        <v>18.477330628736354</v>
      </c>
      <c r="F10" s="0">
        <v>18.986120605017845</v>
      </c>
      <c r="G10" s="0">
        <v>21.4055</v>
      </c>
      <c r="H10" s="0">
        <v>20.939028870781247</v>
      </c>
    </row>
    <row r="11">
      <c r="A11" s="0">
        <v>12.715978915662649</v>
      </c>
      <c r="B11" s="0">
        <v>201.5131315673726</v>
      </c>
      <c r="C11" s="0">
        <v>2.8599999999999999</v>
      </c>
      <c r="D11" s="0">
        <v>-0.34000000000000002</v>
      </c>
      <c r="E11" s="0">
        <v>19.554085247715136</v>
      </c>
      <c r="F11" s="0">
        <v>20.126827183298929</v>
      </c>
      <c r="G11" s="0">
        <v>22.365500000000001</v>
      </c>
      <c r="H11" s="0">
        <v>22.011962670781248</v>
      </c>
    </row>
    <row r="12">
      <c r="A12" s="0">
        <v>12.715978915662649</v>
      </c>
      <c r="B12" s="0">
        <v>201.5131315673726</v>
      </c>
      <c r="C12" s="0">
        <v>3.3599999999999999</v>
      </c>
      <c r="D12" s="0">
        <v>0.95999999999999996</v>
      </c>
      <c r="E12" s="0">
        <v>13.86282842367325</v>
      </c>
      <c r="F12" s="0">
        <v>14.055502642266163</v>
      </c>
      <c r="G12" s="0">
        <v>17.165500000000002</v>
      </c>
      <c r="H12" s="0">
        <v>16.379377920781252</v>
      </c>
    </row>
    <row r="13">
      <c r="A13" s="0">
        <v>12.715978915662649</v>
      </c>
      <c r="B13" s="0">
        <v>201.5131315673726</v>
      </c>
      <c r="C13" s="0">
        <v>3.29</v>
      </c>
      <c r="D13" s="0">
        <v>0.55000000000000004</v>
      </c>
      <c r="E13" s="0">
        <v>15.621001285882016</v>
      </c>
      <c r="F13" s="0">
        <v>15.942143693914034</v>
      </c>
      <c r="G13" s="0">
        <v>18.805499999999999</v>
      </c>
      <c r="H13" s="0">
        <v>18.108371495781249</v>
      </c>
    </row>
    <row r="14">
      <c r="A14" s="0">
        <v>13.481039156626506</v>
      </c>
      <c r="B14" s="0">
        <v>201.49037592943623</v>
      </c>
      <c r="C14" s="0">
        <v>3.5099999999999998</v>
      </c>
      <c r="D14" s="0">
        <v>0.19</v>
      </c>
      <c r="E14" s="0">
        <v>17.192309125725728</v>
      </c>
      <c r="F14" s="0">
        <v>17.619911046591483</v>
      </c>
      <c r="G14" s="0">
        <v>20.2455</v>
      </c>
      <c r="H14" s="0">
        <v>19.662548195781248</v>
      </c>
    </row>
    <row r="15">
      <c r="A15" s="0">
        <v>13.481039156626506</v>
      </c>
      <c r="B15" s="0">
        <v>201.49037592943623</v>
      </c>
      <c r="C15" s="0">
        <v>3.5499999999999998</v>
      </c>
      <c r="D15" s="0">
        <v>-0.12</v>
      </c>
      <c r="E15" s="0">
        <v>18.566596814663683</v>
      </c>
      <c r="F15" s="0">
        <v>19.080830030042875</v>
      </c>
      <c r="G15" s="0">
        <v>21.485500000000002</v>
      </c>
      <c r="H15" s="0">
        <v>21.027868020781249</v>
      </c>
    </row>
    <row r="16">
      <c r="A16" s="0">
        <v>13.481039156626506</v>
      </c>
      <c r="B16" s="0">
        <v>201.49037592943623</v>
      </c>
      <c r="C16" s="0">
        <v>4.6299999999999999</v>
      </c>
      <c r="D16" s="0">
        <v>1.6200000000000001</v>
      </c>
      <c r="E16" s="0">
        <v>11.100295163203725</v>
      </c>
      <c r="F16" s="0">
        <v>11.071236897164795</v>
      </c>
      <c r="G16" s="0">
        <v>14.525499999999999</v>
      </c>
      <c r="H16" s="0">
        <v>13.687925970781249</v>
      </c>
    </row>
    <row r="17">
      <c r="A17" s="0">
        <v>13.481039156626506</v>
      </c>
      <c r="B17" s="0">
        <v>201.49037592943623</v>
      </c>
      <c r="C17" s="0">
        <v>3.9399999999999999</v>
      </c>
      <c r="D17" s="0">
        <v>0.040000000000000001</v>
      </c>
      <c r="E17" s="0">
        <v>17.854803102802066</v>
      </c>
      <c r="F17" s="0">
        <v>18.324922411230887</v>
      </c>
      <c r="G17" s="0">
        <v>20.845500000000001</v>
      </c>
      <c r="H17" s="0">
        <v>20.32006682078125</v>
      </c>
    </row>
    <row r="18">
      <c r="A18" s="0">
        <v>14.475617469879518</v>
      </c>
      <c r="B18" s="0">
        <v>201.46079360011896</v>
      </c>
      <c r="C18" s="0">
        <v>3.6200000000000001</v>
      </c>
      <c r="D18" s="0">
        <v>-0.48999999999999999</v>
      </c>
      <c r="E18" s="0">
        <v>20.233277337406776</v>
      </c>
      <c r="F18" s="0">
        <v>20.844443891117749</v>
      </c>
      <c r="G18" s="0">
        <v>22.965499999999999</v>
      </c>
      <c r="H18" s="0">
        <v>22.690151295781249</v>
      </c>
    </row>
    <row r="19">
      <c r="A19" s="0">
        <v>14.475617469879518</v>
      </c>
      <c r="B19" s="0">
        <v>201.46079360011896</v>
      </c>
      <c r="C19" s="0">
        <v>4.1100000000000003</v>
      </c>
      <c r="D19" s="0">
        <v>0.34999999999999998</v>
      </c>
      <c r="E19" s="0">
        <v>16.490720543471411</v>
      </c>
      <c r="F19" s="0">
        <v>16.871764056135305</v>
      </c>
      <c r="G19" s="0">
        <v>19.605499999999999</v>
      </c>
      <c r="H19" s="0">
        <v>18.967642995781247</v>
      </c>
    </row>
    <row r="20">
      <c r="A20" s="0">
        <v>14.571249999999999</v>
      </c>
      <c r="B20" s="0">
        <v>201.45794914537692</v>
      </c>
      <c r="C20" s="0">
        <v>3.6200000000000001</v>
      </c>
      <c r="D20" s="0">
        <v>0.080000000000000002</v>
      </c>
      <c r="E20" s="0">
        <v>17.677685004105797</v>
      </c>
      <c r="F20" s="0">
        <v>18.136574963805856</v>
      </c>
      <c r="G20" s="0">
        <v>20.685500000000001</v>
      </c>
      <c r="H20" s="0">
        <v>20.144156520781252</v>
      </c>
    </row>
    <row r="21">
      <c r="A21" s="0">
        <v>14.619066265060242</v>
      </c>
      <c r="B21" s="0">
        <v>201.45652691800589</v>
      </c>
      <c r="C21" s="0">
        <v>4.04</v>
      </c>
      <c r="D21" s="0">
        <v>-0.050000000000000003</v>
      </c>
      <c r="E21" s="0">
        <v>18.25453097978226</v>
      </c>
      <c r="F21" s="0">
        <v>18.749623673336998</v>
      </c>
      <c r="G21" s="0">
        <v>21.205500000000001</v>
      </c>
      <c r="H21" s="0">
        <v>20.717385995781246</v>
      </c>
    </row>
    <row r="22">
      <c r="A22" s="0">
        <v>14.619066265060242</v>
      </c>
      <c r="B22" s="0">
        <v>201.45652691800589</v>
      </c>
      <c r="C22" s="0">
        <v>4.04</v>
      </c>
      <c r="D22" s="0">
        <v>-0.050000000000000003</v>
      </c>
      <c r="E22" s="0">
        <v>18.25453097978226</v>
      </c>
      <c r="F22" s="0">
        <v>18.749623673336998</v>
      </c>
      <c r="G22" s="0">
        <v>21.205500000000001</v>
      </c>
      <c r="H22" s="0">
        <v>20.717385995781246</v>
      </c>
    </row>
    <row r="23">
      <c r="A23" s="0">
        <v>14.619066265060242</v>
      </c>
      <c r="B23" s="0">
        <v>201.45652691800589</v>
      </c>
      <c r="C23" s="0">
        <v>4.04</v>
      </c>
      <c r="D23" s="0">
        <v>-0.050000000000000003</v>
      </c>
      <c r="E23" s="0">
        <v>18.25453097978226</v>
      </c>
      <c r="F23" s="0">
        <v>18.749623673336998</v>
      </c>
      <c r="G23" s="0">
        <v>21.205500000000001</v>
      </c>
      <c r="H23" s="0">
        <v>20.717385995781246</v>
      </c>
    </row>
    <row r="24">
      <c r="A24" s="0">
        <v>14.619066265060242</v>
      </c>
      <c r="B24" s="0">
        <v>201.45652691800589</v>
      </c>
      <c r="C24" s="0">
        <v>4.04</v>
      </c>
      <c r="D24" s="0">
        <v>-0.050000000000000003</v>
      </c>
      <c r="E24" s="0">
        <v>18.25453097978226</v>
      </c>
      <c r="F24" s="0">
        <v>18.749623673336998</v>
      </c>
      <c r="G24" s="0">
        <v>21.205500000000001</v>
      </c>
      <c r="H24" s="0">
        <v>20.717385995781246</v>
      </c>
    </row>
    <row r="25">
      <c r="A25" s="0">
        <v>14.743388554216867</v>
      </c>
      <c r="B25" s="0">
        <v>201.45282912684124</v>
      </c>
      <c r="C25" s="0">
        <v>3.02</v>
      </c>
      <c r="D25" s="0">
        <v>0.17000000000000001</v>
      </c>
      <c r="E25" s="0">
        <v>17.280374571715925</v>
      </c>
      <c r="F25" s="0">
        <v>17.713709347514111</v>
      </c>
      <c r="G25" s="0">
        <v>20.325499999999998</v>
      </c>
      <c r="H25" s="0">
        <v>19.749879345781249</v>
      </c>
    </row>
    <row r="26">
      <c r="A26" s="0">
        <v>14.743388554216867</v>
      </c>
      <c r="B26" s="0">
        <v>201.45282912684124</v>
      </c>
      <c r="C26" s="0">
        <v>3.3100000000000001</v>
      </c>
      <c r="D26" s="0">
        <v>0.02</v>
      </c>
      <c r="E26" s="0">
        <v>17.943486250778847</v>
      </c>
      <c r="F26" s="0">
        <v>18.419190333101369</v>
      </c>
      <c r="G26" s="0">
        <v>20.9255</v>
      </c>
      <c r="H26" s="0">
        <v>20.408177970781246</v>
      </c>
    </row>
    <row r="27">
      <c r="A27" s="0">
        <v>15.020722891566265</v>
      </c>
      <c r="B27" s="0">
        <v>201.44480709718414</v>
      </c>
      <c r="C27" s="0">
        <v>4.3399999999999999</v>
      </c>
      <c r="D27" s="0">
        <v>-0.81000000000000005</v>
      </c>
      <c r="E27" s="0">
        <v>21.698513529213926</v>
      </c>
      <c r="F27" s="0">
        <v>22.387523234085222</v>
      </c>
      <c r="G27" s="0">
        <v>24.2455</v>
      </c>
      <c r="H27" s="0">
        <v>24.156505695781245</v>
      </c>
    </row>
    <row r="28">
      <c r="A28" s="0">
        <v>15.020722891566265</v>
      </c>
      <c r="B28" s="0">
        <v>201.44480709718414</v>
      </c>
      <c r="C28" s="0">
        <v>4.5300000000000002</v>
      </c>
      <c r="D28" s="0">
        <v>-0.65000000000000002</v>
      </c>
      <c r="E28" s="0">
        <v>20.963099460974206</v>
      </c>
      <c r="F28" s="0">
        <v>21.613902321562307</v>
      </c>
      <c r="G28" s="0">
        <v>23.605499999999999</v>
      </c>
      <c r="H28" s="0">
        <v>23.420000495781249</v>
      </c>
    </row>
    <row r="29">
      <c r="A29" s="0">
        <v>15.020722891566265</v>
      </c>
      <c r="B29" s="0">
        <v>201.44480709718414</v>
      </c>
      <c r="C29" s="0">
        <v>4.7699999999999996</v>
      </c>
      <c r="D29" s="0">
        <v>-1.02</v>
      </c>
      <c r="E29" s="0">
        <v>22.672350658828407</v>
      </c>
      <c r="F29" s="0">
        <v>23.40927438934807</v>
      </c>
      <c r="G29" s="0">
        <v>25.0855</v>
      </c>
      <c r="H29" s="0">
        <v>25.133269770781247</v>
      </c>
    </row>
    <row r="30">
      <c r="A30" s="0">
        <v>15.020722891566265</v>
      </c>
      <c r="B30" s="0">
        <v>201.44480709718414</v>
      </c>
      <c r="C30" s="0">
        <v>4.4500000000000002</v>
      </c>
      <c r="D30" s="0">
        <v>-0.35999999999999999</v>
      </c>
      <c r="E30" s="0">
        <v>19.644365848641826</v>
      </c>
      <c r="F30" s="0">
        <v>20.222300722307693</v>
      </c>
      <c r="G30" s="0">
        <v>22.445499999999999</v>
      </c>
      <c r="H30" s="0">
        <v>22.102049820781247</v>
      </c>
    </row>
    <row r="31">
      <c r="A31" s="0">
        <v>15.30762048192771</v>
      </c>
      <c r="B31" s="0">
        <v>201.43941489375504</v>
      </c>
      <c r="C31" s="0">
        <v>3.6800000000000002</v>
      </c>
      <c r="D31" s="0">
        <v>-0.87</v>
      </c>
      <c r="E31" s="0">
        <v>21.975750027556387</v>
      </c>
      <c r="F31" s="0">
        <v>22.678711119000923</v>
      </c>
      <c r="G31" s="0">
        <v>24.485500000000002</v>
      </c>
      <c r="H31" s="0">
        <v>24.434411145781251</v>
      </c>
    </row>
    <row r="32">
      <c r="A32" s="0">
        <v>15.699713855421688</v>
      </c>
      <c r="B32" s="0">
        <v>201.43204554906862</v>
      </c>
      <c r="C32" s="0">
        <v>3.8799999999999999</v>
      </c>
      <c r="D32" s="0">
        <v>-0.80000000000000004</v>
      </c>
      <c r="E32" s="0">
        <v>21.652384977282168</v>
      </c>
      <c r="F32" s="0">
        <v>22.339049340178747</v>
      </c>
      <c r="G32" s="0">
        <v>24.205500000000001</v>
      </c>
      <c r="H32" s="0">
        <v>24.110279120781247</v>
      </c>
    </row>
    <row r="33">
      <c r="A33" s="0">
        <v>15.699713855421688</v>
      </c>
      <c r="B33" s="0">
        <v>201.43204554906862</v>
      </c>
      <c r="C33" s="0">
        <v>3.8799999999999999</v>
      </c>
      <c r="D33" s="0">
        <v>-0.80000000000000004</v>
      </c>
      <c r="E33" s="0">
        <v>21.652384977282168</v>
      </c>
      <c r="F33" s="0">
        <v>22.339049340178747</v>
      </c>
      <c r="G33" s="0">
        <v>24.205500000000001</v>
      </c>
      <c r="H33" s="0">
        <v>24.110279120781247</v>
      </c>
    </row>
    <row r="34">
      <c r="A34" s="0">
        <v>15.699713855421688</v>
      </c>
      <c r="B34" s="0">
        <v>201.43204554906862</v>
      </c>
      <c r="C34" s="0">
        <v>3.6899999999999999</v>
      </c>
      <c r="D34" s="0">
        <v>-0.66000000000000003</v>
      </c>
      <c r="E34" s="0">
        <v>21.008898278380286</v>
      </c>
      <c r="F34" s="0">
        <v>21.66213133119993</v>
      </c>
      <c r="G34" s="0">
        <v>23.645499999999998</v>
      </c>
      <c r="H34" s="0">
        <v>23.465837070781248</v>
      </c>
    </row>
    <row r="35">
      <c r="A35" s="0">
        <v>15.699713855421688</v>
      </c>
      <c r="B35" s="0">
        <v>201.43204554906862</v>
      </c>
      <c r="C35" s="0">
        <v>4</v>
      </c>
      <c r="D35" s="0">
        <v>-0.34000000000000002</v>
      </c>
      <c r="E35" s="0">
        <v>19.554085247715136</v>
      </c>
      <c r="F35" s="0">
        <v>20.126827183298929</v>
      </c>
      <c r="G35" s="0">
        <v>22.365500000000001</v>
      </c>
      <c r="H35" s="0">
        <v>22.011962670781248</v>
      </c>
    </row>
    <row r="36">
      <c r="A36" s="0">
        <v>15.699713855421688</v>
      </c>
      <c r="B36" s="0">
        <v>201.43204554906862</v>
      </c>
      <c r="C36" s="0">
        <v>4.1600000000000001</v>
      </c>
      <c r="D36" s="0">
        <v>-0.47999999999999998</v>
      </c>
      <c r="E36" s="0">
        <v>20.18784751496861</v>
      </c>
      <c r="F36" s="0">
        <v>20.796490179665739</v>
      </c>
      <c r="G36" s="0">
        <v>22.9255</v>
      </c>
      <c r="H36" s="0">
        <v>22.644756720781249</v>
      </c>
    </row>
    <row r="37">
      <c r="A37" s="0">
        <v>15.699713855421688</v>
      </c>
      <c r="B37" s="0">
        <v>201.43204554906862</v>
      </c>
      <c r="C37" s="0">
        <v>2.9300000000000002</v>
      </c>
      <c r="D37" s="0">
        <v>-1.0600000000000001</v>
      </c>
      <c r="E37" s="0">
        <v>22.858963193291629</v>
      </c>
      <c r="F37" s="0">
        <v>23.604719665368179</v>
      </c>
      <c r="G37" s="0">
        <v>25.2455</v>
      </c>
      <c r="H37" s="0">
        <v>25.320620070781249</v>
      </c>
    </row>
    <row r="38">
      <c r="A38" s="0">
        <v>15.910105421686747</v>
      </c>
      <c r="B38" s="0">
        <v>201.42809126655393</v>
      </c>
      <c r="C38" s="0">
        <v>4.25</v>
      </c>
      <c r="D38" s="0">
        <v>0.22</v>
      </c>
      <c r="E38" s="0">
        <v>17.060364331064136</v>
      </c>
      <c r="F38" s="0">
        <v>17.47933048351814</v>
      </c>
      <c r="G38" s="0">
        <v>20.125499999999999</v>
      </c>
      <c r="H38" s="0">
        <v>19.531746470781247</v>
      </c>
    </row>
    <row r="39">
      <c r="A39" s="0">
        <v>16.130060240963857</v>
      </c>
      <c r="B39" s="0">
        <v>201.42395724392495</v>
      </c>
      <c r="C39" s="0">
        <v>2.98</v>
      </c>
      <c r="D39" s="0">
        <v>-0.93000000000000005</v>
      </c>
      <c r="E39" s="0">
        <v>22.253786748722121</v>
      </c>
      <c r="F39" s="0">
        <v>22.970490913146762</v>
      </c>
      <c r="G39" s="0">
        <v>24.7255</v>
      </c>
      <c r="H39" s="0">
        <v>24.713252595781249</v>
      </c>
    </row>
    <row r="40">
      <c r="A40" s="0">
        <v>16.158750000000001</v>
      </c>
      <c r="B40" s="0">
        <v>201.42341802358203</v>
      </c>
      <c r="C40" s="0">
        <v>3.3300000000000001</v>
      </c>
      <c r="D40" s="0">
        <v>-1.1699999999999999</v>
      </c>
      <c r="E40" s="0">
        <v>23.374013082747922</v>
      </c>
      <c r="F40" s="0">
        <v>24.143565435924472</v>
      </c>
      <c r="G40" s="0">
        <v>25.685499999999998</v>
      </c>
      <c r="H40" s="0">
        <v>25.837978395781249</v>
      </c>
    </row>
    <row r="41">
      <c r="A41" s="0">
        <v>16.158750000000001</v>
      </c>
      <c r="B41" s="0">
        <v>201.42341802358203</v>
      </c>
      <c r="C41" s="0">
        <v>3.3300000000000001</v>
      </c>
      <c r="D41" s="0">
        <v>-1.1699999999999999</v>
      </c>
      <c r="E41" s="0">
        <v>23.374013082747922</v>
      </c>
      <c r="F41" s="0">
        <v>24.143565435924472</v>
      </c>
      <c r="G41" s="0">
        <v>25.685499999999998</v>
      </c>
      <c r="H41" s="0">
        <v>25.837978395781249</v>
      </c>
    </row>
    <row r="42">
      <c r="A42" s="0">
        <v>16.158750000000001</v>
      </c>
      <c r="B42" s="0">
        <v>201.42341802358203</v>
      </c>
      <c r="C42" s="0">
        <v>3.4300000000000002</v>
      </c>
      <c r="D42" s="0">
        <v>-1.0900000000000001</v>
      </c>
      <c r="E42" s="0">
        <v>22.999159502779662</v>
      </c>
      <c r="F42" s="0">
        <v>23.751477909354435</v>
      </c>
      <c r="G42" s="0">
        <v>25.365500000000001</v>
      </c>
      <c r="H42" s="0">
        <v>25.46140579578125</v>
      </c>
    </row>
    <row r="43">
      <c r="A43" s="0">
        <v>16.158750000000001</v>
      </c>
      <c r="B43" s="0">
        <v>201.42341802358203</v>
      </c>
      <c r="C43" s="0">
        <v>3.5499999999999998</v>
      </c>
      <c r="D43" s="0">
        <v>-1.1799999999999999</v>
      </c>
      <c r="E43" s="0">
        <v>23.420972049369652</v>
      </c>
      <c r="F43" s="0">
        <v>24.192651414698673</v>
      </c>
      <c r="G43" s="0">
        <v>25.7255</v>
      </c>
      <c r="H43" s="0">
        <v>25.885166970781253</v>
      </c>
    </row>
    <row r="44">
      <c r="A44" s="0">
        <v>16.407394578313252</v>
      </c>
      <c r="B44" s="0">
        <v>201.41874478061015</v>
      </c>
      <c r="C44" s="0">
        <v>3.1699999999999999</v>
      </c>
      <c r="D44" s="0">
        <v>-1.25</v>
      </c>
      <c r="E44" s="0">
        <v>23.750323895300767</v>
      </c>
      <c r="F44" s="0">
        <v>24.536721441671659</v>
      </c>
      <c r="G44" s="0">
        <v>26.005499999999998</v>
      </c>
      <c r="H44" s="0">
        <v>26.21621499578125</v>
      </c>
    </row>
    <row r="45">
      <c r="A45" s="0">
        <v>16.407394578313252</v>
      </c>
      <c r="B45" s="0">
        <v>201.41874478061015</v>
      </c>
      <c r="C45" s="0">
        <v>3.3799999999999999</v>
      </c>
      <c r="D45" s="0">
        <v>-1.1799999999999999</v>
      </c>
      <c r="E45" s="0">
        <v>23.420972049369652</v>
      </c>
      <c r="F45" s="0">
        <v>24.192651414698673</v>
      </c>
      <c r="G45" s="0">
        <v>25.7255</v>
      </c>
      <c r="H45" s="0">
        <v>25.885166970781253</v>
      </c>
    </row>
    <row r="46">
      <c r="A46" s="0">
        <v>16.598659638554217</v>
      </c>
      <c r="B46" s="0">
        <v>201.41514997832408</v>
      </c>
      <c r="C46" s="0">
        <v>3.2599999999999998</v>
      </c>
      <c r="D46" s="0">
        <v>-0.38</v>
      </c>
      <c r="E46" s="0">
        <v>19.734731847400212</v>
      </c>
      <c r="F46" s="0">
        <v>20.317838354645517</v>
      </c>
      <c r="G46" s="0">
        <v>22.525500000000001</v>
      </c>
      <c r="H46" s="0">
        <v>22.192240970781246</v>
      </c>
    </row>
    <row r="47">
      <c r="A47" s="0">
        <v>16.598659638554217</v>
      </c>
      <c r="B47" s="0">
        <v>201.41514997832408</v>
      </c>
      <c r="C47" s="0">
        <v>3.2599999999999998</v>
      </c>
      <c r="D47" s="0">
        <v>-0.38</v>
      </c>
      <c r="E47" s="0">
        <v>19.734731847400212</v>
      </c>
      <c r="F47" s="0">
        <v>20.317838354645517</v>
      </c>
      <c r="G47" s="0">
        <v>22.525500000000001</v>
      </c>
      <c r="H47" s="0">
        <v>22.192240970781246</v>
      </c>
    </row>
    <row r="48">
      <c r="A48" s="0">
        <v>16.627349397590361</v>
      </c>
      <c r="B48" s="0">
        <v>201.41461075798117</v>
      </c>
      <c r="C48" s="0">
        <v>3.9500000000000002</v>
      </c>
      <c r="D48" s="0">
        <v>-0.81999999999999995</v>
      </c>
      <c r="E48" s="0">
        <v>21.744664203500008</v>
      </c>
      <c r="F48" s="0">
        <v>22.436013519901962</v>
      </c>
      <c r="G48" s="0">
        <v>24.285499999999999</v>
      </c>
      <c r="H48" s="0">
        <v>24.202758270781246</v>
      </c>
    </row>
    <row r="49">
      <c r="A49" s="0">
        <v>16.770798192771082</v>
      </c>
      <c r="B49" s="0">
        <v>201.41191465626662</v>
      </c>
      <c r="C49" s="0">
        <v>2.54</v>
      </c>
      <c r="D49" s="0">
        <v>-0.42999999999999999</v>
      </c>
      <c r="E49" s="0">
        <v>19.96102134102739</v>
      </c>
      <c r="F49" s="0">
        <v>20.556963267834305</v>
      </c>
      <c r="G49" s="0">
        <v>22.7255</v>
      </c>
      <c r="H49" s="0">
        <v>22.418173845781247</v>
      </c>
    </row>
    <row r="50">
      <c r="A50" s="0">
        <v>16.770798192771082</v>
      </c>
      <c r="B50" s="0">
        <v>201.41191465626662</v>
      </c>
      <c r="C50" s="0">
        <v>3.2400000000000002</v>
      </c>
      <c r="D50" s="0">
        <v>-0.23999999999999999</v>
      </c>
      <c r="E50" s="0">
        <v>19.103958535153538</v>
      </c>
      <c r="F50" s="0">
        <v>19.650418633893366</v>
      </c>
      <c r="G50" s="0">
        <v>21.965499999999999</v>
      </c>
      <c r="H50" s="0">
        <v>21.563086920781245</v>
      </c>
    </row>
    <row r="51">
      <c r="A51" s="0">
        <v>16.875993975903611</v>
      </c>
      <c r="B51" s="0">
        <v>201.40993751500929</v>
      </c>
      <c r="C51" s="0">
        <v>3.5099999999999998</v>
      </c>
      <c r="D51" s="0">
        <v>-0.27000000000000002</v>
      </c>
      <c r="E51" s="0">
        <v>19.238773722208407</v>
      </c>
      <c r="F51" s="0">
        <v>19.793173601369233</v>
      </c>
      <c r="G51" s="0">
        <v>22.0855</v>
      </c>
      <c r="H51" s="0">
        <v>21.697476645781247</v>
      </c>
    </row>
    <row r="52">
      <c r="A52" s="0">
        <v>16.875993975903611</v>
      </c>
      <c r="B52" s="0">
        <v>201.40993751500929</v>
      </c>
      <c r="C52" s="0">
        <v>3.52</v>
      </c>
      <c r="D52" s="0">
        <v>0.16</v>
      </c>
      <c r="E52" s="0">
        <v>17.324438016939894</v>
      </c>
      <c r="F52" s="0">
        <v>17.760631898974395</v>
      </c>
      <c r="G52" s="0">
        <v>20.365500000000001</v>
      </c>
      <c r="H52" s="0">
        <v>19.793583920781249</v>
      </c>
    </row>
    <row r="53">
      <c r="A53" s="0">
        <v>16.981189759036145</v>
      </c>
      <c r="B53" s="0">
        <v>201.40796037375196</v>
      </c>
      <c r="C53" s="0">
        <v>2.7599999999999998</v>
      </c>
      <c r="D53" s="0">
        <v>-0.46000000000000002</v>
      </c>
      <c r="E53" s="0">
        <v>20.09705250858508</v>
      </c>
      <c r="F53" s="0">
        <v>20.700631110221252</v>
      </c>
      <c r="G53" s="0">
        <v>22.845500000000001</v>
      </c>
      <c r="H53" s="0">
        <v>22.554045570781248</v>
      </c>
    </row>
    <row r="54">
      <c r="A54" s="0">
        <v>16.981189759036145</v>
      </c>
      <c r="B54" s="0">
        <v>201.40796037375196</v>
      </c>
      <c r="C54" s="0">
        <v>3.02</v>
      </c>
      <c r="D54" s="0">
        <v>-0.54000000000000004</v>
      </c>
      <c r="E54" s="0">
        <v>20.460750322007527</v>
      </c>
      <c r="F54" s="0">
        <v>21.084454541243929</v>
      </c>
      <c r="G54" s="0">
        <v>23.165500000000002</v>
      </c>
      <c r="H54" s="0">
        <v>22.917514170781249</v>
      </c>
    </row>
    <row r="55">
      <c r="A55" s="0">
        <v>16.981189759036145</v>
      </c>
      <c r="B55" s="0">
        <v>201.40796037375196</v>
      </c>
      <c r="C55" s="0">
        <v>3.02</v>
      </c>
      <c r="D55" s="0">
        <v>-0.54000000000000004</v>
      </c>
      <c r="E55" s="0">
        <v>20.460750322007527</v>
      </c>
      <c r="F55" s="0">
        <v>21.084454541243929</v>
      </c>
      <c r="G55" s="0">
        <v>23.165500000000002</v>
      </c>
      <c r="H55" s="0">
        <v>22.917514170781249</v>
      </c>
    </row>
    <row r="56">
      <c r="A56" s="0">
        <v>17.63149096385542</v>
      </c>
      <c r="B56" s="0">
        <v>201.39573804597933</v>
      </c>
      <c r="C56" s="0">
        <v>2.9300000000000002</v>
      </c>
      <c r="D56" s="0">
        <v>-1.1899999999999999</v>
      </c>
      <c r="E56" s="0">
        <v>23.467953803486296</v>
      </c>
      <c r="F56" s="0">
        <v>24.241754096955844</v>
      </c>
      <c r="G56" s="0">
        <v>25.765499999999999</v>
      </c>
      <c r="H56" s="0">
        <v>25.932381545781247</v>
      </c>
    </row>
    <row r="57">
      <c r="A57" s="0">
        <v>17.63149096385542</v>
      </c>
      <c r="B57" s="0">
        <v>201.39573804597933</v>
      </c>
      <c r="C57" s="0">
        <v>3.0699999999999998</v>
      </c>
      <c r="D57" s="0">
        <v>-1.05</v>
      </c>
      <c r="E57" s="0">
        <v>22.812276251776666</v>
      </c>
      <c r="F57" s="0">
        <v>23.555833465133787</v>
      </c>
      <c r="G57" s="0">
        <v>25.205500000000001</v>
      </c>
      <c r="H57" s="0">
        <v>25.273743495781247</v>
      </c>
    </row>
    <row r="58">
      <c r="A58" s="0">
        <v>17.813192771084339</v>
      </c>
      <c r="B58" s="0">
        <v>201.39232298380756</v>
      </c>
      <c r="C58" s="0">
        <v>2.1499999999999999</v>
      </c>
      <c r="D58" s="0">
        <v>-1.79</v>
      </c>
      <c r="E58" s="0">
        <v>26.329266396840808</v>
      </c>
      <c r="F58" s="0">
        <v>27.218808278209224</v>
      </c>
      <c r="G58" s="0">
        <v>28.165500000000002</v>
      </c>
      <c r="H58" s="0">
        <v>28.81283604578125</v>
      </c>
    </row>
    <row r="59">
      <c r="A59" s="0">
        <v>17.813192771084339</v>
      </c>
      <c r="B59" s="0">
        <v>201.39232298380756</v>
      </c>
      <c r="C59" s="0">
        <v>2.5099999999999998</v>
      </c>
      <c r="D59" s="0">
        <v>-1.25</v>
      </c>
      <c r="E59" s="0">
        <v>23.750323895300767</v>
      </c>
      <c r="F59" s="0">
        <v>24.536721441671659</v>
      </c>
      <c r="G59" s="0">
        <v>26.005499999999998</v>
      </c>
      <c r="H59" s="0">
        <v>26.21621499578125</v>
      </c>
    </row>
    <row r="60">
      <c r="A60" s="0">
        <v>18.042710843373495</v>
      </c>
      <c r="B60" s="0">
        <v>201.38800922106429</v>
      </c>
      <c r="C60" s="0">
        <v>2.4500000000000002</v>
      </c>
      <c r="D60" s="0">
        <v>-0.68999999999999995</v>
      </c>
      <c r="E60" s="0">
        <v>21.146425962524347</v>
      </c>
      <c r="F60" s="0">
        <v>21.806915999898195</v>
      </c>
      <c r="G60" s="0">
        <v>23.765499999999999</v>
      </c>
      <c r="H60" s="0">
        <v>23.603502795781246</v>
      </c>
    </row>
    <row r="61">
      <c r="A61" s="0">
        <v>19.977037037037036</v>
      </c>
      <c r="B61" s="0">
        <v>201.35165380824492</v>
      </c>
      <c r="C61" s="0">
        <v>2.1600000000000001</v>
      </c>
      <c r="D61" s="0">
        <v>-1.0900000000000001</v>
      </c>
      <c r="E61" s="0">
        <v>22.999159502779662</v>
      </c>
      <c r="F61" s="0">
        <v>23.751477909354435</v>
      </c>
      <c r="G61" s="0">
        <v>25.365500000000001</v>
      </c>
      <c r="H61" s="0">
        <v>25.46140579578125</v>
      </c>
    </row>
    <row r="62">
      <c r="A62" s="0">
        <v>19.977037037037036</v>
      </c>
      <c r="B62" s="0">
        <v>201.35165380824492</v>
      </c>
      <c r="C62" s="0">
        <v>1.8600000000000001</v>
      </c>
      <c r="D62" s="0">
        <v>-1.0600000000000001</v>
      </c>
      <c r="E62" s="0">
        <v>22.858963193291629</v>
      </c>
      <c r="F62" s="0">
        <v>23.604719665368179</v>
      </c>
      <c r="G62" s="0">
        <v>25.2455</v>
      </c>
      <c r="H62" s="0">
        <v>25.320620070781249</v>
      </c>
    </row>
    <row r="63">
      <c r="A63" s="0">
        <v>20.023333333333333</v>
      </c>
      <c r="B63" s="0">
        <v>201.35078128212905</v>
      </c>
      <c r="C63" s="0">
        <v>2.3599999999999999</v>
      </c>
      <c r="D63" s="0">
        <v>-1.78</v>
      </c>
      <c r="E63" s="0">
        <v>26.280883027753532</v>
      </c>
      <c r="F63" s="0">
        <v>27.168687565595746</v>
      </c>
      <c r="G63" s="0">
        <v>28.125499999999999</v>
      </c>
      <c r="H63" s="0">
        <v>28.764061470781247</v>
      </c>
    </row>
    <row r="64">
      <c r="A64" s="0">
        <v>20.171481481481482</v>
      </c>
      <c r="B64" s="0">
        <v>201.3479816619961</v>
      </c>
      <c r="C64" s="0">
        <v>1.99</v>
      </c>
      <c r="D64" s="0">
        <v>-1.74</v>
      </c>
      <c r="E64" s="0">
        <v>26.087588624896568</v>
      </c>
      <c r="F64" s="0">
        <v>26.968376883683618</v>
      </c>
      <c r="G64" s="0">
        <v>27.965499999999999</v>
      </c>
      <c r="H64" s="0">
        <v>28.569223170781246</v>
      </c>
    </row>
    <row r="65">
      <c r="A65" s="0">
        <v>20.819629629629631</v>
      </c>
      <c r="B65" s="0">
        <v>201.33573332391444</v>
      </c>
      <c r="C65" s="0">
        <v>1.71</v>
      </c>
      <c r="D65" s="0">
        <v>-0.96999999999999997</v>
      </c>
      <c r="E65" s="0">
        <v>22.439591027092945</v>
      </c>
      <c r="F65" s="0">
        <v>23.165340506493976</v>
      </c>
      <c r="G65" s="0">
        <v>24.8855</v>
      </c>
      <c r="H65" s="0">
        <v>24.899666895781248</v>
      </c>
    </row>
    <row r="66">
      <c r="A66" s="0">
        <v>20.819629629629631</v>
      </c>
      <c r="B66" s="0">
        <v>201.33573332391444</v>
      </c>
      <c r="C66" s="0">
        <v>2.0099999999999998</v>
      </c>
      <c r="D66" s="0">
        <v>-0.059999999999999998</v>
      </c>
      <c r="E66" s="0">
        <v>18.299049167055387</v>
      </c>
      <c r="F66" s="0">
        <v>18.796891476390556</v>
      </c>
      <c r="G66" s="0">
        <v>21.2455</v>
      </c>
      <c r="H66" s="0">
        <v>20.761662570781251</v>
      </c>
    </row>
    <row r="67">
      <c r="A67" s="0">
        <v>22.060370370370372</v>
      </c>
      <c r="B67" s="0">
        <v>201.31228650530093</v>
      </c>
      <c r="C67" s="0">
        <v>2.48</v>
      </c>
      <c r="D67" s="0">
        <v>-0.98999999999999999</v>
      </c>
      <c r="E67" s="0">
        <v>22.53262753431153</v>
      </c>
      <c r="F67" s="0">
        <v>23.262864423682913</v>
      </c>
      <c r="G67" s="0">
        <v>24.965499999999999</v>
      </c>
      <c r="H67" s="0">
        <v>24.993030045781246</v>
      </c>
    </row>
    <row r="68">
      <c r="A68" s="0">
        <v>22.060370370370372</v>
      </c>
      <c r="B68" s="0">
        <v>201.31228650530093</v>
      </c>
      <c r="C68" s="0">
        <v>1.6899999999999999</v>
      </c>
      <c r="D68" s="0">
        <v>-1.46</v>
      </c>
      <c r="E68" s="0">
        <v>24.745142430338774</v>
      </c>
      <c r="F68" s="0">
        <v>25.573871740651271</v>
      </c>
      <c r="G68" s="0">
        <v>26.845500000000001</v>
      </c>
      <c r="H68" s="0">
        <v>27.217003070781249</v>
      </c>
    </row>
    <row r="69">
      <c r="A69" s="0">
        <v>22.060370370370372</v>
      </c>
      <c r="B69" s="0">
        <v>201.31228650530093</v>
      </c>
      <c r="C69" s="0">
        <v>1.73</v>
      </c>
      <c r="D69" s="0">
        <v>-1.1200000000000001</v>
      </c>
      <c r="E69" s="0">
        <v>23.139559420775015</v>
      </c>
      <c r="F69" s="0">
        <v>23.898385796120181</v>
      </c>
      <c r="G69" s="0">
        <v>25.485500000000002</v>
      </c>
      <c r="H69" s="0">
        <v>25.602425520781246</v>
      </c>
    </row>
    <row r="70">
      <c r="A70" s="0">
        <v>23.328888888888891</v>
      </c>
      <c r="B70" s="0">
        <v>201.28831475791253</v>
      </c>
      <c r="C70" s="0">
        <v>2.04</v>
      </c>
      <c r="D70" s="0">
        <v>-0.89000000000000001</v>
      </c>
      <c r="E70" s="0">
        <v>22.068339831785465</v>
      </c>
      <c r="F70" s="0">
        <v>22.775905193599272</v>
      </c>
      <c r="G70" s="0">
        <v>24.5655</v>
      </c>
      <c r="H70" s="0">
        <v>24.527254295781251</v>
      </c>
    </row>
    <row r="71">
      <c r="A71" s="0">
        <v>23.421481481481482</v>
      </c>
      <c r="B71" s="0">
        <v>201.28656499532943</v>
      </c>
      <c r="C71" s="0">
        <v>2.73</v>
      </c>
      <c r="D71" s="0">
        <v>-1.52</v>
      </c>
      <c r="E71" s="0">
        <v>25.03125675203853</v>
      </c>
      <c r="F71" s="0">
        <v>25.871569398510985</v>
      </c>
      <c r="G71" s="0">
        <v>27.0855</v>
      </c>
      <c r="H71" s="0">
        <v>27.505048520781244</v>
      </c>
    </row>
    <row r="72">
      <c r="A72" s="0">
        <v>25.495555555555555</v>
      </c>
      <c r="B72" s="0">
        <v>201.24684845311921</v>
      </c>
      <c r="C72" s="0">
        <v>2.5899999999999999</v>
      </c>
      <c r="D72" s="0">
        <v>-1.4099999999999999</v>
      </c>
      <c r="E72" s="0">
        <v>24.507355017536725</v>
      </c>
      <c r="F72" s="0">
        <v>25.32625641381037</v>
      </c>
      <c r="G72" s="0">
        <v>26.645499999999998</v>
      </c>
      <c r="H72" s="0">
        <v>26.977680195781247</v>
      </c>
    </row>
    <row r="73">
      <c r="A73" s="0">
        <v>26.227037037037036</v>
      </c>
      <c r="B73" s="0">
        <v>201.23225501915442</v>
      </c>
      <c r="C73" s="0">
        <v>2.3199999999999998</v>
      </c>
      <c r="D73" s="0">
        <v>-2.0499999999999998</v>
      </c>
      <c r="E73" s="0">
        <v>27.595697235512148</v>
      </c>
      <c r="F73" s="0">
        <v>28.528022279109962</v>
      </c>
      <c r="G73" s="0">
        <v>29.205500000000001</v>
      </c>
      <c r="H73" s="0">
        <v>30.090100995781249</v>
      </c>
    </row>
    <row r="74">
      <c r="A74" s="0">
        <v>27.671481481481486</v>
      </c>
      <c r="B74" s="0">
        <v>201.20343760524929</v>
      </c>
      <c r="C74" s="0">
        <v>1.6100000000000001</v>
      </c>
      <c r="D74" s="0">
        <v>-2.0299999999999998</v>
      </c>
      <c r="E74" s="0">
        <v>27.497696805084445</v>
      </c>
      <c r="F74" s="0">
        <v>28.426896299679186</v>
      </c>
      <c r="G74" s="0">
        <v>29.125499999999999</v>
      </c>
      <c r="H74" s="0">
        <v>29.991225845781248</v>
      </c>
    </row>
    <row r="75">
      <c r="A75" s="0">
        <v>27.671481481481486</v>
      </c>
      <c r="B75" s="0">
        <v>201.20343760524929</v>
      </c>
      <c r="C75" s="0">
        <v>2.0099999999999998</v>
      </c>
      <c r="D75" s="0">
        <v>-1.24</v>
      </c>
      <c r="E75" s="0">
        <v>23.703205029882326</v>
      </c>
      <c r="F75" s="0">
        <v>24.487518359198873</v>
      </c>
      <c r="G75" s="0">
        <v>25.965499999999999</v>
      </c>
      <c r="H75" s="0">
        <v>26.168844420781248</v>
      </c>
    </row>
    <row r="76">
      <c r="A76" s="0">
        <v>28.041851851851852</v>
      </c>
      <c r="B76" s="0">
        <v>201.19604852476081</v>
      </c>
      <c r="C76" s="0">
        <v>1.26</v>
      </c>
      <c r="D76" s="0">
        <v>-1.79</v>
      </c>
      <c r="E76" s="0">
        <v>26.329266396840808</v>
      </c>
      <c r="F76" s="0">
        <v>27.218808278209224</v>
      </c>
      <c r="G76" s="0">
        <v>28.165500000000002</v>
      </c>
      <c r="H76" s="0">
        <v>28.81283604578125</v>
      </c>
    </row>
    <row r="77">
      <c r="A77" s="0">
        <v>28.34740740740741</v>
      </c>
      <c r="B77" s="0">
        <v>201.1899525333578</v>
      </c>
      <c r="C77" s="0">
        <v>1.8899999999999999</v>
      </c>
      <c r="D77" s="0">
        <v>-1.8799999999999999</v>
      </c>
      <c r="E77" s="0">
        <v>26.765796683981137</v>
      </c>
      <c r="F77" s="0">
        <v>27.67067131812297</v>
      </c>
      <c r="G77" s="0">
        <v>28.525500000000001</v>
      </c>
      <c r="H77" s="0">
        <v>29.252977220781247</v>
      </c>
    </row>
    <row r="78">
      <c r="A78" s="0">
        <v>28.34740740740741</v>
      </c>
      <c r="B78" s="0">
        <v>201.1899525333578</v>
      </c>
      <c r="C78" s="0">
        <v>1.98</v>
      </c>
      <c r="D78" s="0">
        <v>-1.3899999999999999</v>
      </c>
      <c r="E78" s="0">
        <v>24.412402690419867</v>
      </c>
      <c r="F78" s="0">
        <v>25.227328651808023</v>
      </c>
      <c r="G78" s="0">
        <v>26.5655</v>
      </c>
      <c r="H78" s="0">
        <v>26.882133045781249</v>
      </c>
    </row>
    <row r="79">
      <c r="A79" s="0">
        <v>28.34740740740741</v>
      </c>
      <c r="B79" s="0">
        <v>201.1899525333578</v>
      </c>
      <c r="C79" s="0">
        <v>1.98</v>
      </c>
      <c r="D79" s="0">
        <v>-1.3899999999999999</v>
      </c>
      <c r="E79" s="0">
        <v>24.412402690419867</v>
      </c>
      <c r="F79" s="0">
        <v>25.227328651808023</v>
      </c>
      <c r="G79" s="0">
        <v>26.5655</v>
      </c>
      <c r="H79" s="0">
        <v>26.882133045781249</v>
      </c>
    </row>
    <row r="80">
      <c r="A80" s="0">
        <v>28.34740740740741</v>
      </c>
      <c r="B80" s="0">
        <v>201.1899525333578</v>
      </c>
      <c r="C80" s="0">
        <v>1.98</v>
      </c>
      <c r="D80" s="0">
        <v>-1.3899999999999999</v>
      </c>
      <c r="E80" s="0">
        <v>24.412402690419867</v>
      </c>
      <c r="F80" s="0">
        <v>25.227328651808023</v>
      </c>
      <c r="G80" s="0">
        <v>26.5655</v>
      </c>
      <c r="H80" s="0">
        <v>26.882133045781249</v>
      </c>
    </row>
    <row r="81">
      <c r="A81" s="0">
        <v>28.34740740740741</v>
      </c>
      <c r="B81" s="0">
        <v>201.1899525333578</v>
      </c>
      <c r="C81" s="0">
        <v>1.98</v>
      </c>
      <c r="D81" s="0">
        <v>-1.3899999999999999</v>
      </c>
      <c r="E81" s="0">
        <v>24.412402690419867</v>
      </c>
      <c r="F81" s="0">
        <v>25.227328651808023</v>
      </c>
      <c r="G81" s="0">
        <v>26.5655</v>
      </c>
      <c r="H81" s="0">
        <v>26.882133045781249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dimension ref="A1:N36"/>
  <sheetFormatPr defaultRowHeight="15"/>
  <cols>
    <col min="1" max="1" width="11.7109375" customWidth="true"/>
    <col min="2" max="2" width="11.7109375" customWidth="true"/>
    <col min="3" max="3" width="11.7109375" customWidth="true"/>
    <col min="4" max="4" width="14.7109375" customWidth="true"/>
    <col min="5" max="5" width="13.37890625" customWidth="true"/>
    <col min="6" max="6" width="13.7109375" customWidth="true"/>
    <col min="7" max="7" width="11.7109375" customWidth="true"/>
    <col min="8" max="8" width="13.7109375" customWidth="true"/>
    <col min="9" max="9" width="11.7109375" customWidth="true"/>
    <col min="10" max="10" width="13.7109375" customWidth="true"/>
    <col min="11" max="11" width="11.7109375" customWidth="true"/>
    <col min="12" max="12" width="13.7109375" customWidth="true"/>
    <col min="13" max="13" width="11.7109375" customWidth="true"/>
    <col min="14" max="14" width="13.7109375" customWidth="true"/>
  </cols>
  <sheetData>
    <row r="1">
      <c r="A1" s="0" t="s">
        <v>131</v>
      </c>
      <c r="B1" s="0" t="s">
        <v>132</v>
      </c>
      <c r="C1" s="0" t="s">
        <v>133</v>
      </c>
      <c r="D1" s="0" t="s">
        <v>134</v>
      </c>
      <c r="E1" s="0" t="s">
        <v>135</v>
      </c>
      <c r="F1" s="0" t="s">
        <v>136</v>
      </c>
      <c r="G1" s="0" t="s">
        <v>137</v>
      </c>
      <c r="H1" s="0" t="s">
        <v>138</v>
      </c>
      <c r="I1" s="0" t="s">
        <v>139</v>
      </c>
      <c r="J1" s="0" t="s">
        <v>140</v>
      </c>
      <c r="K1" s="0" t="s">
        <v>141</v>
      </c>
      <c r="L1" s="0" t="s">
        <v>142</v>
      </c>
      <c r="M1" s="0" t="s">
        <v>143</v>
      </c>
      <c r="N1" s="0" t="s">
        <v>144</v>
      </c>
    </row>
    <row r="2">
      <c r="A2" s="0" t="s">
        <v>145</v>
      </c>
      <c r="B2" s="0" t="s">
        <v>146</v>
      </c>
      <c r="C2" s="0" t="s">
        <v>147</v>
      </c>
      <c r="D2" s="0" t="s">
        <v>147</v>
      </c>
      <c r="E2" s="0" t="s">
        <v>147</v>
      </c>
      <c r="F2" s="0" t="s">
        <v>147</v>
      </c>
      <c r="G2" s="0" t="s">
        <v>148</v>
      </c>
      <c r="H2" s="0" t="s">
        <v>148</v>
      </c>
      <c r="I2" s="0" t="s">
        <v>148</v>
      </c>
      <c r="J2" s="0" t="s">
        <v>148</v>
      </c>
      <c r="K2" s="0" t="s">
        <v>148</v>
      </c>
      <c r="L2" s="0" t="s">
        <v>148</v>
      </c>
      <c r="M2" s="0" t="s">
        <v>148</v>
      </c>
      <c r="N2" s="0" t="s">
        <v>148</v>
      </c>
    </row>
    <row r="3">
      <c r="A3" s="0">
        <v>12.190000000000001</v>
      </c>
      <c r="B3" s="0">
        <v>201.52877606845385</v>
      </c>
      <c r="C3" s="0">
        <v>3.2324999999999999</v>
      </c>
      <c r="D3" s="0">
        <v>0.395084379173192</v>
      </c>
      <c r="E3" s="0">
        <v>-0.13250000000000001</v>
      </c>
      <c r="F3" s="0">
        <v>0.40917600125129522</v>
      </c>
      <c r="G3" s="0">
        <v>18.635487235259362</v>
      </c>
      <c r="H3" s="0">
        <v>0.90712342769262977</v>
      </c>
      <c r="I3" s="0">
        <v>19.149946801359619</v>
      </c>
      <c r="J3" s="0">
        <v>0.96423590003188364</v>
      </c>
      <c r="K3" s="0">
        <v>21.535499999999999</v>
      </c>
      <c r="L3" s="0">
        <v>0.81835200250258988</v>
      </c>
      <c r="M3" s="0">
        <v>21.099769239531248</v>
      </c>
      <c r="N3" s="0">
        <v>0.90113447514462608</v>
      </c>
    </row>
    <row r="4">
      <c r="A4" s="0">
        <v>12.715978915662649</v>
      </c>
      <c r="B4" s="0">
        <v>201.51313156737257</v>
      </c>
      <c r="C4" s="0">
        <v>2.9499999999999997</v>
      </c>
      <c r="D4" s="0">
        <v>0.38008770917600931</v>
      </c>
      <c r="E4" s="0">
        <v>0.24857142857142858</v>
      </c>
      <c r="F4" s="0">
        <v>0.53449130243714205</v>
      </c>
      <c r="G4" s="0">
        <v>16.95969714894213</v>
      </c>
      <c r="H4" s="0">
        <v>0.88326221406799532</v>
      </c>
      <c r="I4" s="0">
        <v>17.36454927627538</v>
      </c>
      <c r="J4" s="0">
        <v>0.94260681346215069</v>
      </c>
      <c r="K4" s="0">
        <v>20.011214285714285</v>
      </c>
      <c r="L4" s="0">
        <v>0.80807489381467967</v>
      </c>
      <c r="M4" s="0">
        <v>19.439223970781249</v>
      </c>
      <c r="N4" s="0">
        <v>0.87389221489605129</v>
      </c>
    </row>
    <row r="5">
      <c r="A5" s="0">
        <v>13.481039156626506</v>
      </c>
      <c r="B5" s="0">
        <v>201.49037592943623</v>
      </c>
      <c r="C5" s="0">
        <v>3.9074999999999998</v>
      </c>
      <c r="D5" s="0">
        <v>0.51925427297230786</v>
      </c>
      <c r="E5" s="0">
        <v>0.43250000000000005</v>
      </c>
      <c r="F5" s="0">
        <v>0.8017221048052332</v>
      </c>
      <c r="G5" s="0">
        <v>16.178501051598801</v>
      </c>
      <c r="H5" s="0">
        <v>1.7158324460868377</v>
      </c>
      <c r="I5" s="0">
        <v>16.52422509625751</v>
      </c>
      <c r="J5" s="0">
        <v>1.8419723941292676</v>
      </c>
      <c r="K5" s="0">
        <v>19.275500000000001</v>
      </c>
      <c r="L5" s="0">
        <v>1.6034442096104669</v>
      </c>
      <c r="M5" s="0">
        <v>18.674602252031249</v>
      </c>
      <c r="N5" s="0">
        <v>1.6854374048283816</v>
      </c>
    </row>
    <row r="6">
      <c r="A6" s="0">
        <v>14.475617469879518</v>
      </c>
      <c r="B6" s="0">
        <v>201.46079360011896</v>
      </c>
      <c r="C6" s="0">
        <v>3.8650000000000002</v>
      </c>
      <c r="D6" s="0">
        <v>0.34648232278140845</v>
      </c>
      <c r="E6" s="0">
        <v>-0.070000000000000007</v>
      </c>
      <c r="F6" s="0">
        <v>0.59396969619669993</v>
      </c>
      <c r="G6" s="0">
        <v>18.361998940439094</v>
      </c>
      <c r="H6" s="0">
        <v>1.8712783969676818</v>
      </c>
      <c r="I6" s="0">
        <v>18.858103973626527</v>
      </c>
      <c r="J6" s="0">
        <v>1.9863399174912215</v>
      </c>
      <c r="K6" s="0">
        <v>21.285499999999999</v>
      </c>
      <c r="L6" s="0">
        <v>1.6799999999999995</v>
      </c>
      <c r="M6" s="0">
        <v>20.828897145781248</v>
      </c>
      <c r="N6" s="0">
        <v>1.8612541500000006</v>
      </c>
    </row>
    <row r="7">
      <c r="A7" s="0">
        <v>14.571249999999999</v>
      </c>
      <c r="B7" s="0">
        <v>201.45794914537692</v>
      </c>
      <c r="C7" s="0">
        <v>3.6200000000000001</v>
      </c>
      <c r="D7" s="0">
        <v>0.51925427297230786</v>
      </c>
      <c r="E7" s="0">
        <v>0.080000000000000002</v>
      </c>
      <c r="F7" s="0">
        <v>0.8017221048052332</v>
      </c>
      <c r="G7" s="0">
        <v>17.677685004105797</v>
      </c>
      <c r="H7" s="0">
        <v>2.0702709300187792</v>
      </c>
      <c r="I7" s="0">
        <v>18.136574963805856</v>
      </c>
      <c r="J7" s="0">
        <v>2.1842245150517097</v>
      </c>
      <c r="K7" s="0">
        <v>20.685500000000001</v>
      </c>
      <c r="L7" s="0">
        <v>1.8200000000000003</v>
      </c>
      <c r="M7" s="0">
        <v>20.144156520781252</v>
      </c>
      <c r="N7" s="0">
        <v>2.0690021624999986</v>
      </c>
    </row>
    <row r="8">
      <c r="A8" s="0">
        <v>14.619066265060242</v>
      </c>
      <c r="B8" s="0">
        <v>201.45652691800589</v>
      </c>
      <c r="C8" s="0">
        <v>4.04</v>
      </c>
      <c r="D8" s="0">
        <v>0.51925427297230786</v>
      </c>
      <c r="E8" s="0">
        <v>-0.050000000000000003</v>
      </c>
      <c r="F8" s="0">
        <v>0.8017221048052332</v>
      </c>
      <c r="G8" s="0">
        <v>18.25453097978226</v>
      </c>
      <c r="H8" s="0">
        <v>2.0702709300187792</v>
      </c>
      <c r="I8" s="0">
        <v>18.749623673336998</v>
      </c>
      <c r="J8" s="0">
        <v>2.1842245150517097</v>
      </c>
      <c r="K8" s="0">
        <v>21.205500000000001</v>
      </c>
      <c r="L8" s="0">
        <v>1.8200000000000003</v>
      </c>
      <c r="M8" s="0">
        <v>20.717385995781246</v>
      </c>
      <c r="N8" s="0">
        <v>2.0690021624999986</v>
      </c>
    </row>
    <row r="9">
      <c r="A9" s="0">
        <v>14.743388554216867</v>
      </c>
      <c r="B9" s="0">
        <v>201.45282912684124</v>
      </c>
      <c r="C9" s="0">
        <v>3.165</v>
      </c>
      <c r="D9" s="0">
        <v>0.2050609665440988</v>
      </c>
      <c r="E9" s="0">
        <v>0.095000000000000001</v>
      </c>
      <c r="F9" s="0">
        <v>0.10606601717798214</v>
      </c>
      <c r="G9" s="0">
        <v>17.611930411247386</v>
      </c>
      <c r="H9" s="0">
        <v>0.33155583953146106</v>
      </c>
      <c r="I9" s="0">
        <v>18.06644984030774</v>
      </c>
      <c r="J9" s="0">
        <v>0.35274049279362879</v>
      </c>
      <c r="K9" s="0">
        <v>20.625499999999999</v>
      </c>
      <c r="L9" s="0">
        <v>0.30000000000000071</v>
      </c>
      <c r="M9" s="0">
        <v>20.079028658281246</v>
      </c>
      <c r="N9" s="0">
        <v>0.3291493124999984</v>
      </c>
    </row>
    <row r="10">
      <c r="A10" s="0">
        <v>15.020722891566265</v>
      </c>
      <c r="B10" s="0">
        <v>201.44480709718414</v>
      </c>
      <c r="C10" s="0">
        <v>4.5225</v>
      </c>
      <c r="D10" s="0">
        <v>0.18246004128758331</v>
      </c>
      <c r="E10" s="0">
        <v>-0.70999999999999996</v>
      </c>
      <c r="F10" s="0">
        <v>0.27820855486487112</v>
      </c>
      <c r="G10" s="0">
        <v>21.244582374414591</v>
      </c>
      <c r="H10" s="0">
        <v>0.63799825804298338</v>
      </c>
      <c r="I10" s="0">
        <v>21.908250166825823</v>
      </c>
      <c r="J10" s="0">
        <v>0.67155556813273798</v>
      </c>
      <c r="K10" s="0">
        <v>23.845499999999998</v>
      </c>
      <c r="L10" s="0">
        <v>0.55641710972974234</v>
      </c>
      <c r="M10" s="0">
        <v>23.702956445781247</v>
      </c>
      <c r="N10" s="0">
        <v>0.63864891381842248</v>
      </c>
    </row>
    <row r="11">
      <c r="A11" s="0">
        <v>15.30762048192771</v>
      </c>
      <c r="B11" s="0">
        <v>201.43941489375504</v>
      </c>
      <c r="C11" s="0">
        <v>3.6800000000000002</v>
      </c>
      <c r="D11" s="0">
        <v>0.51925427297230786</v>
      </c>
      <c r="E11" s="0">
        <v>-0.87</v>
      </c>
      <c r="F11" s="0">
        <v>0.8017221048052332</v>
      </c>
      <c r="G11" s="0">
        <v>21.975750027556387</v>
      </c>
      <c r="H11" s="0">
        <v>2.0702709300187792</v>
      </c>
      <c r="I11" s="0">
        <v>22.678711119000923</v>
      </c>
      <c r="J11" s="0">
        <v>2.1842245150517097</v>
      </c>
      <c r="K11" s="0">
        <v>24.485500000000002</v>
      </c>
      <c r="L11" s="0">
        <v>1.8200000000000003</v>
      </c>
      <c r="M11" s="0">
        <v>24.434411145781251</v>
      </c>
      <c r="N11" s="0">
        <v>2.0690021624999986</v>
      </c>
    </row>
    <row r="12">
      <c r="A12" s="0">
        <v>15.699713855421688</v>
      </c>
      <c r="B12" s="0">
        <v>201.43204554906859</v>
      </c>
      <c r="C12" s="0">
        <v>3.7566666666666664</v>
      </c>
      <c r="D12" s="0">
        <v>0.4336204177234585</v>
      </c>
      <c r="E12" s="0">
        <v>-0.69000000000000006</v>
      </c>
      <c r="F12" s="0">
        <v>0.25635912310662945</v>
      </c>
      <c r="G12" s="0">
        <v>21.152427364819999</v>
      </c>
      <c r="H12" s="0">
        <v>0.48020454569137866</v>
      </c>
      <c r="I12" s="0">
        <v>21.811377839981713</v>
      </c>
      <c r="J12" s="0">
        <v>0.50540187723224861</v>
      </c>
      <c r="K12" s="0">
        <v>23.765499999999999</v>
      </c>
      <c r="L12" s="0">
        <v>0.41863269501238592</v>
      </c>
      <c r="M12" s="0">
        <v>23.61062246244791</v>
      </c>
      <c r="N12" s="0">
        <v>0.48072784896087406</v>
      </c>
    </row>
    <row r="13">
      <c r="A13" s="0">
        <v>15.910105421686747</v>
      </c>
      <c r="B13" s="0">
        <v>201.42809126655393</v>
      </c>
      <c r="C13" s="0">
        <v>4.25</v>
      </c>
      <c r="D13" s="0">
        <v>0.51925427297230786</v>
      </c>
      <c r="E13" s="0">
        <v>0.22</v>
      </c>
      <c r="F13" s="0">
        <v>0.8017221048052332</v>
      </c>
      <c r="G13" s="0">
        <v>17.060364331064136</v>
      </c>
      <c r="H13" s="0">
        <v>2.0702709300187792</v>
      </c>
      <c r="I13" s="0">
        <v>17.47933048351814</v>
      </c>
      <c r="J13" s="0">
        <v>2.1842245150517097</v>
      </c>
      <c r="K13" s="0">
        <v>20.125499999999999</v>
      </c>
      <c r="L13" s="0">
        <v>1.8200000000000003</v>
      </c>
      <c r="M13" s="0">
        <v>19.531746470781247</v>
      </c>
      <c r="N13" s="0">
        <v>2.0690021624999986</v>
      </c>
    </row>
    <row r="14">
      <c r="A14" s="0">
        <v>16.130060240963857</v>
      </c>
      <c r="B14" s="0">
        <v>201.42395724392495</v>
      </c>
      <c r="C14" s="0">
        <v>2.98</v>
      </c>
      <c r="D14" s="0">
        <v>0.51925427297230786</v>
      </c>
      <c r="E14" s="0">
        <v>-0.93000000000000005</v>
      </c>
      <c r="F14" s="0">
        <v>0.8017221048052332</v>
      </c>
      <c r="G14" s="0">
        <v>22.253786748722121</v>
      </c>
      <c r="H14" s="0">
        <v>2.0702709300187792</v>
      </c>
      <c r="I14" s="0">
        <v>22.970490913146762</v>
      </c>
      <c r="J14" s="0">
        <v>2.1842245150517097</v>
      </c>
      <c r="K14" s="0">
        <v>24.7255</v>
      </c>
      <c r="L14" s="0">
        <v>1.8200000000000003</v>
      </c>
      <c r="M14" s="0">
        <v>24.713252595781249</v>
      </c>
      <c r="N14" s="0">
        <v>2.0690021624999986</v>
      </c>
    </row>
    <row r="15">
      <c r="A15" s="0">
        <v>16.158750000000001</v>
      </c>
      <c r="B15" s="0">
        <v>201.42341802358203</v>
      </c>
      <c r="C15" s="0">
        <v>3.4100000000000001</v>
      </c>
      <c r="D15" s="0">
        <v>0.10456258094238736</v>
      </c>
      <c r="E15" s="0">
        <v>-1.1524999999999999</v>
      </c>
      <c r="F15" s="0">
        <v>0.041932485418030345</v>
      </c>
      <c r="G15" s="0">
        <v>23.29203942941129</v>
      </c>
      <c r="H15" s="0">
        <v>0.0982520702054092</v>
      </c>
      <c r="I15" s="0">
        <v>24.057815048975513</v>
      </c>
      <c r="J15" s="0">
        <v>0.1027657313003895</v>
      </c>
      <c r="K15" s="0">
        <v>25.615499999999997</v>
      </c>
      <c r="L15" s="0">
        <v>0.083864970836060315</v>
      </c>
      <c r="M15" s="0">
        <v>25.75563238953125</v>
      </c>
      <c r="N15" s="0">
        <v>0.098704198534472598</v>
      </c>
    </row>
    <row r="16">
      <c r="A16" s="0">
        <v>16.407394578313252</v>
      </c>
      <c r="B16" s="0">
        <v>201.41874478061015</v>
      </c>
      <c r="C16" s="0">
        <v>3.2749999999999999</v>
      </c>
      <c r="D16" s="0">
        <v>0.14849242404917495</v>
      </c>
      <c r="E16" s="0">
        <v>-1.2149999999999999</v>
      </c>
      <c r="F16" s="0">
        <v>0.049497474683058366</v>
      </c>
      <c r="G16" s="0">
        <v>23.585647972335209</v>
      </c>
      <c r="H16" s="0">
        <v>0.16467592296555722</v>
      </c>
      <c r="I16" s="0">
        <v>24.364686428185166</v>
      </c>
      <c r="J16" s="0">
        <v>0.17203501348649294</v>
      </c>
      <c r="K16" s="0">
        <v>25.865499999999997</v>
      </c>
      <c r="L16" s="0">
        <v>0.13999999999999876</v>
      </c>
      <c r="M16" s="0">
        <v>26.05069098328125</v>
      </c>
      <c r="N16" s="0">
        <v>0.16552401249999882</v>
      </c>
    </row>
    <row r="17">
      <c r="A17" s="0">
        <v>16.598659638554217</v>
      </c>
      <c r="B17" s="0">
        <v>201.41514997832408</v>
      </c>
      <c r="C17" s="0">
        <v>3.2599999999999998</v>
      </c>
      <c r="D17" s="0">
        <v>0.51925427297230786</v>
      </c>
      <c r="E17" s="0">
        <v>-0.38</v>
      </c>
      <c r="F17" s="0">
        <v>0.8017221048052332</v>
      </c>
      <c r="G17" s="0">
        <v>19.734731847400212</v>
      </c>
      <c r="H17" s="0">
        <v>2.0702709300187792</v>
      </c>
      <c r="I17" s="0">
        <v>20.317838354645517</v>
      </c>
      <c r="J17" s="0">
        <v>2.1842245150517097</v>
      </c>
      <c r="K17" s="0">
        <v>22.525500000000001</v>
      </c>
      <c r="L17" s="0">
        <v>1.8200000000000003</v>
      </c>
      <c r="M17" s="0">
        <v>22.192240970781246</v>
      </c>
      <c r="N17" s="0">
        <v>2.0690021624999986</v>
      </c>
    </row>
    <row r="18">
      <c r="A18" s="0">
        <v>16.627349397590361</v>
      </c>
      <c r="B18" s="0">
        <v>201.41461075798117</v>
      </c>
      <c r="C18" s="0">
        <v>3.9500000000000002</v>
      </c>
      <c r="D18" s="0">
        <v>0.51925427297230786</v>
      </c>
      <c r="E18" s="0">
        <v>-0.81999999999999995</v>
      </c>
      <c r="F18" s="0">
        <v>0.8017221048052332</v>
      </c>
      <c r="G18" s="0">
        <v>21.744664203500008</v>
      </c>
      <c r="H18" s="0">
        <v>2.0702709300187792</v>
      </c>
      <c r="I18" s="0">
        <v>22.436013519901962</v>
      </c>
      <c r="J18" s="0">
        <v>2.1842245150517097</v>
      </c>
      <c r="K18" s="0">
        <v>24.285499999999999</v>
      </c>
      <c r="L18" s="0">
        <v>1.8200000000000003</v>
      </c>
      <c r="M18" s="0">
        <v>24.202758270781246</v>
      </c>
      <c r="N18" s="0">
        <v>2.0690021624999986</v>
      </c>
    </row>
    <row r="19">
      <c r="A19" s="0">
        <v>16.770798192771082</v>
      </c>
      <c r="B19" s="0">
        <v>201.41191465626662</v>
      </c>
      <c r="C19" s="0">
        <v>2.8900000000000001</v>
      </c>
      <c r="D19" s="0">
        <v>0.4949747468305834</v>
      </c>
      <c r="E19" s="0">
        <v>-0.33499999999999996</v>
      </c>
      <c r="F19" s="0">
        <v>0.13435028842544403</v>
      </c>
      <c r="G19" s="0">
        <v>19.532489938090464</v>
      </c>
      <c r="H19" s="0">
        <v>0.42853140293692599</v>
      </c>
      <c r="I19" s="0">
        <v>20.103690950863836</v>
      </c>
      <c r="J19" s="0">
        <v>0.45327231697046955</v>
      </c>
      <c r="K19" s="0">
        <v>22.345500000000001</v>
      </c>
      <c r="L19" s="0">
        <v>0.38000000000000073</v>
      </c>
      <c r="M19" s="0">
        <v>21.990630383281246</v>
      </c>
      <c r="N19" s="0">
        <v>0.42754346250000091</v>
      </c>
    </row>
    <row r="20">
      <c r="A20" s="0">
        <v>16.875993975903611</v>
      </c>
      <c r="B20" s="0">
        <v>201.40993751500929</v>
      </c>
      <c r="C20" s="0">
        <v>3.5149999999999997</v>
      </c>
      <c r="D20" s="0">
        <v>0.0070710678118656384</v>
      </c>
      <c r="E20" s="0">
        <v>-0.055000000000000007</v>
      </c>
      <c r="F20" s="0">
        <v>0.30405591591021547</v>
      </c>
      <c r="G20" s="0">
        <v>18.28160586957415</v>
      </c>
      <c r="H20" s="0">
        <v>0.95716785263425652</v>
      </c>
      <c r="I20" s="0">
        <v>18.776902750171814</v>
      </c>
      <c r="J20" s="0">
        <v>1.0162708511974188</v>
      </c>
      <c r="K20" s="0">
        <v>21.2255</v>
      </c>
      <c r="L20" s="0">
        <v>0.85999999999999943</v>
      </c>
      <c r="M20" s="0">
        <v>20.745530283281248</v>
      </c>
      <c r="N20" s="0">
        <v>0.9519463624999992</v>
      </c>
    </row>
    <row r="21">
      <c r="A21" s="0">
        <v>16.981189759036145</v>
      </c>
      <c r="B21" s="0">
        <v>201.40796037375196</v>
      </c>
      <c r="C21" s="0">
        <v>2.9333333333333331</v>
      </c>
      <c r="D21" s="0">
        <v>0.15011106998930285</v>
      </c>
      <c r="E21" s="0">
        <v>-0.51333333333333331</v>
      </c>
      <c r="F21" s="0">
        <v>0.046188021535170071</v>
      </c>
      <c r="G21" s="0">
        <v>20.339517717533379</v>
      </c>
      <c r="H21" s="0">
        <v>0.12123260447414927</v>
      </c>
      <c r="I21" s="0">
        <v>20.956513397569704</v>
      </c>
      <c r="J21" s="0">
        <v>0.12794114367422557</v>
      </c>
      <c r="K21" s="0">
        <v>23.058833333333336</v>
      </c>
      <c r="L21" s="0">
        <v>0.10666666666666676</v>
      </c>
      <c r="M21" s="0">
        <v>22.796357970781248</v>
      </c>
      <c r="N21" s="0">
        <v>0.1211562000000003</v>
      </c>
    </row>
    <row r="22">
      <c r="A22" s="0">
        <v>17.63149096385542</v>
      </c>
      <c r="B22" s="0">
        <v>201.39573804597933</v>
      </c>
      <c r="C22" s="0">
        <v>3</v>
      </c>
      <c r="D22" s="0">
        <v>0.098994949366116428</v>
      </c>
      <c r="E22" s="0">
        <v>-1.1200000000000001</v>
      </c>
      <c r="F22" s="0">
        <v>0.09899494936611658</v>
      </c>
      <c r="G22" s="0">
        <v>23.140115027631481</v>
      </c>
      <c r="H22" s="0">
        <v>0.32783877585481491</v>
      </c>
      <c r="I22" s="0">
        <v>23.898793781044816</v>
      </c>
      <c r="J22" s="0">
        <v>0.34296031591102855</v>
      </c>
      <c r="K22" s="0">
        <v>25.485500000000002</v>
      </c>
      <c r="L22" s="0">
        <v>0.27999999999999936</v>
      </c>
      <c r="M22" s="0">
        <v>25.603062520781247</v>
      </c>
      <c r="N22" s="0">
        <v>0.32931902500000015</v>
      </c>
    </row>
    <row r="23">
      <c r="A23" s="0">
        <v>17.813192771084339</v>
      </c>
      <c r="B23" s="0">
        <v>201.39232298380756</v>
      </c>
      <c r="C23" s="0">
        <v>2.3300000000000001</v>
      </c>
      <c r="D23" s="0">
        <v>0.25455844122715704</v>
      </c>
      <c r="E23" s="0">
        <v>-1.52</v>
      </c>
      <c r="F23" s="0">
        <v>0.3818376618407357</v>
      </c>
      <c r="G23" s="0">
        <v>25.039795146070787</v>
      </c>
      <c r="H23" s="0">
        <v>1.2894712507700206</v>
      </c>
      <c r="I23" s="0">
        <v>25.877764859940442</v>
      </c>
      <c r="J23" s="0">
        <v>1.3410434182687823</v>
      </c>
      <c r="K23" s="0">
        <v>27.0855</v>
      </c>
      <c r="L23" s="0">
        <v>1.0800000000000018</v>
      </c>
      <c r="M23" s="0">
        <v>27.514525520781248</v>
      </c>
      <c r="N23" s="0">
        <v>1.2983105249999995</v>
      </c>
    </row>
    <row r="24">
      <c r="A24" s="0">
        <v>18.042710843373495</v>
      </c>
      <c r="B24" s="0">
        <v>201.38800922106429</v>
      </c>
      <c r="C24" s="0">
        <v>2.4500000000000002</v>
      </c>
      <c r="D24" s="0">
        <v>0.51925427297230786</v>
      </c>
      <c r="E24" s="0">
        <v>-0.68999999999999995</v>
      </c>
      <c r="F24" s="0">
        <v>0.8017221048052332</v>
      </c>
      <c r="G24" s="0">
        <v>21.146425962524347</v>
      </c>
      <c r="H24" s="0">
        <v>2.0702709300187792</v>
      </c>
      <c r="I24" s="0">
        <v>21.806915999898195</v>
      </c>
      <c r="J24" s="0">
        <v>2.1842245150517097</v>
      </c>
      <c r="K24" s="0">
        <v>23.765499999999999</v>
      </c>
      <c r="L24" s="0">
        <v>1.8200000000000003</v>
      </c>
      <c r="M24" s="0">
        <v>23.603502795781246</v>
      </c>
      <c r="N24" s="0">
        <v>2.0690021624999986</v>
      </c>
    </row>
    <row r="25">
      <c r="A25" s="0">
        <v>19.977037037037036</v>
      </c>
      <c r="B25" s="0">
        <v>201.35165380824492</v>
      </c>
      <c r="C25" s="0">
        <v>2.0100000000000002</v>
      </c>
      <c r="D25" s="0">
        <v>0.21213203435596428</v>
      </c>
      <c r="E25" s="0">
        <v>-1.0750000000000002</v>
      </c>
      <c r="F25" s="0">
        <v>0.021213203435596444</v>
      </c>
      <c r="G25" s="0">
        <v>22.929061348035646</v>
      </c>
      <c r="H25" s="0">
        <v>0.070098154744016483</v>
      </c>
      <c r="I25" s="0">
        <v>23.678098787361307</v>
      </c>
      <c r="J25" s="0">
        <v>0.073379121993127683</v>
      </c>
      <c r="K25" s="0">
        <v>25.305500000000002</v>
      </c>
      <c r="L25" s="0">
        <v>0.06000000000000049</v>
      </c>
      <c r="M25" s="0">
        <v>25.39101293328125</v>
      </c>
      <c r="N25" s="0">
        <v>0.070392862500000306</v>
      </c>
    </row>
    <row r="26">
      <c r="A26" s="0">
        <v>20.023333333333333</v>
      </c>
      <c r="B26" s="0">
        <v>201.35078128212905</v>
      </c>
      <c r="C26" s="0">
        <v>2.3599999999999999</v>
      </c>
      <c r="D26" s="0">
        <v>0.51925427297230786</v>
      </c>
      <c r="E26" s="0">
        <v>-1.78</v>
      </c>
      <c r="F26" s="0">
        <v>0.8017221048052332</v>
      </c>
      <c r="G26" s="0">
        <v>26.280883027753532</v>
      </c>
      <c r="H26" s="0">
        <v>2.0702709300187792</v>
      </c>
      <c r="I26" s="0">
        <v>27.168687565595746</v>
      </c>
      <c r="J26" s="0">
        <v>2.1842245150517097</v>
      </c>
      <c r="K26" s="0">
        <v>28.125499999999999</v>
      </c>
      <c r="L26" s="0">
        <v>1.8200000000000003</v>
      </c>
      <c r="M26" s="0">
        <v>28.764061470781247</v>
      </c>
      <c r="N26" s="0">
        <v>2.0690021624999986</v>
      </c>
    </row>
    <row r="27">
      <c r="A27" s="0">
        <v>20.171481481481482</v>
      </c>
      <c r="B27" s="0">
        <v>201.3479816619961</v>
      </c>
      <c r="C27" s="0">
        <v>1.99</v>
      </c>
      <c r="D27" s="0">
        <v>0.51925427297230786</v>
      </c>
      <c r="E27" s="0">
        <v>-1.74</v>
      </c>
      <c r="F27" s="0">
        <v>0.8017221048052332</v>
      </c>
      <c r="G27" s="0">
        <v>26.087588624896568</v>
      </c>
      <c r="H27" s="0">
        <v>2.0702709300187792</v>
      </c>
      <c r="I27" s="0">
        <v>26.968376883683618</v>
      </c>
      <c r="J27" s="0">
        <v>2.1842245150517097</v>
      </c>
      <c r="K27" s="0">
        <v>27.965499999999999</v>
      </c>
      <c r="L27" s="0">
        <v>1.8200000000000003</v>
      </c>
      <c r="M27" s="0">
        <v>28.569223170781246</v>
      </c>
      <c r="N27" s="0">
        <v>2.0690021624999986</v>
      </c>
    </row>
    <row r="28">
      <c r="A28" s="0">
        <v>20.819629629629631</v>
      </c>
      <c r="B28" s="0">
        <v>201.33573332391444</v>
      </c>
      <c r="C28" s="0">
        <v>1.8599999999999999</v>
      </c>
      <c r="D28" s="0">
        <v>0.21213203435596414</v>
      </c>
      <c r="E28" s="0">
        <v>-0.51500000000000001</v>
      </c>
      <c r="F28" s="0">
        <v>0.64346717087975824</v>
      </c>
      <c r="G28" s="0">
        <v>20.369320097074166</v>
      </c>
      <c r="H28" s="0">
        <v>2.0702709300187792</v>
      </c>
      <c r="I28" s="0">
        <v>20.981115991442266</v>
      </c>
      <c r="J28" s="0">
        <v>2.1842245150517097</v>
      </c>
      <c r="K28" s="0">
        <v>23.0655</v>
      </c>
      <c r="L28" s="0">
        <v>1.8200000000000003</v>
      </c>
      <c r="M28" s="0">
        <v>22.83066473328125</v>
      </c>
      <c r="N28" s="0">
        <v>2.0690021624999986</v>
      </c>
    </row>
    <row r="29">
      <c r="A29" s="0">
        <v>22.060370370370372</v>
      </c>
      <c r="B29" s="0">
        <v>201.31228650530093</v>
      </c>
      <c r="C29" s="0">
        <v>1.9666666666666668</v>
      </c>
      <c r="D29" s="0">
        <v>0.44500936319737516</v>
      </c>
      <c r="E29" s="0">
        <v>-1.1900000000000002</v>
      </c>
      <c r="F29" s="0">
        <v>0.24269322199023194</v>
      </c>
      <c r="G29" s="0">
        <v>23.472443128475106</v>
      </c>
      <c r="H29" s="0">
        <v>0.66002884114376181</v>
      </c>
      <c r="I29" s="0">
        <v>24.245040653484789</v>
      </c>
      <c r="J29" s="0">
        <v>0.68927882538471053</v>
      </c>
      <c r="K29" s="0">
        <v>25.765500000000003</v>
      </c>
      <c r="L29" s="0">
        <v>0.56047598818623268</v>
      </c>
      <c r="M29" s="0">
        <v>25.937486212447919</v>
      </c>
      <c r="N29" s="0">
        <v>0.66350414575620786</v>
      </c>
    </row>
    <row r="30">
      <c r="A30" s="0">
        <v>23.328888888888891</v>
      </c>
      <c r="B30" s="0">
        <v>201.28831475791253</v>
      </c>
      <c r="C30" s="0">
        <v>2.04</v>
      </c>
      <c r="D30" s="0">
        <v>0.51925427297230786</v>
      </c>
      <c r="E30" s="0">
        <v>-0.89000000000000001</v>
      </c>
      <c r="F30" s="0">
        <v>0.8017221048052332</v>
      </c>
      <c r="G30" s="0">
        <v>22.068339831785465</v>
      </c>
      <c r="H30" s="0">
        <v>2.0702709300187792</v>
      </c>
      <c r="I30" s="0">
        <v>22.775905193599272</v>
      </c>
      <c r="J30" s="0">
        <v>2.1842245150517097</v>
      </c>
      <c r="K30" s="0">
        <v>24.5655</v>
      </c>
      <c r="L30" s="0">
        <v>1.8200000000000003</v>
      </c>
      <c r="M30" s="0">
        <v>24.527254295781251</v>
      </c>
      <c r="N30" s="0">
        <v>2.0690021624999986</v>
      </c>
    </row>
    <row r="31">
      <c r="A31" s="0">
        <v>23.421481481481482</v>
      </c>
      <c r="B31" s="0">
        <v>201.28656499532943</v>
      </c>
      <c r="C31" s="0">
        <v>2.73</v>
      </c>
      <c r="D31" s="0">
        <v>0.51925427297230786</v>
      </c>
      <c r="E31" s="0">
        <v>-1.52</v>
      </c>
      <c r="F31" s="0">
        <v>0.8017221048052332</v>
      </c>
      <c r="G31" s="0">
        <v>25.03125675203853</v>
      </c>
      <c r="H31" s="0">
        <v>2.0702709300187792</v>
      </c>
      <c r="I31" s="0">
        <v>25.871569398510985</v>
      </c>
      <c r="J31" s="0">
        <v>2.1842245150517097</v>
      </c>
      <c r="K31" s="0">
        <v>27.0855</v>
      </c>
      <c r="L31" s="0">
        <v>1.8200000000000003</v>
      </c>
      <c r="M31" s="0">
        <v>27.505048520781244</v>
      </c>
      <c r="N31" s="0">
        <v>2.0690021624999986</v>
      </c>
    </row>
    <row r="32">
      <c r="A32" s="0">
        <v>25.495555555555555</v>
      </c>
      <c r="B32" s="0">
        <v>201.24684845311921</v>
      </c>
      <c r="C32" s="0">
        <v>2.5899999999999999</v>
      </c>
      <c r="D32" s="0">
        <v>0.51925427297230786</v>
      </c>
      <c r="E32" s="0">
        <v>-1.4099999999999999</v>
      </c>
      <c r="F32" s="0">
        <v>0.8017221048052332</v>
      </c>
      <c r="G32" s="0">
        <v>24.507355017536725</v>
      </c>
      <c r="H32" s="0">
        <v>2.0702709300187792</v>
      </c>
      <c r="I32" s="0">
        <v>25.32625641381037</v>
      </c>
      <c r="J32" s="0">
        <v>2.1842245150517097</v>
      </c>
      <c r="K32" s="0">
        <v>26.645499999999998</v>
      </c>
      <c r="L32" s="0">
        <v>1.8200000000000003</v>
      </c>
      <c r="M32" s="0">
        <v>26.977680195781247</v>
      </c>
      <c r="N32" s="0">
        <v>2.0690021624999986</v>
      </c>
    </row>
    <row r="33">
      <c r="A33" s="0">
        <v>26.227037037037036</v>
      </c>
      <c r="B33" s="0">
        <v>201.23225501915442</v>
      </c>
      <c r="C33" s="0">
        <v>2.3199999999999998</v>
      </c>
      <c r="D33" s="0">
        <v>0.51925427297230786</v>
      </c>
      <c r="E33" s="0">
        <v>-2.0499999999999998</v>
      </c>
      <c r="F33" s="0">
        <v>0.8017221048052332</v>
      </c>
      <c r="G33" s="0">
        <v>27.595697235512148</v>
      </c>
      <c r="H33" s="0">
        <v>2.0702709300187792</v>
      </c>
      <c r="I33" s="0">
        <v>28.528022279109962</v>
      </c>
      <c r="J33" s="0">
        <v>2.1842245150517097</v>
      </c>
      <c r="K33" s="0">
        <v>29.205500000000001</v>
      </c>
      <c r="L33" s="0">
        <v>1.8200000000000003</v>
      </c>
      <c r="M33" s="0">
        <v>30.090100995781249</v>
      </c>
      <c r="N33" s="0">
        <v>2.0690021624999986</v>
      </c>
    </row>
    <row r="34">
      <c r="A34" s="0">
        <v>27.671481481481486</v>
      </c>
      <c r="B34" s="0">
        <v>201.20343760524929</v>
      </c>
      <c r="C34" s="0">
        <v>1.8100000000000001</v>
      </c>
      <c r="D34" s="0">
        <v>0.28284271247461878</v>
      </c>
      <c r="E34" s="0">
        <v>-1.6349999999999998</v>
      </c>
      <c r="F34" s="0">
        <v>0.5586143571373724</v>
      </c>
      <c r="G34" s="0">
        <v>25.600450917483386</v>
      </c>
      <c r="H34" s="0">
        <v>1.8972458876010592</v>
      </c>
      <c r="I34" s="0">
        <v>26.457207329439029</v>
      </c>
      <c r="J34" s="0">
        <v>1.9696889702401561</v>
      </c>
      <c r="K34" s="0">
        <v>27.545499999999997</v>
      </c>
      <c r="L34" s="0">
        <v>1.5800000000000001</v>
      </c>
      <c r="M34" s="0">
        <v>28.08003513328125</v>
      </c>
      <c r="N34" s="0">
        <v>1.9111907124999996</v>
      </c>
    </row>
    <row r="35">
      <c r="A35" s="0">
        <v>28.041851851851852</v>
      </c>
      <c r="B35" s="0">
        <v>201.19604852476081</v>
      </c>
      <c r="C35" s="0">
        <v>1.26</v>
      </c>
      <c r="D35" s="0">
        <v>0.51925427297230786</v>
      </c>
      <c r="E35" s="0">
        <v>-1.79</v>
      </c>
      <c r="F35" s="0">
        <v>0.8017221048052332</v>
      </c>
      <c r="G35" s="0">
        <v>26.329266396840808</v>
      </c>
      <c r="H35" s="0">
        <v>2.0702709300187792</v>
      </c>
      <c r="I35" s="0">
        <v>27.218808278209224</v>
      </c>
      <c r="J35" s="0">
        <v>2.1842245150517097</v>
      </c>
      <c r="K35" s="0">
        <v>28.165500000000002</v>
      </c>
      <c r="L35" s="0">
        <v>1.8200000000000003</v>
      </c>
      <c r="M35" s="0">
        <v>28.81283604578125</v>
      </c>
      <c r="N35" s="0">
        <v>2.0690021624999986</v>
      </c>
    </row>
    <row r="36">
      <c r="A36" s="0">
        <v>28.34740740740741</v>
      </c>
      <c r="B36" s="0">
        <v>201.1899525333578</v>
      </c>
      <c r="C36" s="0">
        <v>1.9620000000000002</v>
      </c>
      <c r="D36" s="0">
        <v>0.040249223594996254</v>
      </c>
      <c r="E36" s="0">
        <v>-1.4879999999999998</v>
      </c>
      <c r="F36" s="0">
        <v>0.2191346617949794</v>
      </c>
      <c r="G36" s="0">
        <v>24.88308148913212</v>
      </c>
      <c r="H36" s="0">
        <v>0.47067879871225388</v>
      </c>
      <c r="I36" s="0">
        <v>25.715997185071011</v>
      </c>
      <c r="J36" s="0">
        <v>0.48866853326298937</v>
      </c>
      <c r="K36" s="0">
        <v>26.9575</v>
      </c>
      <c r="L36" s="0">
        <v>0.39200000000000013</v>
      </c>
      <c r="M36" s="0">
        <v>27.356301880781245</v>
      </c>
      <c r="N36" s="0">
        <v>0.47416883499999973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>
  <dimension ref="A1:H36"/>
  <sheetFormatPr defaultRowHeight="15"/>
  <cols>
    <col min="1" max="1" width="11.7109375" customWidth="true"/>
    <col min="2" max="2" width="11.7109375" customWidth="true"/>
    <col min="3" max="3" width="11.7109375" customWidth="true"/>
    <col min="4" max="4" width="14.7109375" customWidth="true"/>
    <col min="5" max="5" width="13.37890625" customWidth="true"/>
    <col min="6" max="6" width="13.7109375" customWidth="true"/>
    <col min="7" max="7" width="12.37890625" customWidth="true"/>
    <col min="8" max="8" width="13.7109375" customWidth="true"/>
  </cols>
  <sheetData>
    <row r="1">
      <c r="A1" s="0" t="s">
        <v>149</v>
      </c>
      <c r="B1" s="0" t="s">
        <v>150</v>
      </c>
      <c r="C1" s="0" t="s">
        <v>151</v>
      </c>
      <c r="D1" s="0" t="s">
        <v>152</v>
      </c>
      <c r="E1" s="0" t="s">
        <v>153</v>
      </c>
      <c r="F1" s="0" t="s">
        <v>154</v>
      </c>
      <c r="G1" s="0" t="s">
        <v>155</v>
      </c>
      <c r="H1" s="0" t="s">
        <v>156</v>
      </c>
    </row>
    <row r="2">
      <c r="A2" s="0" t="s">
        <v>157</v>
      </c>
      <c r="B2" s="0" t="s">
        <v>158</v>
      </c>
      <c r="C2" s="0" t="s">
        <v>159</v>
      </c>
      <c r="D2" s="0" t="s">
        <v>159</v>
      </c>
      <c r="E2" s="0" t="s">
        <v>159</v>
      </c>
      <c r="F2" s="0" t="s">
        <v>159</v>
      </c>
      <c r="G2" s="0" t="s">
        <v>160</v>
      </c>
      <c r="H2" s="0" t="s">
        <v>160</v>
      </c>
    </row>
    <row r="3">
      <c r="A3" s="0">
        <v>12.190000000000001</v>
      </c>
      <c r="B3" s="0">
        <v>201.52877606845385</v>
      </c>
      <c r="C3" s="0">
        <v>3.2324999999999999</v>
      </c>
      <c r="D3" s="0">
        <v>0.395084379173192</v>
      </c>
      <c r="E3" s="0">
        <v>-0.13250000000000001</v>
      </c>
      <c r="F3" s="0">
        <v>0.40917600125129522</v>
      </c>
      <c r="G3" s="0">
        <v>0</v>
      </c>
      <c r="H3" s="0">
        <v>0.81835200250258988</v>
      </c>
    </row>
    <row r="4">
      <c r="A4" s="0">
        <v>12.715978915662649</v>
      </c>
      <c r="B4" s="0">
        <v>201.51313156737257</v>
      </c>
      <c r="C4" s="0">
        <v>2.9499999999999997</v>
      </c>
      <c r="D4" s="0">
        <v>0.38008770917600931</v>
      </c>
      <c r="E4" s="0">
        <v>0.24857142857142858</v>
      </c>
      <c r="F4" s="0">
        <v>0.53449130243714205</v>
      </c>
      <c r="G4" s="0">
        <v>-1.524285714285714</v>
      </c>
      <c r="H4" s="0">
        <v>0.80807489381467967</v>
      </c>
    </row>
    <row r="5">
      <c r="A5" s="0">
        <v>13.481039156626506</v>
      </c>
      <c r="B5" s="0">
        <v>201.49037592943623</v>
      </c>
      <c r="C5" s="0">
        <v>3.9074999999999998</v>
      </c>
      <c r="D5" s="0">
        <v>0.51925427297230786</v>
      </c>
      <c r="E5" s="0">
        <v>0.43250000000000005</v>
      </c>
      <c r="F5" s="0">
        <v>0.8017221048052332</v>
      </c>
      <c r="G5" s="0">
        <v>-2.259999999999998</v>
      </c>
      <c r="H5" s="0">
        <v>1.6034442096104669</v>
      </c>
    </row>
    <row r="6">
      <c r="A6" s="0">
        <v>14.475617469879518</v>
      </c>
      <c r="B6" s="0">
        <v>201.46079360011896</v>
      </c>
      <c r="C6" s="0">
        <v>3.8650000000000002</v>
      </c>
      <c r="D6" s="0">
        <v>0.34648232278140845</v>
      </c>
      <c r="E6" s="0">
        <v>-0.070000000000000007</v>
      </c>
      <c r="F6" s="0">
        <v>0.59396969619669993</v>
      </c>
      <c r="G6" s="0">
        <v>-0.25</v>
      </c>
      <c r="H6" s="0">
        <v>1.6799999999999995</v>
      </c>
    </row>
    <row r="7">
      <c r="A7" s="0">
        <v>14.571249999999999</v>
      </c>
      <c r="B7" s="0">
        <v>201.45794914537692</v>
      </c>
      <c r="C7" s="0">
        <v>3.6200000000000001</v>
      </c>
      <c r="D7" s="0">
        <v>0.51925427297230786</v>
      </c>
      <c r="E7" s="0">
        <v>0.080000000000000002</v>
      </c>
      <c r="F7" s="0">
        <v>0.8017221048052332</v>
      </c>
      <c r="G7" s="0">
        <v>-0.84999999999999787</v>
      </c>
      <c r="H7" s="0">
        <v>1.8200000000000003</v>
      </c>
    </row>
    <row r="8">
      <c r="A8" s="0">
        <v>14.619066265060242</v>
      </c>
      <c r="B8" s="0">
        <v>201.45652691800589</v>
      </c>
      <c r="C8" s="0">
        <v>4.04</v>
      </c>
      <c r="D8" s="0">
        <v>0.51925427297230786</v>
      </c>
      <c r="E8" s="0">
        <v>-0.050000000000000003</v>
      </c>
      <c r="F8" s="0">
        <v>0.8017221048052332</v>
      </c>
      <c r="G8" s="0">
        <v>-0.32999999999999829</v>
      </c>
      <c r="H8" s="0">
        <v>1.8200000000000003</v>
      </c>
    </row>
    <row r="9">
      <c r="A9" s="0">
        <v>14.743388554216867</v>
      </c>
      <c r="B9" s="0">
        <v>201.45282912684124</v>
      </c>
      <c r="C9" s="0">
        <v>3.165</v>
      </c>
      <c r="D9" s="0">
        <v>0.2050609665440988</v>
      </c>
      <c r="E9" s="0">
        <v>0.095000000000000001</v>
      </c>
      <c r="F9" s="0">
        <v>0.10606601717798214</v>
      </c>
      <c r="G9" s="0">
        <v>-0.91000000000000014</v>
      </c>
      <c r="H9" s="0">
        <v>0.30000000000000071</v>
      </c>
    </row>
    <row r="10">
      <c r="A10" s="0">
        <v>15.020722891566265</v>
      </c>
      <c r="B10" s="0">
        <v>201.44480709718414</v>
      </c>
      <c r="C10" s="0">
        <v>4.5225</v>
      </c>
      <c r="D10" s="0">
        <v>0.18246004128758331</v>
      </c>
      <c r="E10" s="0">
        <v>-0.70999999999999996</v>
      </c>
      <c r="F10" s="0">
        <v>0.27820855486487112</v>
      </c>
      <c r="G10" s="0">
        <v>2.3099999999999987</v>
      </c>
      <c r="H10" s="0">
        <v>0.55641710972974234</v>
      </c>
    </row>
    <row r="11">
      <c r="A11" s="0">
        <v>15.30762048192771</v>
      </c>
      <c r="B11" s="0">
        <v>201.43941489375504</v>
      </c>
      <c r="C11" s="0">
        <v>3.6800000000000002</v>
      </c>
      <c r="D11" s="0">
        <v>0.51925427297230786</v>
      </c>
      <c r="E11" s="0">
        <v>-0.87</v>
      </c>
      <c r="F11" s="0">
        <v>0.8017221048052332</v>
      </c>
      <c r="G11" s="0">
        <v>2.9500000000000028</v>
      </c>
      <c r="H11" s="0">
        <v>1.8200000000000003</v>
      </c>
    </row>
    <row r="12">
      <c r="A12" s="0">
        <v>15.699713855421688</v>
      </c>
      <c r="B12" s="0">
        <v>201.43204554906859</v>
      </c>
      <c r="C12" s="0">
        <v>3.7566666666666664</v>
      </c>
      <c r="D12" s="0">
        <v>0.4336204177234585</v>
      </c>
      <c r="E12" s="0">
        <v>-0.69000000000000006</v>
      </c>
      <c r="F12" s="0">
        <v>0.25635912310662945</v>
      </c>
      <c r="G12" s="0">
        <v>2.2300000000000004</v>
      </c>
      <c r="H12" s="0">
        <v>0.41863269501238592</v>
      </c>
    </row>
    <row r="13">
      <c r="A13" s="0">
        <v>15.910105421686747</v>
      </c>
      <c r="B13" s="0">
        <v>201.42809126655393</v>
      </c>
      <c r="C13" s="0">
        <v>4.25</v>
      </c>
      <c r="D13" s="0">
        <v>0.51925427297230786</v>
      </c>
      <c r="E13" s="0">
        <v>0.22</v>
      </c>
      <c r="F13" s="0">
        <v>0.8017221048052332</v>
      </c>
      <c r="G13" s="0">
        <v>-1.4100000000000001</v>
      </c>
      <c r="H13" s="0">
        <v>1.8200000000000003</v>
      </c>
    </row>
    <row r="14">
      <c r="A14" s="0">
        <v>16.130060240963857</v>
      </c>
      <c r="B14" s="0">
        <v>201.42395724392495</v>
      </c>
      <c r="C14" s="0">
        <v>2.98</v>
      </c>
      <c r="D14" s="0">
        <v>0.51925427297230786</v>
      </c>
      <c r="E14" s="0">
        <v>-0.93000000000000005</v>
      </c>
      <c r="F14" s="0">
        <v>0.8017221048052332</v>
      </c>
      <c r="G14" s="0">
        <v>3.1900000000000013</v>
      </c>
      <c r="H14" s="0">
        <v>1.8200000000000003</v>
      </c>
    </row>
    <row r="15">
      <c r="A15" s="0">
        <v>16.158750000000001</v>
      </c>
      <c r="B15" s="0">
        <v>201.42341802358203</v>
      </c>
      <c r="C15" s="0">
        <v>3.4100000000000001</v>
      </c>
      <c r="D15" s="0">
        <v>0.10456258094238736</v>
      </c>
      <c r="E15" s="0">
        <v>-1.1524999999999999</v>
      </c>
      <c r="F15" s="0">
        <v>0.041932485418030345</v>
      </c>
      <c r="G15" s="0">
        <v>4.0799999999999983</v>
      </c>
      <c r="H15" s="0">
        <v>0.083864970836060315</v>
      </c>
    </row>
    <row r="16">
      <c r="A16" s="0">
        <v>16.407394578313252</v>
      </c>
      <c r="B16" s="0">
        <v>201.41874478061015</v>
      </c>
      <c r="C16" s="0">
        <v>3.2749999999999999</v>
      </c>
      <c r="D16" s="0">
        <v>0.14849242404917495</v>
      </c>
      <c r="E16" s="0">
        <v>-1.2149999999999999</v>
      </c>
      <c r="F16" s="0">
        <v>0.049497474683058366</v>
      </c>
      <c r="G16" s="0">
        <v>4.3299999999999983</v>
      </c>
      <c r="H16" s="0">
        <v>0.13999999999999876</v>
      </c>
    </row>
    <row r="17">
      <c r="A17" s="0">
        <v>16.598659638554217</v>
      </c>
      <c r="B17" s="0">
        <v>201.41514997832408</v>
      </c>
      <c r="C17" s="0">
        <v>3.2599999999999998</v>
      </c>
      <c r="D17" s="0">
        <v>0.51925427297230786</v>
      </c>
      <c r="E17" s="0">
        <v>-0.38</v>
      </c>
      <c r="F17" s="0">
        <v>0.8017221048052332</v>
      </c>
      <c r="G17" s="0">
        <v>0.99000000000000199</v>
      </c>
      <c r="H17" s="0">
        <v>1.8200000000000003</v>
      </c>
    </row>
    <row r="18">
      <c r="A18" s="0">
        <v>16.627349397590361</v>
      </c>
      <c r="B18" s="0">
        <v>201.41461075798117</v>
      </c>
      <c r="C18" s="0">
        <v>3.9500000000000002</v>
      </c>
      <c r="D18" s="0">
        <v>0.51925427297230786</v>
      </c>
      <c r="E18" s="0">
        <v>-0.81999999999999995</v>
      </c>
      <c r="F18" s="0">
        <v>0.8017221048052332</v>
      </c>
      <c r="G18" s="0">
        <v>2.75</v>
      </c>
      <c r="H18" s="0">
        <v>1.8200000000000003</v>
      </c>
    </row>
    <row r="19">
      <c r="A19" s="0">
        <v>16.770798192771082</v>
      </c>
      <c r="B19" s="0">
        <v>201.41191465626662</v>
      </c>
      <c r="C19" s="0">
        <v>2.8900000000000001</v>
      </c>
      <c r="D19" s="0">
        <v>0.4949747468305834</v>
      </c>
      <c r="E19" s="0">
        <v>-0.33499999999999996</v>
      </c>
      <c r="F19" s="0">
        <v>0.13435028842544403</v>
      </c>
      <c r="G19" s="0">
        <v>0.81000000000000227</v>
      </c>
      <c r="H19" s="0">
        <v>0.38000000000000073</v>
      </c>
    </row>
    <row r="20">
      <c r="A20" s="0">
        <v>16.875993975903611</v>
      </c>
      <c r="B20" s="0">
        <v>201.40993751500929</v>
      </c>
      <c r="C20" s="0">
        <v>3.5149999999999997</v>
      </c>
      <c r="D20" s="0">
        <v>0.0070710678118656384</v>
      </c>
      <c r="E20" s="0">
        <v>-0.055000000000000007</v>
      </c>
      <c r="F20" s="0">
        <v>0.30405591591021547</v>
      </c>
      <c r="G20" s="0">
        <v>-0.30999999999999872</v>
      </c>
      <c r="H20" s="0">
        <v>0.85999999999999943</v>
      </c>
    </row>
    <row r="21">
      <c r="A21" s="0">
        <v>16.981189759036145</v>
      </c>
      <c r="B21" s="0">
        <v>201.40796037375196</v>
      </c>
      <c r="C21" s="0">
        <v>2.9333333333333331</v>
      </c>
      <c r="D21" s="0">
        <v>0.15011106998930285</v>
      </c>
      <c r="E21" s="0">
        <v>-0.51333333333333331</v>
      </c>
      <c r="F21" s="0">
        <v>0.046188021535170071</v>
      </c>
      <c r="G21" s="0">
        <v>1.523333333333337</v>
      </c>
      <c r="H21" s="0">
        <v>0.10666666666666676</v>
      </c>
    </row>
    <row r="22">
      <c r="A22" s="0">
        <v>17.63149096385542</v>
      </c>
      <c r="B22" s="0">
        <v>201.39573804597933</v>
      </c>
      <c r="C22" s="0">
        <v>3</v>
      </c>
      <c r="D22" s="0">
        <v>0.098994949366116428</v>
      </c>
      <c r="E22" s="0">
        <v>-1.1200000000000001</v>
      </c>
      <c r="F22" s="0">
        <v>0.09899494936611658</v>
      </c>
      <c r="G22" s="0">
        <v>3.9500000000000028</v>
      </c>
      <c r="H22" s="0">
        <v>0.27999999999999936</v>
      </c>
    </row>
    <row r="23">
      <c r="A23" s="0">
        <v>17.813192771084339</v>
      </c>
      <c r="B23" s="0">
        <v>201.39232298380756</v>
      </c>
      <c r="C23" s="0">
        <v>2.3300000000000001</v>
      </c>
      <c r="D23" s="0">
        <v>0.25455844122715704</v>
      </c>
      <c r="E23" s="0">
        <v>-1.52</v>
      </c>
      <c r="F23" s="0">
        <v>0.3818376618407357</v>
      </c>
      <c r="G23" s="0">
        <v>5.5500000000000007</v>
      </c>
      <c r="H23" s="0">
        <v>1.0800000000000018</v>
      </c>
    </row>
    <row r="24">
      <c r="A24" s="0">
        <v>18.042710843373495</v>
      </c>
      <c r="B24" s="0">
        <v>201.38800922106429</v>
      </c>
      <c r="C24" s="0">
        <v>2.4500000000000002</v>
      </c>
      <c r="D24" s="0">
        <v>0.51925427297230786</v>
      </c>
      <c r="E24" s="0">
        <v>-0.68999999999999995</v>
      </c>
      <c r="F24" s="0">
        <v>0.8017221048052332</v>
      </c>
      <c r="G24" s="0">
        <v>2.2300000000000004</v>
      </c>
      <c r="H24" s="0">
        <v>1.8200000000000003</v>
      </c>
    </row>
    <row r="25">
      <c r="A25" s="0">
        <v>19.977037037037036</v>
      </c>
      <c r="B25" s="0">
        <v>201.35165380824492</v>
      </c>
      <c r="C25" s="0">
        <v>2.0100000000000002</v>
      </c>
      <c r="D25" s="0">
        <v>0.21213203435596428</v>
      </c>
      <c r="E25" s="0">
        <v>-1.0750000000000002</v>
      </c>
      <c r="F25" s="0">
        <v>0.021213203435596444</v>
      </c>
      <c r="G25" s="0">
        <v>3.7700000000000031</v>
      </c>
      <c r="H25" s="0">
        <v>0.06000000000000049</v>
      </c>
    </row>
    <row r="26">
      <c r="A26" s="0">
        <v>20.023333333333333</v>
      </c>
      <c r="B26" s="0">
        <v>201.35078128212905</v>
      </c>
      <c r="C26" s="0">
        <v>2.3599999999999999</v>
      </c>
      <c r="D26" s="0">
        <v>0.51925427297230786</v>
      </c>
      <c r="E26" s="0">
        <v>-1.78</v>
      </c>
      <c r="F26" s="0">
        <v>0.8017221048052332</v>
      </c>
      <c r="G26" s="0">
        <v>6.5899999999999999</v>
      </c>
      <c r="H26" s="0">
        <v>1.8200000000000003</v>
      </c>
    </row>
    <row r="27">
      <c r="A27" s="0">
        <v>20.171481481481482</v>
      </c>
      <c r="B27" s="0">
        <v>201.3479816619961</v>
      </c>
      <c r="C27" s="0">
        <v>1.99</v>
      </c>
      <c r="D27" s="0">
        <v>0.51925427297230786</v>
      </c>
      <c r="E27" s="0">
        <v>-1.74</v>
      </c>
      <c r="F27" s="0">
        <v>0.8017221048052332</v>
      </c>
      <c r="G27" s="0">
        <v>6.4299999999999997</v>
      </c>
      <c r="H27" s="0">
        <v>1.8200000000000003</v>
      </c>
    </row>
    <row r="28">
      <c r="A28" s="0">
        <v>20.819629629629631</v>
      </c>
      <c r="B28" s="0">
        <v>201.33573332391444</v>
      </c>
      <c r="C28" s="0">
        <v>1.8599999999999999</v>
      </c>
      <c r="D28" s="0">
        <v>0.21213203435596414</v>
      </c>
      <c r="E28" s="0">
        <v>-0.51500000000000001</v>
      </c>
      <c r="F28" s="0">
        <v>0.64346717087975824</v>
      </c>
      <c r="G28" s="0">
        <v>1.5300000000000011</v>
      </c>
      <c r="H28" s="0">
        <v>1.8200000000000003</v>
      </c>
    </row>
    <row r="29">
      <c r="A29" s="0">
        <v>22.060370370370372</v>
      </c>
      <c r="B29" s="0">
        <v>201.31228650530093</v>
      </c>
      <c r="C29" s="0">
        <v>1.9666666666666668</v>
      </c>
      <c r="D29" s="0">
        <v>0.44500936319737516</v>
      </c>
      <c r="E29" s="0">
        <v>-1.1900000000000002</v>
      </c>
      <c r="F29" s="0">
        <v>0.24269322199023194</v>
      </c>
      <c r="G29" s="0">
        <v>4.230000000000004</v>
      </c>
      <c r="H29" s="0">
        <v>0.56047598818623268</v>
      </c>
    </row>
    <row r="30">
      <c r="A30" s="0">
        <v>23.328888888888891</v>
      </c>
      <c r="B30" s="0">
        <v>201.28831475791253</v>
      </c>
      <c r="C30" s="0">
        <v>2.04</v>
      </c>
      <c r="D30" s="0">
        <v>0.51925427297230786</v>
      </c>
      <c r="E30" s="0">
        <v>-0.89000000000000001</v>
      </c>
      <c r="F30" s="0">
        <v>0.8017221048052332</v>
      </c>
      <c r="G30" s="0">
        <v>3.0300000000000011</v>
      </c>
      <c r="H30" s="0">
        <v>1.8200000000000003</v>
      </c>
    </row>
    <row r="31">
      <c r="A31" s="0">
        <v>23.421481481481482</v>
      </c>
      <c r="B31" s="0">
        <v>201.28656499532943</v>
      </c>
      <c r="C31" s="0">
        <v>2.73</v>
      </c>
      <c r="D31" s="0">
        <v>0.51925427297230786</v>
      </c>
      <c r="E31" s="0">
        <v>-1.52</v>
      </c>
      <c r="F31" s="0">
        <v>0.8017221048052332</v>
      </c>
      <c r="G31" s="0">
        <v>5.5500000000000007</v>
      </c>
      <c r="H31" s="0">
        <v>1.8200000000000003</v>
      </c>
    </row>
    <row r="32">
      <c r="A32" s="0">
        <v>25.495555555555555</v>
      </c>
      <c r="B32" s="0">
        <v>201.24684845311921</v>
      </c>
      <c r="C32" s="0">
        <v>2.5899999999999999</v>
      </c>
      <c r="D32" s="0">
        <v>0.51925427297230786</v>
      </c>
      <c r="E32" s="0">
        <v>-1.4099999999999999</v>
      </c>
      <c r="F32" s="0">
        <v>0.8017221048052332</v>
      </c>
      <c r="G32" s="0">
        <v>5.1099999999999994</v>
      </c>
      <c r="H32" s="0">
        <v>1.8200000000000003</v>
      </c>
    </row>
    <row r="33">
      <c r="A33" s="0">
        <v>26.227037037037036</v>
      </c>
      <c r="B33" s="0">
        <v>201.23225501915442</v>
      </c>
      <c r="C33" s="0">
        <v>2.3199999999999998</v>
      </c>
      <c r="D33" s="0">
        <v>0.51925427297230786</v>
      </c>
      <c r="E33" s="0">
        <v>-2.0499999999999998</v>
      </c>
      <c r="F33" s="0">
        <v>0.8017221048052332</v>
      </c>
      <c r="G33" s="0">
        <v>7.6700000000000017</v>
      </c>
      <c r="H33" s="0">
        <v>1.8200000000000003</v>
      </c>
    </row>
    <row r="34">
      <c r="A34" s="0">
        <v>27.671481481481486</v>
      </c>
      <c r="B34" s="0">
        <v>201.20343760524929</v>
      </c>
      <c r="C34" s="0">
        <v>1.8100000000000001</v>
      </c>
      <c r="D34" s="0">
        <v>0.28284271247461878</v>
      </c>
      <c r="E34" s="0">
        <v>-1.6349999999999998</v>
      </c>
      <c r="F34" s="0">
        <v>0.5586143571373724</v>
      </c>
      <c r="G34" s="0">
        <v>6.009999999999998</v>
      </c>
      <c r="H34" s="0">
        <v>1.5800000000000001</v>
      </c>
    </row>
    <row r="35">
      <c r="A35" s="0">
        <v>28.041851851851852</v>
      </c>
      <c r="B35" s="0">
        <v>201.19604852476081</v>
      </c>
      <c r="C35" s="0">
        <v>1.26</v>
      </c>
      <c r="D35" s="0">
        <v>0.51925427297230786</v>
      </c>
      <c r="E35" s="0">
        <v>-1.79</v>
      </c>
      <c r="F35" s="0">
        <v>0.8017221048052332</v>
      </c>
      <c r="G35" s="0">
        <v>6.6300000000000026</v>
      </c>
      <c r="H35" s="0">
        <v>1.8200000000000003</v>
      </c>
    </row>
    <row r="36">
      <c r="A36" s="0">
        <v>28.34740740740741</v>
      </c>
      <c r="B36" s="0">
        <v>201.1899525333578</v>
      </c>
      <c r="C36" s="0">
        <v>1.9620000000000002</v>
      </c>
      <c r="D36" s="0">
        <v>0.040249223594996254</v>
      </c>
      <c r="E36" s="0">
        <v>-1.4879999999999998</v>
      </c>
      <c r="F36" s="0">
        <v>0.2191346617949794</v>
      </c>
      <c r="G36" s="0">
        <v>5.4220000000000006</v>
      </c>
      <c r="H36" s="0">
        <v>0.39200000000000013</v>
      </c>
    </row>
  </sheetData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F56654C37D7A4AAC59B6C288F9CE16" ma:contentTypeVersion="13" ma:contentTypeDescription="Create a new document." ma:contentTypeScope="" ma:versionID="563f837eafd1d134d0191c976a557f73">
  <xsd:schema xmlns:xsd="http://www.w3.org/2001/XMLSchema" xmlns:xs="http://www.w3.org/2001/XMLSchema" xmlns:p="http://schemas.microsoft.com/office/2006/metadata/properties" xmlns:ns3="7fa73a2b-a877-44bc-b864-c31a95c8f621" xmlns:ns4="4bb6f66d-1447-4ffa-a850-4f1b35540af2" targetNamespace="http://schemas.microsoft.com/office/2006/metadata/properties" ma:root="true" ma:fieldsID="9f764ae2895bc9eb9b73becb11c151bc" ns3:_="" ns4:_="">
    <xsd:import namespace="7fa73a2b-a877-44bc-b864-c31a95c8f621"/>
    <xsd:import namespace="4bb6f66d-1447-4ffa-a850-4f1b35540a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73a2b-a877-44bc-b864-c31a95c8f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6f66d-1447-4ffa-a850-4f1b35540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D62FDB-E236-4661-B451-F6CE4EB8C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a73a2b-a877-44bc-b864-c31a95c8f621"/>
    <ds:schemaRef ds:uri="4bb6f66d-1447-4ffa-a850-4f1b35540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BD1235-185D-4CAC-BE54-F656E08038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202581-B927-47D8-A4E5-FDECE9D289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Trudgill</dc:creator>
  <cp:lastModifiedBy>Ross Whiteford</cp:lastModifiedBy>
  <dcterms:created xsi:type="dcterms:W3CDTF">2021-01-20T15:13:17Z</dcterms:created>
  <dcterms:modified xsi:type="dcterms:W3CDTF">2021-11-29T21:23:29Z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0x010100A0F56654C37D7A4AAC59B6C288F9CE16</vt:lpwstr>
  </property>
</Properties>
</file>