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0" documentId="13_ncr:1_{115EE045-AE88-46D2-87BB-58E98A0F7374}" xr6:coauthVersionLast="47" xr6:coauthVersionMax="47" xr10:uidLastSave="{00000000-0000-0000-0000-000000000000}"/>
  <bookViews>
    <workbookView xWindow="-108" yWindow="-108" windowWidth="23256" windowHeight="12456" tabRatio="415" xr2:uid="{00000000-000D-0000-FFFF-FFFF00000000}"/>
  </bookViews>
  <sheets>
    <sheet name="Sheet1" sheetId="19" r:id="rId1"/>
  </sheets>
  <definedNames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9" l="1"/>
  <c r="C21" i="19"/>
  <c r="D20" i="19"/>
  <c r="D19" i="19"/>
  <c r="C20" i="19"/>
  <c r="C19" i="19"/>
  <c r="C12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AJ7" i="19" s="1"/>
  <c r="AK7" i="19" s="1"/>
  <c r="AL7" i="19" s="1"/>
  <c r="AM7" i="19" s="1"/>
  <c r="AN7" i="19" s="1"/>
  <c r="AO7" i="19" s="1"/>
  <c r="AP7" i="19" s="1"/>
  <c r="AQ7" i="19" s="1"/>
  <c r="AR7" i="19" s="1"/>
  <c r="AS7" i="19" s="1"/>
  <c r="AT7" i="19" s="1"/>
  <c r="AU7" i="19" s="1"/>
  <c r="AV7" i="19" s="1"/>
  <c r="AW7" i="19" s="1"/>
  <c r="AX7" i="19" s="1"/>
  <c r="AY7" i="19" s="1"/>
  <c r="AZ7" i="19" s="1"/>
  <c r="BA7" i="19" s="1"/>
  <c r="BB7" i="19" s="1"/>
  <c r="BC7" i="19" s="1"/>
  <c r="BD7" i="19" s="1"/>
  <c r="BE7" i="19" s="1"/>
  <c r="BF7" i="19" s="1"/>
  <c r="BG7" i="19" s="1"/>
  <c r="BH7" i="19" s="1"/>
  <c r="BI7" i="19" s="1"/>
  <c r="BJ7" i="19" s="1"/>
  <c r="BK7" i="19" s="1"/>
  <c r="BL7" i="19" s="1"/>
  <c r="BM7" i="19" s="1"/>
  <c r="BN7" i="19" s="1"/>
  <c r="BO7" i="19" s="1"/>
  <c r="BP7" i="19" s="1"/>
  <c r="BQ7" i="19" s="1"/>
  <c r="BR7" i="19" s="1"/>
  <c r="BS7" i="19" s="1"/>
  <c r="BT7" i="19" s="1"/>
  <c r="BU7" i="19" s="1"/>
  <c r="BV7" i="19" s="1"/>
  <c r="BW7" i="19" s="1"/>
  <c r="BX7" i="19" s="1"/>
  <c r="BY7" i="19" s="1"/>
  <c r="BZ7" i="19" s="1"/>
  <c r="CA7" i="19" s="1"/>
  <c r="CB7" i="19" s="1"/>
  <c r="CC7" i="19" s="1"/>
  <c r="CD7" i="19" s="1"/>
  <c r="CE7" i="19" s="1"/>
  <c r="CF7" i="19" s="1"/>
  <c r="CG7" i="19" s="1"/>
  <c r="CH7" i="19" s="1"/>
  <c r="CI7" i="19" s="1"/>
  <c r="CJ7" i="19" s="1"/>
  <c r="CK7" i="19" s="1"/>
  <c r="C18" i="19" l="1"/>
  <c r="C24" i="19"/>
  <c r="D24" i="19" s="1"/>
  <c r="C22" i="19"/>
  <c r="D22" i="19" s="1"/>
  <c r="C14" i="19"/>
  <c r="C15" i="19"/>
  <c r="C16" i="19"/>
  <c r="C17" i="19"/>
  <c r="C13" i="19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<sst xmlns="http://schemas.openxmlformats.org/spreadsheetml/2006/main" count="57" uniqueCount="36">
  <si>
    <t>Category</t>
  </si>
  <si>
    <t>Start</t>
  </si>
  <si>
    <t>Days</t>
  </si>
  <si>
    <t>Stephanie A. Taraga</t>
  </si>
  <si>
    <t>Legend</t>
  </si>
  <si>
    <t>Regularization</t>
  </si>
  <si>
    <t>Feature Importance</t>
  </si>
  <si>
    <t>Dataset</t>
  </si>
  <si>
    <t>Acquire and process data</t>
  </si>
  <si>
    <t>D</t>
  </si>
  <si>
    <t>Train existing model with larger dataset</t>
  </si>
  <si>
    <t>Model Architecture</t>
  </si>
  <si>
    <t>Evaluate model performance</t>
  </si>
  <si>
    <t xml:space="preserve">Research regularization techniques </t>
  </si>
  <si>
    <t>R</t>
  </si>
  <si>
    <t>F</t>
  </si>
  <si>
    <t>Research model architectures</t>
  </si>
  <si>
    <t>M</t>
  </si>
  <si>
    <t>READING WEEK</t>
  </si>
  <si>
    <t>Project start date: 14 Jan 2025</t>
  </si>
  <si>
    <t>Submission</t>
  </si>
  <si>
    <t>S</t>
  </si>
  <si>
    <t>NA</t>
  </si>
  <si>
    <t>Perform feature importance analysis and compare results with existing literature</t>
  </si>
  <si>
    <t>January</t>
  </si>
  <si>
    <t xml:space="preserve">Apply promising regularization techiniques </t>
  </si>
  <si>
    <t xml:space="preserve">Apply promising model architectures </t>
  </si>
  <si>
    <t xml:space="preserve">Prepare final report </t>
  </si>
  <si>
    <t>Prepare final presentation</t>
  </si>
  <si>
    <t>Final report submission</t>
  </si>
  <si>
    <t xml:space="preserve">Final Presentation </t>
  </si>
  <si>
    <t>Task Description</t>
  </si>
  <si>
    <t>February</t>
  </si>
  <si>
    <t>March</t>
  </si>
  <si>
    <t>April</t>
  </si>
  <si>
    <t>Final model refinements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</si>
</sst>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8" formatCode="dd\ mmm"/>
  </numFmts>
  <fonts count="14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name val="Calibri"/>
      <family val="2"/>
      <scheme val="major"/>
    </font>
    <font>
      <b/>
      <sz val="16"/>
      <name val="Calibri"/>
      <family val="2"/>
      <scheme val="minor"/>
    </font>
    <font>
      <b/>
      <sz val="26"/>
      <name val="Calibri"/>
      <family val="2"/>
      <scheme val="major"/>
    </font>
    <font>
      <b/>
      <sz val="16"/>
      <name val="Calibri"/>
      <family val="2"/>
      <scheme val="major"/>
    </font>
    <font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99157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C594C5"/>
        <bgColor indexed="64"/>
      </patternFill>
    </fill>
    <fill>
      <patternFill patternType="solid">
        <fgColor rgb="FF99C794"/>
        <bgColor indexed="64"/>
      </patternFill>
    </fill>
    <fill>
      <patternFill patternType="solid">
        <fgColor rgb="FFEC5F67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hair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hair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4.9989318521683403E-2"/>
      </bottom>
      <diagonal/>
    </border>
    <border>
      <left style="hair">
        <color indexed="64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hair">
        <color indexed="64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hair">
        <color indexed="64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Protection="0">
      <alignment horizontal="center" vertical="center"/>
    </xf>
    <xf numFmtId="0" fontId="6" fillId="0" borderId="0"/>
    <xf numFmtId="164" fontId="3" fillId="0" borderId="1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vertical="center" indent="1"/>
    </xf>
    <xf numFmtId="14" fontId="3" fillId="0" borderId="0" applyFont="0" applyFill="0" applyBorder="0">
      <alignment horizontal="center" vertical="center"/>
    </xf>
    <xf numFmtId="37" fontId="3" fillId="0" borderId="0" applyFont="0" applyFill="0" applyBorder="0" applyProtection="0">
      <alignment horizontal="center" vertical="center"/>
    </xf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5" applyFont="1" applyFill="1" applyBorder="1" applyAlignment="1">
      <alignment horizontal="left" vertical="center"/>
    </xf>
    <xf numFmtId="0" fontId="10" fillId="0" borderId="0" xfId="6" applyFont="1" applyFill="1" applyAlignment="1">
      <alignment horizontal="left" vertical="center" indent="2"/>
    </xf>
    <xf numFmtId="0" fontId="2" fillId="0" borderId="0" xfId="0" applyFont="1" applyAlignment="1">
      <alignment horizontal="center"/>
    </xf>
    <xf numFmtId="0" fontId="2" fillId="0" borderId="0" xfId="8" applyFont="1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12" fillId="0" borderId="0" xfId="5" applyFont="1" applyFill="1" applyAlignment="1">
      <alignment horizontal="left" vertical="center" indent="2"/>
    </xf>
    <xf numFmtId="0" fontId="11" fillId="0" borderId="0" xfId="5" applyFont="1" applyFill="1" applyAlignment="1">
      <alignment vertical="center"/>
    </xf>
    <xf numFmtId="0" fontId="0" fillId="0" borderId="0" xfId="0" applyFill="1"/>
    <xf numFmtId="0" fontId="2" fillId="7" borderId="2" xfId="0" applyFont="1" applyFill="1" applyBorder="1" applyAlignment="1">
      <alignment horizontal="center" vertical="center"/>
    </xf>
    <xf numFmtId="168" fontId="2" fillId="0" borderId="2" xfId="9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20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8" fontId="0" fillId="7" borderId="26" xfId="0" applyNumberFormat="1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165" fontId="2" fillId="0" borderId="13" xfId="0" applyNumberFormat="1" applyFont="1" applyBorder="1" applyAlignment="1">
      <alignment horizontal="center" vertical="center"/>
    </xf>
    <xf numFmtId="0" fontId="0" fillId="8" borderId="20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11" fillId="0" borderId="0" xfId="5" applyFont="1" applyFill="1" applyAlignment="1">
      <alignment horizontal="center" vertical="center"/>
    </xf>
    <xf numFmtId="168" fontId="2" fillId="4" borderId="2" xfId="9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168" fontId="0" fillId="2" borderId="21" xfId="0" applyNumberFormat="1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168" fontId="0" fillId="2" borderId="23" xfId="0" applyNumberFormat="1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0" xfId="0" applyFill="1"/>
    <xf numFmtId="0" fontId="2" fillId="5" borderId="2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7" borderId="30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8" borderId="30" xfId="0" applyFill="1" applyBorder="1" applyAlignment="1">
      <alignment vertical="center"/>
    </xf>
    <xf numFmtId="0" fontId="0" fillId="5" borderId="30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2" borderId="36" xfId="0" applyFill="1" applyBorder="1"/>
    <xf numFmtId="0" fontId="0" fillId="9" borderId="30" xfId="0" applyFill="1" applyBorder="1" applyAlignment="1">
      <alignment vertical="center"/>
    </xf>
    <xf numFmtId="0" fontId="0" fillId="9" borderId="34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9" borderId="39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13" fillId="9" borderId="40" xfId="0" applyFont="1" applyFill="1" applyBorder="1" applyAlignment="1">
      <alignment vertical="center"/>
    </xf>
    <xf numFmtId="165" fontId="0" fillId="0" borderId="1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9" borderId="9" xfId="0" applyFill="1" applyBorder="1" applyAlignment="1">
      <alignment horizontal="center" vertical="center"/>
    </xf>
    <xf numFmtId="168" fontId="2" fillId="0" borderId="9" xfId="9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1" xfId="0" applyFill="1" applyBorder="1" applyAlignment="1">
      <alignment vertical="center"/>
    </xf>
  </cellXfs>
  <cellStyles count="11">
    <cellStyle name="Comma" xfId="4" builtinId="3" customBuiltin="1"/>
    <cellStyle name="Comma [0]" xfId="10" builtinId="6" customBuiltin="1"/>
    <cellStyle name="Date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HiddenText" xfId="3" xr:uid="{26E66EE6-E33F-4D77-BAE4-0FB4F5BBF673}"/>
  </cellStyles>
  <dxfs count="13"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1" tint="0.24994659260841701"/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fgColor theme="0" tint="-0.14996795556505021"/>
          <bgColor theme="0" tint="-0.14993743705557422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TableStyle="Gantt Table Style" defaultPivotStyle="PivotStyleLight16">
    <tableStyle name="Gantt Table Style" pivot="0" count="4" xr9:uid="{4904D139-63E4-4221-B7C9-C6C5B7A50FAF}">
      <tableStyleElement type="wholeTable" dxfId="12"/>
      <tableStyleElement type="headerRow" dxfId="11"/>
      <tableStyleElement type="firstRowStripe" dxfId="10"/>
      <tableStyleElement type="secondRowStripe" dxfId="9"/>
    </tableStyle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C5F67"/>
      <color rgb="FFF99157"/>
      <color rgb="FFC0C0C0"/>
      <color rgb="FF99C794"/>
      <color rgb="FF6699CC"/>
      <color rgb="FFC594C5"/>
      <color rgb="FF7797FD"/>
      <color rgb="FF95AEFD"/>
      <color rgb="FF7B9AFD"/>
      <color rgb="FFFFEA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Star with solid fill</v>
  </rv>
  <rv s="0">
    <v>1</v>
    <v>5</v>
    <v>Star with solid fill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936A-791F-4745-AA21-F9BC436F7787}">
  <sheetPr>
    <pageSetUpPr fitToPage="1"/>
  </sheetPr>
  <dimension ref="A1:CN25"/>
  <sheetViews>
    <sheetView tabSelected="1" topLeftCell="A5" zoomScale="70" zoomScaleNormal="70" workbookViewId="0">
      <selection activeCell="L7" sqref="L7:L25"/>
    </sheetView>
  </sheetViews>
  <sheetFormatPr defaultColWidth="14.44140625" defaultRowHeight="27" customHeight="1" x14ac:dyDescent="0.3"/>
  <cols>
    <col min="1" max="1" width="37.88671875" customWidth="1"/>
    <col min="2" max="2" width="8.88671875" style="7" bestFit="1" customWidth="1"/>
    <col min="3" max="3" width="13" style="1" bestFit="1" customWidth="1"/>
    <col min="4" max="4" width="12.21875" style="2" customWidth="1"/>
    <col min="5" max="89" width="3.33203125" customWidth="1"/>
  </cols>
  <sheetData>
    <row r="1" spans="1:92" ht="40.200000000000003" customHeight="1" x14ac:dyDescent="0.3">
      <c r="A1" s="3"/>
      <c r="B1" s="43"/>
      <c r="C1" s="9"/>
      <c r="D1" s="9"/>
      <c r="E1" s="9"/>
      <c r="F1" s="9"/>
      <c r="G1" s="9"/>
      <c r="H1" s="9"/>
      <c r="I1" s="9"/>
    </row>
    <row r="2" spans="1:92" ht="27" customHeight="1" x14ac:dyDescent="0.3">
      <c r="A2" s="3"/>
      <c r="E2" s="16" t="s">
        <v>4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92" ht="27" customHeight="1" x14ac:dyDescent="0.3">
      <c r="A3" s="4"/>
      <c r="E3" s="22" t="s">
        <v>7</v>
      </c>
      <c r="F3" s="22"/>
      <c r="G3" s="22"/>
      <c r="H3" s="22"/>
      <c r="I3" s="22"/>
      <c r="J3" s="22" t="s">
        <v>5</v>
      </c>
      <c r="K3" s="22"/>
      <c r="L3" s="22"/>
      <c r="M3" s="22"/>
      <c r="N3" s="22"/>
      <c r="O3" s="27" t="s">
        <v>6</v>
      </c>
      <c r="P3" s="27"/>
      <c r="Q3" s="27"/>
      <c r="R3" s="27"/>
      <c r="S3" s="27"/>
      <c r="T3" s="27" t="s">
        <v>11</v>
      </c>
      <c r="U3" s="27"/>
      <c r="V3" s="27"/>
      <c r="W3" s="27"/>
      <c r="X3" s="27"/>
      <c r="Y3" s="22" t="s">
        <v>20</v>
      </c>
      <c r="Z3" s="22"/>
      <c r="AA3" s="22"/>
      <c r="AB3" s="22"/>
      <c r="AC3" s="22"/>
    </row>
    <row r="4" spans="1:92" ht="27" customHeight="1" x14ac:dyDescent="0.3">
      <c r="A4" s="8" t="s">
        <v>3</v>
      </c>
      <c r="E4" s="23" t="s">
        <v>9</v>
      </c>
      <c r="F4" s="23"/>
      <c r="G4" s="23"/>
      <c r="H4" s="23"/>
      <c r="I4" s="23"/>
      <c r="J4" s="24" t="s">
        <v>14</v>
      </c>
      <c r="K4" s="24"/>
      <c r="L4" s="24"/>
      <c r="M4" s="24"/>
      <c r="N4" s="24"/>
      <c r="O4" s="28" t="s">
        <v>15</v>
      </c>
      <c r="P4" s="28"/>
      <c r="Q4" s="28"/>
      <c r="R4" s="28"/>
      <c r="S4" s="28"/>
      <c r="T4" s="26" t="s">
        <v>17</v>
      </c>
      <c r="U4" s="26"/>
      <c r="V4" s="26"/>
      <c r="W4" s="26"/>
      <c r="X4" s="26"/>
      <c r="Y4" s="25" t="s">
        <v>21</v>
      </c>
      <c r="Z4" s="25"/>
      <c r="AA4" s="25"/>
      <c r="AB4" s="25"/>
      <c r="AC4" s="25"/>
    </row>
    <row r="5" spans="1:92" ht="27" customHeight="1" thickBot="1" x14ac:dyDescent="0.35">
      <c r="A5" s="6" t="s">
        <v>19</v>
      </c>
      <c r="D5" s="5"/>
      <c r="E5" s="21"/>
      <c r="F5" s="21"/>
      <c r="G5" s="29"/>
      <c r="H5" s="29"/>
      <c r="I5" s="2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92" ht="27" customHeight="1" thickBot="1" x14ac:dyDescent="0.35">
      <c r="E6" s="30" t="s">
        <v>24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2"/>
      <c r="X6" s="34" t="s">
        <v>32</v>
      </c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6"/>
      <c r="AZ6" s="34" t="s">
        <v>33</v>
      </c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6"/>
      <c r="CE6" s="34" t="s">
        <v>34</v>
      </c>
      <c r="CF6" s="35"/>
      <c r="CG6" s="35"/>
      <c r="CH6" s="35"/>
      <c r="CI6" s="35"/>
      <c r="CJ6" s="35"/>
      <c r="CK6" s="36"/>
    </row>
    <row r="7" spans="1:92" ht="18" customHeight="1" thickBot="1" x14ac:dyDescent="0.35">
      <c r="A7" s="95" t="s">
        <v>31</v>
      </c>
      <c r="B7" s="96" t="s">
        <v>0</v>
      </c>
      <c r="C7" s="96" t="s">
        <v>1</v>
      </c>
      <c r="D7" s="97" t="s">
        <v>2</v>
      </c>
      <c r="E7" s="39">
        <f>DATE(2025,1,13)</f>
        <v>45670</v>
      </c>
      <c r="F7" s="90">
        <f>E7+1</f>
        <v>45671</v>
      </c>
      <c r="G7" s="90">
        <f t="shared" ref="G7:BR7" si="0">F7+1</f>
        <v>45672</v>
      </c>
      <c r="H7" s="90">
        <f t="shared" si="0"/>
        <v>45673</v>
      </c>
      <c r="I7" s="90">
        <f t="shared" si="0"/>
        <v>45674</v>
      </c>
      <c r="J7" s="90">
        <f t="shared" si="0"/>
        <v>45675</v>
      </c>
      <c r="K7" s="90">
        <f t="shared" si="0"/>
        <v>45676</v>
      </c>
      <c r="L7" s="91">
        <f t="shared" si="0"/>
        <v>45677</v>
      </c>
      <c r="M7" s="90">
        <f t="shared" si="0"/>
        <v>45678</v>
      </c>
      <c r="N7" s="90">
        <f t="shared" si="0"/>
        <v>45679</v>
      </c>
      <c r="O7" s="90">
        <f t="shared" si="0"/>
        <v>45680</v>
      </c>
      <c r="P7" s="90">
        <f t="shared" si="0"/>
        <v>45681</v>
      </c>
      <c r="Q7" s="90">
        <f t="shared" si="0"/>
        <v>45682</v>
      </c>
      <c r="R7" s="90">
        <f t="shared" si="0"/>
        <v>45683</v>
      </c>
      <c r="S7" s="91">
        <f t="shared" si="0"/>
        <v>45684</v>
      </c>
      <c r="T7" s="90">
        <f t="shared" si="0"/>
        <v>45685</v>
      </c>
      <c r="U7" s="90">
        <f t="shared" si="0"/>
        <v>45686</v>
      </c>
      <c r="V7" s="90">
        <f t="shared" si="0"/>
        <v>45687</v>
      </c>
      <c r="W7" s="92">
        <f t="shared" si="0"/>
        <v>45688</v>
      </c>
      <c r="X7" s="93">
        <f t="shared" si="0"/>
        <v>45689</v>
      </c>
      <c r="Y7" s="90">
        <f t="shared" si="0"/>
        <v>45690</v>
      </c>
      <c r="Z7" s="91">
        <f t="shared" si="0"/>
        <v>45691</v>
      </c>
      <c r="AA7" s="90">
        <f t="shared" si="0"/>
        <v>45692</v>
      </c>
      <c r="AB7" s="90">
        <f t="shared" si="0"/>
        <v>45693</v>
      </c>
      <c r="AC7" s="90">
        <f t="shared" si="0"/>
        <v>45694</v>
      </c>
      <c r="AD7" s="90">
        <f t="shared" si="0"/>
        <v>45695</v>
      </c>
      <c r="AE7" s="90">
        <f t="shared" si="0"/>
        <v>45696</v>
      </c>
      <c r="AF7" s="90">
        <f t="shared" si="0"/>
        <v>45697</v>
      </c>
      <c r="AG7" s="91">
        <f t="shared" si="0"/>
        <v>45698</v>
      </c>
      <c r="AH7" s="90">
        <f t="shared" si="0"/>
        <v>45699</v>
      </c>
      <c r="AI7" s="90">
        <f t="shared" si="0"/>
        <v>45700</v>
      </c>
      <c r="AJ7" s="90">
        <f t="shared" si="0"/>
        <v>45701</v>
      </c>
      <c r="AK7" s="90">
        <f t="shared" si="0"/>
        <v>45702</v>
      </c>
      <c r="AL7" s="90">
        <f t="shared" si="0"/>
        <v>45703</v>
      </c>
      <c r="AM7" s="90">
        <f t="shared" si="0"/>
        <v>45704</v>
      </c>
      <c r="AN7" s="91">
        <f t="shared" si="0"/>
        <v>45705</v>
      </c>
      <c r="AO7" s="90">
        <f t="shared" si="0"/>
        <v>45706</v>
      </c>
      <c r="AP7" s="90">
        <f t="shared" si="0"/>
        <v>45707</v>
      </c>
      <c r="AQ7" s="90">
        <f t="shared" si="0"/>
        <v>45708</v>
      </c>
      <c r="AR7" s="90">
        <f t="shared" si="0"/>
        <v>45709</v>
      </c>
      <c r="AS7" s="90">
        <f t="shared" si="0"/>
        <v>45710</v>
      </c>
      <c r="AT7" s="90">
        <f t="shared" si="0"/>
        <v>45711</v>
      </c>
      <c r="AU7" s="91">
        <f t="shared" si="0"/>
        <v>45712</v>
      </c>
      <c r="AV7" s="90">
        <f t="shared" si="0"/>
        <v>45713</v>
      </c>
      <c r="AW7" s="90">
        <f t="shared" si="0"/>
        <v>45714</v>
      </c>
      <c r="AX7" s="90">
        <f t="shared" si="0"/>
        <v>45715</v>
      </c>
      <c r="AY7" s="92">
        <f t="shared" si="0"/>
        <v>45716</v>
      </c>
      <c r="AZ7" s="93">
        <f t="shared" si="0"/>
        <v>45717</v>
      </c>
      <c r="BA7" s="90">
        <f t="shared" si="0"/>
        <v>45718</v>
      </c>
      <c r="BB7" s="91">
        <f t="shared" si="0"/>
        <v>45719</v>
      </c>
      <c r="BC7" s="90">
        <f t="shared" si="0"/>
        <v>45720</v>
      </c>
      <c r="BD7" s="90">
        <f t="shared" si="0"/>
        <v>45721</v>
      </c>
      <c r="BE7" s="90">
        <f t="shared" si="0"/>
        <v>45722</v>
      </c>
      <c r="BF7" s="90">
        <f t="shared" si="0"/>
        <v>45723</v>
      </c>
      <c r="BG7" s="90">
        <f t="shared" si="0"/>
        <v>45724</v>
      </c>
      <c r="BH7" s="90">
        <f t="shared" si="0"/>
        <v>45725</v>
      </c>
      <c r="BI7" s="91">
        <f t="shared" si="0"/>
        <v>45726</v>
      </c>
      <c r="BJ7" s="90">
        <f t="shared" si="0"/>
        <v>45727</v>
      </c>
      <c r="BK7" s="90">
        <f t="shared" si="0"/>
        <v>45728</v>
      </c>
      <c r="BL7" s="90">
        <f t="shared" si="0"/>
        <v>45729</v>
      </c>
      <c r="BM7" s="90">
        <f t="shared" si="0"/>
        <v>45730</v>
      </c>
      <c r="BN7" s="90">
        <f t="shared" si="0"/>
        <v>45731</v>
      </c>
      <c r="BO7" s="90">
        <f t="shared" si="0"/>
        <v>45732</v>
      </c>
      <c r="BP7" s="91">
        <f t="shared" si="0"/>
        <v>45733</v>
      </c>
      <c r="BQ7" s="90">
        <f t="shared" si="0"/>
        <v>45734</v>
      </c>
      <c r="BR7" s="90">
        <f t="shared" si="0"/>
        <v>45735</v>
      </c>
      <c r="BS7" s="90">
        <f t="shared" ref="BS7:CK7" si="1">BR7+1</f>
        <v>45736</v>
      </c>
      <c r="BT7" s="90">
        <f t="shared" si="1"/>
        <v>45737</v>
      </c>
      <c r="BU7" s="90">
        <f t="shared" si="1"/>
        <v>45738</v>
      </c>
      <c r="BV7" s="90">
        <f t="shared" si="1"/>
        <v>45739</v>
      </c>
      <c r="BW7" s="91">
        <f t="shared" si="1"/>
        <v>45740</v>
      </c>
      <c r="BX7" s="90">
        <f t="shared" si="1"/>
        <v>45741</v>
      </c>
      <c r="BY7" s="90">
        <f t="shared" si="1"/>
        <v>45742</v>
      </c>
      <c r="BZ7" s="90">
        <f t="shared" si="1"/>
        <v>45743</v>
      </c>
      <c r="CA7" s="90">
        <f t="shared" si="1"/>
        <v>45744</v>
      </c>
      <c r="CB7" s="90">
        <f t="shared" si="1"/>
        <v>45745</v>
      </c>
      <c r="CC7" s="90">
        <f t="shared" si="1"/>
        <v>45746</v>
      </c>
      <c r="CD7" s="94">
        <f t="shared" si="1"/>
        <v>45747</v>
      </c>
      <c r="CE7" s="93">
        <f t="shared" si="1"/>
        <v>45748</v>
      </c>
      <c r="CF7" s="90">
        <f t="shared" si="1"/>
        <v>45749</v>
      </c>
      <c r="CG7" s="90">
        <f t="shared" si="1"/>
        <v>45750</v>
      </c>
      <c r="CH7" s="90">
        <f t="shared" si="1"/>
        <v>45751</v>
      </c>
      <c r="CI7" s="90">
        <f t="shared" si="1"/>
        <v>45752</v>
      </c>
      <c r="CJ7" s="90">
        <f t="shared" si="1"/>
        <v>45753</v>
      </c>
      <c r="CK7" s="94">
        <f t="shared" si="1"/>
        <v>45754</v>
      </c>
      <c r="CL7" s="20"/>
      <c r="CM7" s="20"/>
      <c r="CN7" s="20"/>
    </row>
    <row r="8" spans="1:92" ht="30" customHeight="1" x14ac:dyDescent="0.3">
      <c r="A8" s="98" t="s">
        <v>8</v>
      </c>
      <c r="B8" s="11" t="s">
        <v>9</v>
      </c>
      <c r="C8" s="12">
        <v>45670</v>
      </c>
      <c r="D8" s="99">
        <v>5</v>
      </c>
      <c r="E8" s="37"/>
      <c r="F8" s="38"/>
      <c r="G8" s="38"/>
      <c r="H8" s="38"/>
      <c r="I8" s="38"/>
      <c r="J8" s="60"/>
      <c r="K8" s="66"/>
      <c r="L8" s="72"/>
      <c r="M8" s="60"/>
      <c r="N8" s="60"/>
      <c r="O8" s="60"/>
      <c r="P8" s="60"/>
      <c r="Q8" s="60"/>
      <c r="R8" s="66"/>
      <c r="S8" s="72"/>
      <c r="T8" s="60"/>
      <c r="U8" s="60"/>
      <c r="V8" s="60"/>
      <c r="W8" s="61"/>
      <c r="X8" s="62"/>
      <c r="Y8" s="66"/>
      <c r="Z8" s="72"/>
      <c r="AA8" s="60"/>
      <c r="AB8" s="60"/>
      <c r="AC8" s="60"/>
      <c r="AD8" s="60"/>
      <c r="AE8" s="60"/>
      <c r="AF8" s="66"/>
      <c r="AG8" s="72"/>
      <c r="AH8" s="60"/>
      <c r="AI8" s="60"/>
      <c r="AJ8" s="60"/>
      <c r="AK8" s="60"/>
      <c r="AL8" s="60"/>
      <c r="AM8" s="66"/>
      <c r="AN8" s="72"/>
      <c r="AO8" s="60"/>
      <c r="AP8" s="60"/>
      <c r="AQ8" s="60"/>
      <c r="AR8" s="60"/>
      <c r="AS8" s="60"/>
      <c r="AT8" s="66"/>
      <c r="AU8" s="72"/>
      <c r="AV8" s="60"/>
      <c r="AW8" s="60"/>
      <c r="AX8" s="60"/>
      <c r="AY8" s="61"/>
      <c r="AZ8" s="62"/>
      <c r="BA8" s="66"/>
      <c r="BB8" s="72"/>
      <c r="BC8" s="60"/>
      <c r="BD8" s="60"/>
      <c r="BE8" s="60"/>
      <c r="BF8" s="60"/>
      <c r="BG8" s="60"/>
      <c r="BH8" s="66"/>
      <c r="BI8" s="72"/>
      <c r="BJ8" s="60"/>
      <c r="BK8" s="60"/>
      <c r="BL8" s="60"/>
      <c r="BM8" s="60"/>
      <c r="BN8" s="60"/>
      <c r="BO8" s="66"/>
      <c r="BP8" s="72"/>
      <c r="BQ8" s="60"/>
      <c r="BR8" s="60"/>
      <c r="BS8" s="60"/>
      <c r="BT8" s="60"/>
      <c r="BU8" s="60"/>
      <c r="BV8" s="66"/>
      <c r="BW8" s="72"/>
      <c r="BX8" s="60"/>
      <c r="BY8" s="60"/>
      <c r="BZ8" s="60"/>
      <c r="CA8" s="60"/>
      <c r="CB8" s="60"/>
      <c r="CC8" s="66"/>
      <c r="CD8" s="85"/>
      <c r="CE8" s="62"/>
      <c r="CF8" s="60"/>
      <c r="CG8" s="60"/>
      <c r="CH8" s="60"/>
      <c r="CI8" s="60"/>
      <c r="CJ8" s="66"/>
      <c r="CK8" s="85"/>
    </row>
    <row r="9" spans="1:92" ht="30" customHeight="1" x14ac:dyDescent="0.3">
      <c r="A9" s="98" t="s">
        <v>10</v>
      </c>
      <c r="B9" s="11" t="s">
        <v>9</v>
      </c>
      <c r="C9" s="12">
        <v>45675</v>
      </c>
      <c r="D9" s="99">
        <v>2</v>
      </c>
      <c r="E9" s="52"/>
      <c r="F9" s="53"/>
      <c r="G9" s="53"/>
      <c r="H9" s="53"/>
      <c r="I9" s="53"/>
      <c r="J9" s="33"/>
      <c r="K9" s="67"/>
      <c r="L9" s="72"/>
      <c r="M9" s="53"/>
      <c r="N9" s="53"/>
      <c r="O9" s="53"/>
      <c r="P9" s="53"/>
      <c r="Q9" s="53"/>
      <c r="R9" s="68"/>
      <c r="S9" s="75"/>
      <c r="T9" s="53"/>
      <c r="U9" s="53"/>
      <c r="V9" s="53"/>
      <c r="W9" s="56"/>
      <c r="X9" s="58"/>
      <c r="Y9" s="68"/>
      <c r="Z9" s="75"/>
      <c r="AA9" s="53"/>
      <c r="AB9" s="53"/>
      <c r="AC9" s="53"/>
      <c r="AD9" s="53"/>
      <c r="AE9" s="53"/>
      <c r="AF9" s="68"/>
      <c r="AG9" s="75"/>
      <c r="AH9" s="53"/>
      <c r="AI9" s="53"/>
      <c r="AJ9" s="53"/>
      <c r="AK9" s="53"/>
      <c r="AL9" s="53"/>
      <c r="AM9" s="68"/>
      <c r="AN9" s="75"/>
      <c r="AO9" s="53"/>
      <c r="AP9" s="53"/>
      <c r="AQ9" s="53"/>
      <c r="AR9" s="53"/>
      <c r="AS9" s="53"/>
      <c r="AT9" s="68"/>
      <c r="AU9" s="75"/>
      <c r="AV9" s="53"/>
      <c r="AW9" s="53"/>
      <c r="AX9" s="53"/>
      <c r="AY9" s="56"/>
      <c r="AZ9" s="58"/>
      <c r="BA9" s="68"/>
      <c r="BB9" s="75"/>
      <c r="BC9" s="53"/>
      <c r="BD9" s="53"/>
      <c r="BE9" s="53"/>
      <c r="BF9" s="53"/>
      <c r="BG9" s="53"/>
      <c r="BH9" s="68"/>
      <c r="BI9" s="75"/>
      <c r="BJ9" s="53"/>
      <c r="BK9" s="53"/>
      <c r="BL9" s="53"/>
      <c r="BM9" s="53"/>
      <c r="BN9" s="53"/>
      <c r="BO9" s="68"/>
      <c r="BP9" s="75"/>
      <c r="BQ9" s="53"/>
      <c r="BR9" s="53"/>
      <c r="BS9" s="53"/>
      <c r="BT9" s="53"/>
      <c r="BU9" s="53"/>
      <c r="BV9" s="68"/>
      <c r="BW9" s="75"/>
      <c r="BX9" s="53"/>
      <c r="BY9" s="53"/>
      <c r="BZ9" s="53"/>
      <c r="CA9" s="53"/>
      <c r="CB9" s="53"/>
      <c r="CC9" s="68"/>
      <c r="CD9" s="86"/>
      <c r="CE9" s="58"/>
      <c r="CF9" s="53"/>
      <c r="CG9" s="53"/>
      <c r="CH9" s="53"/>
      <c r="CI9" s="53"/>
      <c r="CJ9" s="68"/>
      <c r="CK9" s="86"/>
    </row>
    <row r="10" spans="1:92" ht="30" customHeight="1" x14ac:dyDescent="0.3">
      <c r="A10" s="98" t="s">
        <v>12</v>
      </c>
      <c r="B10" s="11" t="s">
        <v>9</v>
      </c>
      <c r="C10" s="12">
        <v>45677</v>
      </c>
      <c r="D10" s="99">
        <v>4</v>
      </c>
      <c r="E10" s="52"/>
      <c r="F10" s="53"/>
      <c r="G10" s="53"/>
      <c r="H10" s="53"/>
      <c r="I10" s="53"/>
      <c r="J10" s="53"/>
      <c r="K10" s="68"/>
      <c r="L10" s="73"/>
      <c r="M10" s="33"/>
      <c r="N10" s="33"/>
      <c r="O10" s="33"/>
      <c r="P10" s="53"/>
      <c r="Q10" s="53"/>
      <c r="R10" s="68"/>
      <c r="S10" s="75"/>
      <c r="T10" s="53"/>
      <c r="U10" s="53"/>
      <c r="V10" s="53"/>
      <c r="W10" s="56"/>
      <c r="X10" s="58"/>
      <c r="Y10" s="68"/>
      <c r="Z10" s="75"/>
      <c r="AA10" s="53"/>
      <c r="AB10" s="53"/>
      <c r="AC10" s="53"/>
      <c r="AD10" s="53"/>
      <c r="AE10" s="53"/>
      <c r="AF10" s="68"/>
      <c r="AG10" s="75"/>
      <c r="AH10" s="53"/>
      <c r="AI10" s="53"/>
      <c r="AJ10" s="53"/>
      <c r="AK10" s="53"/>
      <c r="AL10" s="53"/>
      <c r="AM10" s="68"/>
      <c r="AN10" s="75"/>
      <c r="AO10" s="53"/>
      <c r="AP10" s="53"/>
      <c r="AQ10" s="53"/>
      <c r="AR10" s="53"/>
      <c r="AS10" s="53"/>
      <c r="AT10" s="68"/>
      <c r="AU10" s="75"/>
      <c r="AV10" s="53"/>
      <c r="AW10" s="53"/>
      <c r="AX10" s="53"/>
      <c r="AY10" s="56"/>
      <c r="AZ10" s="58"/>
      <c r="BA10" s="68"/>
      <c r="BB10" s="75"/>
      <c r="BC10" s="53"/>
      <c r="BD10" s="53"/>
      <c r="BE10" s="53"/>
      <c r="BF10" s="53"/>
      <c r="BG10" s="53"/>
      <c r="BH10" s="68"/>
      <c r="BI10" s="75"/>
      <c r="BJ10" s="53"/>
      <c r="BK10" s="53"/>
      <c r="BL10" s="53"/>
      <c r="BM10" s="53"/>
      <c r="BN10" s="53"/>
      <c r="BO10" s="68"/>
      <c r="BP10" s="75"/>
      <c r="BQ10" s="53"/>
      <c r="BR10" s="53"/>
      <c r="BS10" s="53"/>
      <c r="BT10" s="53"/>
      <c r="BU10" s="53"/>
      <c r="BV10" s="68"/>
      <c r="BW10" s="75"/>
      <c r="BX10" s="53"/>
      <c r="BY10" s="53"/>
      <c r="BZ10" s="53"/>
      <c r="CA10" s="53"/>
      <c r="CB10" s="53"/>
      <c r="CC10" s="68"/>
      <c r="CD10" s="86"/>
      <c r="CE10" s="58"/>
      <c r="CF10" s="53"/>
      <c r="CG10" s="53"/>
      <c r="CH10" s="53"/>
      <c r="CI10" s="53"/>
      <c r="CJ10" s="68"/>
      <c r="CK10" s="86"/>
    </row>
    <row r="11" spans="1:92" ht="30" customHeight="1" x14ac:dyDescent="0.3">
      <c r="A11" s="98" t="s">
        <v>23</v>
      </c>
      <c r="B11" s="18" t="s">
        <v>15</v>
      </c>
      <c r="C11" s="12">
        <v>45677</v>
      </c>
      <c r="D11" s="99">
        <v>4</v>
      </c>
      <c r="E11" s="52"/>
      <c r="F11" s="53"/>
      <c r="G11" s="53"/>
      <c r="H11" s="53"/>
      <c r="I11" s="53"/>
      <c r="J11" s="53"/>
      <c r="K11" s="68"/>
      <c r="L11" s="74"/>
      <c r="M11" s="51"/>
      <c r="N11" s="51"/>
      <c r="O11" s="51"/>
      <c r="P11" s="53"/>
      <c r="Q11" s="53"/>
      <c r="R11" s="68"/>
      <c r="S11" s="75"/>
      <c r="T11" s="53"/>
      <c r="U11" s="53"/>
      <c r="V11" s="53"/>
      <c r="W11" s="56"/>
      <c r="X11" s="58"/>
      <c r="Y11" s="68"/>
      <c r="Z11" s="75"/>
      <c r="AA11" s="53"/>
      <c r="AB11" s="53"/>
      <c r="AC11" s="53"/>
      <c r="AD11" s="53"/>
      <c r="AE11" s="53"/>
      <c r="AF11" s="68"/>
      <c r="AG11" s="75"/>
      <c r="AH11" s="53"/>
      <c r="AI11" s="53"/>
      <c r="AJ11" s="53"/>
      <c r="AK11" s="53"/>
      <c r="AL11" s="53"/>
      <c r="AM11" s="68"/>
      <c r="AN11" s="75"/>
      <c r="AO11" s="53"/>
      <c r="AP11" s="53"/>
      <c r="AQ11" s="53"/>
      <c r="AR11" s="53"/>
      <c r="AS11" s="53"/>
      <c r="AT11" s="68"/>
      <c r="AU11" s="75"/>
      <c r="AV11" s="53"/>
      <c r="AW11" s="53"/>
      <c r="AX11" s="53"/>
      <c r="AY11" s="56"/>
      <c r="AZ11" s="58"/>
      <c r="BA11" s="68"/>
      <c r="BB11" s="75"/>
      <c r="BC11" s="53"/>
      <c r="BD11" s="53"/>
      <c r="BE11" s="53"/>
      <c r="BF11" s="53"/>
      <c r="BG11" s="53"/>
      <c r="BH11" s="68"/>
      <c r="BI11" s="75"/>
      <c r="BJ11" s="53"/>
      <c r="BK11" s="53"/>
      <c r="BL11" s="53"/>
      <c r="BM11" s="53"/>
      <c r="BN11" s="53"/>
      <c r="BO11" s="68"/>
      <c r="BP11" s="75"/>
      <c r="BQ11" s="53"/>
      <c r="BR11" s="53"/>
      <c r="BS11" s="53"/>
      <c r="BT11" s="53"/>
      <c r="BU11" s="53"/>
      <c r="BV11" s="68"/>
      <c r="BW11" s="75"/>
      <c r="BX11" s="53"/>
      <c r="BY11" s="53"/>
      <c r="BZ11" s="53"/>
      <c r="CA11" s="53"/>
      <c r="CB11" s="53"/>
      <c r="CC11" s="68"/>
      <c r="CD11" s="86"/>
      <c r="CE11" s="58"/>
      <c r="CF11" s="53"/>
      <c r="CG11" s="53"/>
      <c r="CH11" s="53"/>
      <c r="CI11" s="53"/>
      <c r="CJ11" s="68"/>
      <c r="CK11" s="86"/>
    </row>
    <row r="12" spans="1:92" ht="30" customHeight="1" x14ac:dyDescent="0.3">
      <c r="A12" s="98" t="s">
        <v>13</v>
      </c>
      <c r="B12" s="17" t="s">
        <v>14</v>
      </c>
      <c r="C12" s="12">
        <f>C11+D11</f>
        <v>45681</v>
      </c>
      <c r="D12" s="99">
        <v>5</v>
      </c>
      <c r="E12" s="52"/>
      <c r="F12" s="53"/>
      <c r="G12" s="53"/>
      <c r="H12" s="53"/>
      <c r="I12" s="53"/>
      <c r="J12" s="53"/>
      <c r="K12" s="106"/>
      <c r="L12" s="75"/>
      <c r="M12" s="53"/>
      <c r="N12" s="53"/>
      <c r="O12" s="53"/>
      <c r="P12" s="40"/>
      <c r="Q12" s="40"/>
      <c r="R12" s="70"/>
      <c r="S12" s="77"/>
      <c r="T12" s="40"/>
      <c r="U12" s="53"/>
      <c r="V12" s="53"/>
      <c r="W12" s="56"/>
      <c r="X12" s="58"/>
      <c r="Y12" s="68"/>
      <c r="Z12" s="75"/>
      <c r="AA12" s="53"/>
      <c r="AB12" s="53"/>
      <c r="AC12" s="53"/>
      <c r="AD12" s="53"/>
      <c r="AE12" s="53"/>
      <c r="AF12" s="68"/>
      <c r="AG12" s="75"/>
      <c r="AH12" s="53"/>
      <c r="AI12" s="53"/>
      <c r="AJ12" s="53"/>
      <c r="AK12" s="53"/>
      <c r="AL12" s="53"/>
      <c r="AM12" s="68"/>
      <c r="AN12" s="75"/>
      <c r="AO12" s="53"/>
      <c r="AP12" s="53"/>
      <c r="AQ12" s="53"/>
      <c r="AR12" s="53"/>
      <c r="AS12" s="53"/>
      <c r="AT12" s="68"/>
      <c r="AU12" s="75"/>
      <c r="AV12" s="53"/>
      <c r="AW12" s="53"/>
      <c r="AX12" s="53"/>
      <c r="AY12" s="56"/>
      <c r="AZ12" s="58"/>
      <c r="BA12" s="68"/>
      <c r="BB12" s="75"/>
      <c r="BC12" s="53"/>
      <c r="BD12" s="53"/>
      <c r="BE12" s="53"/>
      <c r="BF12" s="53"/>
      <c r="BG12" s="53"/>
      <c r="BH12" s="68"/>
      <c r="BI12" s="75"/>
      <c r="BJ12" s="53"/>
      <c r="BK12" s="53"/>
      <c r="BL12" s="53"/>
      <c r="BM12" s="53"/>
      <c r="BN12" s="53"/>
      <c r="BO12" s="68"/>
      <c r="BP12" s="75"/>
      <c r="BQ12" s="53"/>
      <c r="BR12" s="53"/>
      <c r="BS12" s="53"/>
      <c r="BT12" s="53"/>
      <c r="BU12" s="53"/>
      <c r="BV12" s="68"/>
      <c r="BW12" s="75"/>
      <c r="BX12" s="53"/>
      <c r="BY12" s="53"/>
      <c r="BZ12" s="53"/>
      <c r="CA12" s="53"/>
      <c r="CB12" s="53"/>
      <c r="CC12" s="68"/>
      <c r="CD12" s="86"/>
      <c r="CE12" s="58"/>
      <c r="CF12" s="53"/>
      <c r="CG12" s="53"/>
      <c r="CH12" s="53"/>
      <c r="CI12" s="53"/>
      <c r="CJ12" s="68"/>
      <c r="CK12" s="86"/>
    </row>
    <row r="13" spans="1:92" ht="30" customHeight="1" x14ac:dyDescent="0.3">
      <c r="A13" s="98" t="s">
        <v>25</v>
      </c>
      <c r="B13" s="17" t="s">
        <v>14</v>
      </c>
      <c r="C13" s="12">
        <f>R7</f>
        <v>45683</v>
      </c>
      <c r="D13" s="99">
        <v>10</v>
      </c>
      <c r="E13" s="52"/>
      <c r="F13" s="53"/>
      <c r="G13" s="53"/>
      <c r="H13" s="53"/>
      <c r="I13" s="53"/>
      <c r="J13" s="53"/>
      <c r="K13" s="106"/>
      <c r="L13" s="75"/>
      <c r="M13" s="53"/>
      <c r="N13" s="53"/>
      <c r="O13" s="53"/>
      <c r="P13" s="53"/>
      <c r="Q13" s="53"/>
      <c r="R13" s="70"/>
      <c r="S13" s="77"/>
      <c r="T13" s="40"/>
      <c r="U13" s="40"/>
      <c r="V13" s="40"/>
      <c r="W13" s="41"/>
      <c r="X13" s="42"/>
      <c r="Y13" s="70"/>
      <c r="Z13" s="77"/>
      <c r="AA13" s="40"/>
      <c r="AB13" s="53"/>
      <c r="AC13" s="53"/>
      <c r="AD13" s="53"/>
      <c r="AE13" s="53"/>
      <c r="AF13" s="68"/>
      <c r="AG13" s="75"/>
      <c r="AH13" s="53"/>
      <c r="AI13" s="53"/>
      <c r="AJ13" s="53"/>
      <c r="AK13" s="53"/>
      <c r="AL13" s="53"/>
      <c r="AM13" s="68"/>
      <c r="AN13" s="75"/>
      <c r="AO13" s="53"/>
      <c r="AP13" s="53"/>
      <c r="AQ13" s="53"/>
      <c r="AR13" s="53"/>
      <c r="AS13" s="53"/>
      <c r="AT13" s="68"/>
      <c r="AU13" s="75"/>
      <c r="AV13" s="53"/>
      <c r="AW13" s="53"/>
      <c r="AX13" s="53"/>
      <c r="AY13" s="56"/>
      <c r="AZ13" s="58"/>
      <c r="BA13" s="68"/>
      <c r="BB13" s="75"/>
      <c r="BC13" s="53"/>
      <c r="BD13" s="53"/>
      <c r="BE13" s="53"/>
      <c r="BF13" s="53"/>
      <c r="BG13" s="53"/>
      <c r="BH13" s="68"/>
      <c r="BI13" s="75"/>
      <c r="BJ13" s="53"/>
      <c r="BK13" s="53"/>
      <c r="BL13" s="53"/>
      <c r="BM13" s="53"/>
      <c r="BN13" s="53"/>
      <c r="BO13" s="68"/>
      <c r="BP13" s="75"/>
      <c r="BQ13" s="53"/>
      <c r="BR13" s="53"/>
      <c r="BS13" s="53"/>
      <c r="BT13" s="53"/>
      <c r="BU13" s="53"/>
      <c r="BV13" s="68"/>
      <c r="BW13" s="75"/>
      <c r="BX13" s="53"/>
      <c r="BY13" s="53"/>
      <c r="BZ13" s="53"/>
      <c r="CA13" s="53"/>
      <c r="CB13" s="53"/>
      <c r="CC13" s="68"/>
      <c r="CD13" s="86"/>
      <c r="CE13" s="58"/>
      <c r="CF13" s="53"/>
      <c r="CG13" s="53"/>
      <c r="CH13" s="53"/>
      <c r="CI13" s="53"/>
      <c r="CJ13" s="68"/>
      <c r="CK13" s="86"/>
    </row>
    <row r="14" spans="1:92" ht="30" customHeight="1" x14ac:dyDescent="0.3">
      <c r="A14" s="98" t="s">
        <v>12</v>
      </c>
      <c r="B14" s="17" t="s">
        <v>14</v>
      </c>
      <c r="C14" s="12">
        <f>Z7</f>
        <v>45691</v>
      </c>
      <c r="D14" s="99">
        <v>4</v>
      </c>
      <c r="E14" s="52"/>
      <c r="F14" s="53"/>
      <c r="G14" s="53"/>
      <c r="H14" s="53"/>
      <c r="I14" s="53"/>
      <c r="J14" s="53"/>
      <c r="K14" s="68"/>
      <c r="L14" s="75"/>
      <c r="M14" s="53"/>
      <c r="N14" s="53"/>
      <c r="O14" s="53"/>
      <c r="P14" s="53"/>
      <c r="Q14" s="53"/>
      <c r="R14" s="68"/>
      <c r="S14" s="75"/>
      <c r="T14" s="53"/>
      <c r="U14" s="53"/>
      <c r="V14" s="53"/>
      <c r="W14" s="56"/>
      <c r="X14" s="58"/>
      <c r="Y14" s="68"/>
      <c r="Z14" s="77"/>
      <c r="AA14" s="40"/>
      <c r="AB14" s="40"/>
      <c r="AC14" s="40"/>
      <c r="AD14" s="53"/>
      <c r="AE14" s="53"/>
      <c r="AF14" s="68"/>
      <c r="AG14" s="75"/>
      <c r="AH14" s="53"/>
      <c r="AI14" s="53"/>
      <c r="AJ14" s="53"/>
      <c r="AK14" s="53"/>
      <c r="AL14" s="53"/>
      <c r="AM14" s="68"/>
      <c r="AN14" s="75"/>
      <c r="AO14" s="53"/>
      <c r="AP14" s="53"/>
      <c r="AQ14" s="53"/>
      <c r="AR14" s="53"/>
      <c r="AS14" s="53"/>
      <c r="AT14" s="68"/>
      <c r="AU14" s="75"/>
      <c r="AV14" s="53"/>
      <c r="AW14" s="53"/>
      <c r="AX14" s="53"/>
      <c r="AY14" s="56"/>
      <c r="AZ14" s="58"/>
      <c r="BA14" s="68"/>
      <c r="BB14" s="75"/>
      <c r="BC14" s="53"/>
      <c r="BD14" s="53"/>
      <c r="BE14" s="53"/>
      <c r="BF14" s="53"/>
      <c r="BG14" s="53"/>
      <c r="BH14" s="68"/>
      <c r="BI14" s="75"/>
      <c r="BJ14" s="53"/>
      <c r="BK14" s="53"/>
      <c r="BL14" s="53"/>
      <c r="BM14" s="53"/>
      <c r="BN14" s="53"/>
      <c r="BO14" s="68"/>
      <c r="BP14" s="75"/>
      <c r="BQ14" s="53"/>
      <c r="BR14" s="53"/>
      <c r="BS14" s="53"/>
      <c r="BT14" s="53"/>
      <c r="BU14" s="53"/>
      <c r="BV14" s="68"/>
      <c r="BW14" s="75"/>
      <c r="BX14" s="53"/>
      <c r="BY14" s="53"/>
      <c r="BZ14" s="53"/>
      <c r="CA14" s="53"/>
      <c r="CB14" s="53"/>
      <c r="CC14" s="68"/>
      <c r="CD14" s="86"/>
      <c r="CE14" s="58"/>
      <c r="CF14" s="53"/>
      <c r="CG14" s="53"/>
      <c r="CH14" s="53"/>
      <c r="CI14" s="53"/>
      <c r="CJ14" s="68"/>
      <c r="CK14" s="86"/>
    </row>
    <row r="15" spans="1:92" ht="30" customHeight="1" x14ac:dyDescent="0.3">
      <c r="A15" s="98" t="s">
        <v>23</v>
      </c>
      <c r="B15" s="18" t="s">
        <v>15</v>
      </c>
      <c r="C15" s="12">
        <f>Z7</f>
        <v>45691</v>
      </c>
      <c r="D15" s="99">
        <v>4</v>
      </c>
      <c r="E15" s="52"/>
      <c r="F15" s="53"/>
      <c r="G15" s="53"/>
      <c r="H15" s="53"/>
      <c r="I15" s="53"/>
      <c r="J15" s="53"/>
      <c r="K15" s="68"/>
      <c r="L15" s="75"/>
      <c r="M15" s="53"/>
      <c r="N15" s="53"/>
      <c r="O15" s="53"/>
      <c r="P15" s="53"/>
      <c r="Q15" s="53"/>
      <c r="R15" s="68"/>
      <c r="S15" s="75"/>
      <c r="T15" s="53"/>
      <c r="U15" s="53"/>
      <c r="V15" s="53"/>
      <c r="W15" s="56"/>
      <c r="X15" s="58"/>
      <c r="Y15" s="68"/>
      <c r="Z15" s="74"/>
      <c r="AA15" s="51"/>
      <c r="AB15" s="51"/>
      <c r="AC15" s="51"/>
      <c r="AD15" s="53"/>
      <c r="AE15" s="53"/>
      <c r="AF15" s="68"/>
      <c r="AG15" s="75"/>
      <c r="AH15" s="53"/>
      <c r="AI15" s="53"/>
      <c r="AJ15" s="53"/>
      <c r="AK15" s="53"/>
      <c r="AL15" s="53"/>
      <c r="AM15" s="68"/>
      <c r="AN15" s="75"/>
      <c r="AO15" s="53"/>
      <c r="AP15" s="53"/>
      <c r="AQ15" s="53"/>
      <c r="AR15" s="53"/>
      <c r="AS15" s="53"/>
      <c r="AT15" s="68"/>
      <c r="AU15" s="75"/>
      <c r="AV15" s="53"/>
      <c r="AW15" s="53"/>
      <c r="AX15" s="53"/>
      <c r="AY15" s="56"/>
      <c r="AZ15" s="58"/>
      <c r="BA15" s="68"/>
      <c r="BB15" s="75"/>
      <c r="BC15" s="53"/>
      <c r="BD15" s="53"/>
      <c r="BE15" s="53"/>
      <c r="BF15" s="53"/>
      <c r="BG15" s="53"/>
      <c r="BH15" s="68"/>
      <c r="BI15" s="75"/>
      <c r="BJ15" s="53"/>
      <c r="BK15" s="53"/>
      <c r="BL15" s="53"/>
      <c r="BM15" s="53"/>
      <c r="BN15" s="53"/>
      <c r="BO15" s="68"/>
      <c r="BP15" s="75"/>
      <c r="BQ15" s="53"/>
      <c r="BR15" s="53"/>
      <c r="BS15" s="53"/>
      <c r="BT15" s="53"/>
      <c r="BU15" s="53"/>
      <c r="BV15" s="68"/>
      <c r="BW15" s="75"/>
      <c r="BX15" s="53"/>
      <c r="BY15" s="53"/>
      <c r="BZ15" s="53"/>
      <c r="CA15" s="53"/>
      <c r="CB15" s="53"/>
      <c r="CC15" s="68"/>
      <c r="CD15" s="86"/>
      <c r="CE15" s="58"/>
      <c r="CF15" s="53"/>
      <c r="CG15" s="53"/>
      <c r="CH15" s="53"/>
      <c r="CI15" s="53"/>
      <c r="CJ15" s="68"/>
      <c r="CK15" s="86"/>
    </row>
    <row r="16" spans="1:92" ht="30" customHeight="1" x14ac:dyDescent="0.3">
      <c r="A16" s="98" t="s">
        <v>16</v>
      </c>
      <c r="B16" s="13" t="s">
        <v>17</v>
      </c>
      <c r="C16" s="19">
        <f>AD7</f>
        <v>45695</v>
      </c>
      <c r="D16" s="99">
        <v>10</v>
      </c>
      <c r="E16" s="52"/>
      <c r="F16" s="53"/>
      <c r="G16" s="53"/>
      <c r="H16" s="53"/>
      <c r="I16" s="53"/>
      <c r="J16" s="53"/>
      <c r="K16" s="68"/>
      <c r="L16" s="75"/>
      <c r="M16" s="53"/>
      <c r="N16" s="53"/>
      <c r="O16" s="53"/>
      <c r="P16" s="53"/>
      <c r="Q16" s="53"/>
      <c r="R16" s="68"/>
      <c r="S16" s="75"/>
      <c r="T16" s="53"/>
      <c r="U16" s="53"/>
      <c r="V16" s="53"/>
      <c r="W16" s="56"/>
      <c r="X16" s="58"/>
      <c r="Y16" s="68"/>
      <c r="Z16" s="75"/>
      <c r="AA16" s="53"/>
      <c r="AB16" s="53"/>
      <c r="AC16" s="53"/>
      <c r="AD16" s="47"/>
      <c r="AE16" s="47"/>
      <c r="AF16" s="71"/>
      <c r="AG16" s="78"/>
      <c r="AH16" s="47"/>
      <c r="AI16" s="47"/>
      <c r="AJ16" s="47"/>
      <c r="AK16" s="47"/>
      <c r="AL16" s="47"/>
      <c r="AM16" s="71"/>
      <c r="AN16" s="75"/>
      <c r="AO16" s="53"/>
      <c r="AP16" s="53"/>
      <c r="AQ16" s="53"/>
      <c r="AR16" s="53"/>
      <c r="AS16" s="53"/>
      <c r="AT16" s="68"/>
      <c r="AU16" s="75"/>
      <c r="AV16" s="53"/>
      <c r="AW16" s="53"/>
      <c r="AX16" s="53"/>
      <c r="AY16" s="56"/>
      <c r="AZ16" s="58"/>
      <c r="BA16" s="68"/>
      <c r="BB16" s="75"/>
      <c r="BC16" s="53"/>
      <c r="BD16" s="53"/>
      <c r="BE16" s="53"/>
      <c r="BF16" s="53"/>
      <c r="BG16" s="53"/>
      <c r="BH16" s="68"/>
      <c r="BI16" s="75"/>
      <c r="BJ16" s="53"/>
      <c r="BK16" s="53"/>
      <c r="BL16" s="53"/>
      <c r="BM16" s="53"/>
      <c r="BN16" s="53"/>
      <c r="BO16" s="68"/>
      <c r="BP16" s="75"/>
      <c r="BQ16" s="53"/>
      <c r="BR16" s="53"/>
      <c r="BS16" s="53"/>
      <c r="BT16" s="53"/>
      <c r="BU16" s="53"/>
      <c r="BV16" s="68"/>
      <c r="BW16" s="75"/>
      <c r="BX16" s="53"/>
      <c r="BY16" s="53"/>
      <c r="BZ16" s="53"/>
      <c r="CA16" s="53"/>
      <c r="CB16" s="53"/>
      <c r="CC16" s="68"/>
      <c r="CD16" s="86"/>
      <c r="CE16" s="58"/>
      <c r="CF16" s="53"/>
      <c r="CG16" s="53"/>
      <c r="CH16" s="53"/>
      <c r="CI16" s="53"/>
      <c r="CJ16" s="68"/>
      <c r="CK16" s="86"/>
    </row>
    <row r="17" spans="1:89" s="10" customFormat="1" ht="30" customHeight="1" x14ac:dyDescent="0.3">
      <c r="A17" s="98" t="s">
        <v>26</v>
      </c>
      <c r="B17" s="13" t="s">
        <v>17</v>
      </c>
      <c r="C17" s="12">
        <f>AJ7</f>
        <v>45701</v>
      </c>
      <c r="D17" s="99">
        <v>15</v>
      </c>
      <c r="E17" s="52"/>
      <c r="F17" s="53"/>
      <c r="G17" s="53"/>
      <c r="H17" s="53"/>
      <c r="I17" s="53"/>
      <c r="J17" s="53"/>
      <c r="K17" s="68"/>
      <c r="L17" s="75"/>
      <c r="M17" s="53"/>
      <c r="N17" s="53"/>
      <c r="O17" s="53"/>
      <c r="P17" s="53"/>
      <c r="Q17" s="53"/>
      <c r="R17" s="68"/>
      <c r="S17" s="75"/>
      <c r="T17" s="53"/>
      <c r="U17" s="53"/>
      <c r="V17" s="53"/>
      <c r="W17" s="56"/>
      <c r="X17" s="58"/>
      <c r="Y17" s="68"/>
      <c r="Z17" s="75"/>
      <c r="AA17" s="53"/>
      <c r="AB17" s="53"/>
      <c r="AC17" s="53"/>
      <c r="AD17" s="53"/>
      <c r="AE17" s="53"/>
      <c r="AF17" s="68"/>
      <c r="AG17" s="75"/>
      <c r="AH17" s="53"/>
      <c r="AI17" s="47"/>
      <c r="AJ17" s="47"/>
      <c r="AK17" s="47"/>
      <c r="AL17" s="47"/>
      <c r="AM17" s="71"/>
      <c r="AN17" s="78"/>
      <c r="AO17" s="47"/>
      <c r="AP17" s="47"/>
      <c r="AQ17" s="47"/>
      <c r="AR17" s="47"/>
      <c r="AS17" s="53"/>
      <c r="AT17" s="68"/>
      <c r="AU17" s="75"/>
      <c r="AV17" s="53"/>
      <c r="AW17" s="53"/>
      <c r="AX17" s="53"/>
      <c r="AY17" s="53"/>
      <c r="AZ17" s="48"/>
      <c r="BA17" s="71"/>
      <c r="BB17" s="78"/>
      <c r="BC17" s="47"/>
      <c r="BD17" s="47"/>
      <c r="BE17" s="53"/>
      <c r="BF17" s="53"/>
      <c r="BG17" s="53"/>
      <c r="BH17" s="68"/>
      <c r="BI17" s="75"/>
      <c r="BJ17" s="53"/>
      <c r="BK17" s="53"/>
      <c r="BL17" s="53"/>
      <c r="BM17" s="53"/>
      <c r="BN17" s="53"/>
      <c r="BO17" s="68"/>
      <c r="BP17" s="75"/>
      <c r="BQ17" s="53"/>
      <c r="BR17" s="53"/>
      <c r="BS17" s="53"/>
      <c r="BT17" s="53"/>
      <c r="BU17" s="53"/>
      <c r="BV17" s="68"/>
      <c r="BW17" s="75"/>
      <c r="BX17" s="53"/>
      <c r="BY17" s="53"/>
      <c r="BZ17" s="53"/>
      <c r="CA17" s="53"/>
      <c r="CB17" s="53"/>
      <c r="CC17" s="68"/>
      <c r="CD17" s="86"/>
      <c r="CE17" s="58"/>
      <c r="CF17" s="53"/>
      <c r="CG17" s="53"/>
      <c r="CH17" s="53"/>
      <c r="CI17" s="53"/>
      <c r="CJ17" s="68"/>
      <c r="CK17" s="86"/>
    </row>
    <row r="18" spans="1:89" ht="30" customHeight="1" x14ac:dyDescent="0.3">
      <c r="A18" s="100" t="s">
        <v>18</v>
      </c>
      <c r="B18" s="14" t="s">
        <v>22</v>
      </c>
      <c r="C18" s="44">
        <f>AS7</f>
        <v>45710</v>
      </c>
      <c r="D18" s="101">
        <v>7</v>
      </c>
      <c r="E18" s="52"/>
      <c r="F18" s="53"/>
      <c r="G18" s="53"/>
      <c r="H18" s="53"/>
      <c r="I18" s="53"/>
      <c r="J18" s="53"/>
      <c r="K18" s="68"/>
      <c r="L18" s="75"/>
      <c r="M18" s="53"/>
      <c r="N18" s="53"/>
      <c r="O18" s="53"/>
      <c r="P18" s="53"/>
      <c r="Q18" s="53"/>
      <c r="R18" s="68"/>
      <c r="S18" s="75"/>
      <c r="T18" s="53"/>
      <c r="U18" s="53"/>
      <c r="V18" s="53"/>
      <c r="W18" s="56"/>
      <c r="X18" s="58"/>
      <c r="Y18" s="68"/>
      <c r="Z18" s="75"/>
      <c r="AA18" s="53"/>
      <c r="AB18" s="53"/>
      <c r="AC18" s="53"/>
      <c r="AD18" s="53"/>
      <c r="AE18" s="53"/>
      <c r="AF18" s="68"/>
      <c r="AG18" s="75"/>
      <c r="AH18" s="53"/>
      <c r="AI18" s="53"/>
      <c r="AJ18" s="53"/>
      <c r="AK18" s="53"/>
      <c r="AL18" s="53"/>
      <c r="AM18" s="68"/>
      <c r="AN18" s="75"/>
      <c r="AO18" s="53"/>
      <c r="AP18" s="53"/>
      <c r="AQ18" s="53"/>
      <c r="AR18" s="53"/>
      <c r="AS18" s="45"/>
      <c r="AT18" s="79"/>
      <c r="AU18" s="80"/>
      <c r="AV18" s="45"/>
      <c r="AW18" s="45"/>
      <c r="AX18" s="45"/>
      <c r="AY18" s="46"/>
      <c r="AZ18" s="58"/>
      <c r="BA18" s="68"/>
      <c r="BB18" s="75"/>
      <c r="BC18" s="53"/>
      <c r="BD18" s="53"/>
      <c r="BE18" s="53"/>
      <c r="BF18" s="53"/>
      <c r="BG18" s="53"/>
      <c r="BH18" s="68"/>
      <c r="BI18" s="75"/>
      <c r="BJ18" s="53"/>
      <c r="BK18" s="53"/>
      <c r="BL18" s="53"/>
      <c r="BM18" s="53"/>
      <c r="BN18" s="53"/>
      <c r="BO18" s="68"/>
      <c r="BP18" s="75"/>
      <c r="BQ18" s="53"/>
      <c r="BR18" s="53"/>
      <c r="BS18" s="53"/>
      <c r="BT18" s="53"/>
      <c r="BU18" s="53"/>
      <c r="BV18" s="68"/>
      <c r="BW18" s="75"/>
      <c r="BX18" s="53"/>
      <c r="BY18" s="53"/>
      <c r="BZ18" s="53"/>
      <c r="CA18" s="53"/>
      <c r="CB18" s="53"/>
      <c r="CC18" s="68"/>
      <c r="CD18" s="86"/>
      <c r="CE18" s="58"/>
      <c r="CF18" s="53"/>
      <c r="CG18" s="53"/>
      <c r="CH18" s="53"/>
      <c r="CI18" s="53"/>
      <c r="CJ18" s="68"/>
      <c r="CK18" s="86"/>
    </row>
    <row r="19" spans="1:89" ht="30" customHeight="1" x14ac:dyDescent="0.3">
      <c r="A19" s="98" t="s">
        <v>12</v>
      </c>
      <c r="B19" s="13" t="s">
        <v>17</v>
      </c>
      <c r="C19" s="12">
        <f>BE7</f>
        <v>45722</v>
      </c>
      <c r="D19" s="99">
        <f>BK7-C19+1</f>
        <v>7</v>
      </c>
      <c r="E19" s="52"/>
      <c r="F19" s="53"/>
      <c r="G19" s="53"/>
      <c r="H19" s="53"/>
      <c r="I19" s="53"/>
      <c r="J19" s="53"/>
      <c r="K19" s="68"/>
      <c r="L19" s="75"/>
      <c r="M19" s="53"/>
      <c r="N19" s="53"/>
      <c r="O19" s="53"/>
      <c r="P19" s="53"/>
      <c r="Q19" s="53"/>
      <c r="R19" s="68"/>
      <c r="S19" s="75"/>
      <c r="T19" s="53"/>
      <c r="U19" s="53"/>
      <c r="V19" s="53"/>
      <c r="W19" s="56"/>
      <c r="X19" s="58"/>
      <c r="Y19" s="68"/>
      <c r="Z19" s="75"/>
      <c r="AA19" s="53"/>
      <c r="AB19" s="53"/>
      <c r="AC19" s="53"/>
      <c r="AD19" s="53"/>
      <c r="AE19" s="53"/>
      <c r="AF19" s="68"/>
      <c r="AG19" s="75"/>
      <c r="AH19" s="53"/>
      <c r="AI19" s="53"/>
      <c r="AJ19" s="53"/>
      <c r="AK19" s="53"/>
      <c r="AL19" s="53"/>
      <c r="AM19" s="68"/>
      <c r="AN19" s="75"/>
      <c r="AO19" s="53"/>
      <c r="AP19" s="53"/>
      <c r="AQ19" s="53"/>
      <c r="AR19" s="53"/>
      <c r="AS19" s="53"/>
      <c r="AT19" s="68"/>
      <c r="AU19" s="75"/>
      <c r="AV19" s="53"/>
      <c r="AW19" s="53"/>
      <c r="AX19" s="53"/>
      <c r="AY19" s="56"/>
      <c r="AZ19" s="58"/>
      <c r="BA19" s="68"/>
      <c r="BB19" s="75"/>
      <c r="BC19" s="53"/>
      <c r="BD19" s="53"/>
      <c r="BE19" s="47"/>
      <c r="BF19" s="47"/>
      <c r="BG19" s="47"/>
      <c r="BH19" s="71"/>
      <c r="BI19" s="78"/>
      <c r="BJ19" s="47"/>
      <c r="BK19" s="47"/>
      <c r="BL19" s="53"/>
      <c r="BM19" s="53"/>
      <c r="BN19" s="63"/>
      <c r="BO19" s="63"/>
      <c r="BP19" s="82"/>
      <c r="BQ19" s="63"/>
      <c r="BR19" s="63"/>
      <c r="BS19" s="63"/>
      <c r="BT19" s="63"/>
      <c r="BU19" s="53"/>
      <c r="BV19" s="68"/>
      <c r="BW19" s="75"/>
      <c r="BX19" s="53"/>
      <c r="BY19" s="53"/>
      <c r="BZ19" s="53"/>
      <c r="CA19" s="53"/>
      <c r="CB19" s="53"/>
      <c r="CC19" s="68"/>
      <c r="CD19" s="86"/>
      <c r="CE19" s="58"/>
      <c r="CF19" s="53"/>
      <c r="CG19" s="53"/>
      <c r="CH19" s="53"/>
      <c r="CI19" s="53"/>
      <c r="CJ19" s="68"/>
      <c r="CK19" s="86"/>
    </row>
    <row r="20" spans="1:89" ht="30" customHeight="1" x14ac:dyDescent="0.3">
      <c r="A20" s="98" t="s">
        <v>23</v>
      </c>
      <c r="B20" s="18" t="s">
        <v>15</v>
      </c>
      <c r="C20" s="12">
        <f>BE7</f>
        <v>45722</v>
      </c>
      <c r="D20" s="99">
        <f>BK7-C20+1</f>
        <v>7</v>
      </c>
      <c r="E20" s="52"/>
      <c r="F20" s="53"/>
      <c r="G20" s="53"/>
      <c r="H20" s="53"/>
      <c r="I20" s="53"/>
      <c r="J20" s="53"/>
      <c r="K20" s="68"/>
      <c r="L20" s="75"/>
      <c r="M20" s="53"/>
      <c r="N20" s="53"/>
      <c r="O20" s="53"/>
      <c r="P20" s="53"/>
      <c r="Q20" s="53"/>
      <c r="R20" s="68"/>
      <c r="S20" s="75"/>
      <c r="T20" s="53"/>
      <c r="U20" s="53"/>
      <c r="V20" s="53"/>
      <c r="W20" s="56"/>
      <c r="X20" s="58"/>
      <c r="Y20" s="68"/>
      <c r="Z20" s="75"/>
      <c r="AA20" s="53"/>
      <c r="AB20" s="53"/>
      <c r="AC20" s="53"/>
      <c r="AD20" s="53"/>
      <c r="AE20" s="53"/>
      <c r="AF20" s="68"/>
      <c r="AG20" s="75"/>
      <c r="AH20" s="53"/>
      <c r="AI20" s="53"/>
      <c r="AJ20" s="53"/>
      <c r="AK20" s="53"/>
      <c r="AL20" s="53"/>
      <c r="AM20" s="68"/>
      <c r="AN20" s="75"/>
      <c r="AO20" s="53"/>
      <c r="AP20" s="53"/>
      <c r="AQ20" s="53"/>
      <c r="AR20" s="53"/>
      <c r="AS20" s="53"/>
      <c r="AT20" s="68"/>
      <c r="AU20" s="75"/>
      <c r="AV20" s="53"/>
      <c r="AW20" s="53"/>
      <c r="AX20" s="53"/>
      <c r="AY20" s="56"/>
      <c r="AZ20" s="58"/>
      <c r="BA20" s="68"/>
      <c r="BB20" s="75"/>
      <c r="BC20" s="53"/>
      <c r="BD20" s="53"/>
      <c r="BE20" s="51"/>
      <c r="BF20" s="51"/>
      <c r="BG20" s="51"/>
      <c r="BH20" s="81"/>
      <c r="BI20" s="74"/>
      <c r="BJ20" s="51"/>
      <c r="BK20" s="51"/>
      <c r="BL20" s="53"/>
      <c r="BM20" s="53"/>
      <c r="BN20" s="63"/>
      <c r="BO20" s="63"/>
      <c r="BP20" s="82"/>
      <c r="BQ20" s="63"/>
      <c r="BR20" s="63"/>
      <c r="BS20" s="63"/>
      <c r="BT20" s="63"/>
      <c r="BU20" s="53"/>
      <c r="BV20" s="68"/>
      <c r="BW20" s="75"/>
      <c r="BX20" s="53"/>
      <c r="BY20" s="53"/>
      <c r="BZ20" s="53"/>
      <c r="CA20" s="53"/>
      <c r="CB20" s="53"/>
      <c r="CC20" s="68"/>
      <c r="CD20" s="86"/>
      <c r="CE20" s="58"/>
      <c r="CF20" s="53"/>
      <c r="CG20" s="53"/>
      <c r="CH20" s="53"/>
      <c r="CI20" s="53"/>
      <c r="CJ20" s="68"/>
      <c r="CK20" s="86"/>
    </row>
    <row r="21" spans="1:89" ht="30" customHeight="1" x14ac:dyDescent="0.3">
      <c r="A21" s="98" t="s">
        <v>35</v>
      </c>
      <c r="B21" s="64" t="s">
        <v>17</v>
      </c>
      <c r="C21" s="12">
        <f>BL7</f>
        <v>45729</v>
      </c>
      <c r="D21" s="99">
        <f>BT7-C21+1</f>
        <v>9</v>
      </c>
      <c r="E21" s="52"/>
      <c r="F21" s="53"/>
      <c r="G21" s="53"/>
      <c r="H21" s="53"/>
      <c r="I21" s="53"/>
      <c r="J21" s="53"/>
      <c r="K21" s="68"/>
      <c r="L21" s="75"/>
      <c r="M21" s="53"/>
      <c r="N21" s="53"/>
      <c r="O21" s="53"/>
      <c r="P21" s="53"/>
      <c r="Q21" s="53"/>
      <c r="R21" s="68"/>
      <c r="S21" s="75"/>
      <c r="T21" s="53"/>
      <c r="U21" s="53"/>
      <c r="V21" s="53"/>
      <c r="W21" s="56"/>
      <c r="X21" s="58"/>
      <c r="Y21" s="68"/>
      <c r="Z21" s="75"/>
      <c r="AA21" s="53"/>
      <c r="AB21" s="53"/>
      <c r="AC21" s="53"/>
      <c r="AD21" s="53"/>
      <c r="AE21" s="53"/>
      <c r="AF21" s="68"/>
      <c r="AG21" s="75"/>
      <c r="AH21" s="53"/>
      <c r="AI21" s="53"/>
      <c r="AJ21" s="53"/>
      <c r="AK21" s="53"/>
      <c r="AL21" s="53"/>
      <c r="AM21" s="68"/>
      <c r="AN21" s="75"/>
      <c r="AO21" s="53"/>
      <c r="AP21" s="53"/>
      <c r="AQ21" s="53"/>
      <c r="AR21" s="53"/>
      <c r="AS21" s="53"/>
      <c r="AT21" s="68"/>
      <c r="AU21" s="75"/>
      <c r="AV21" s="53"/>
      <c r="AW21" s="53"/>
      <c r="AX21" s="53"/>
      <c r="AY21" s="56"/>
      <c r="AZ21" s="58"/>
      <c r="BA21" s="68"/>
      <c r="BB21" s="75"/>
      <c r="BC21" s="53"/>
      <c r="BD21" s="53"/>
      <c r="BE21" s="53"/>
      <c r="BF21" s="53"/>
      <c r="BG21" s="53"/>
      <c r="BH21" s="68"/>
      <c r="BI21" s="75"/>
      <c r="BJ21" s="53"/>
      <c r="BK21" s="53"/>
      <c r="BL21" s="47"/>
      <c r="BM21" s="47"/>
      <c r="BN21" s="47"/>
      <c r="BO21" s="71"/>
      <c r="BP21" s="78"/>
      <c r="BQ21" s="47"/>
      <c r="BR21" s="47"/>
      <c r="BS21" s="47"/>
      <c r="BT21" s="47"/>
      <c r="BU21" s="53"/>
      <c r="BV21" s="68"/>
      <c r="BW21" s="75"/>
      <c r="BX21" s="53"/>
      <c r="BY21" s="53"/>
      <c r="BZ21" s="53"/>
      <c r="CA21" s="53"/>
      <c r="CB21" s="53"/>
      <c r="CC21" s="68"/>
      <c r="CD21" s="86"/>
      <c r="CE21" s="58"/>
      <c r="CF21" s="53"/>
      <c r="CG21" s="53"/>
      <c r="CH21" s="53"/>
      <c r="CI21" s="53"/>
      <c r="CJ21" s="68"/>
      <c r="CK21" s="86"/>
    </row>
    <row r="22" spans="1:89" ht="30" customHeight="1" x14ac:dyDescent="0.3">
      <c r="A22" s="98" t="s">
        <v>27</v>
      </c>
      <c r="B22" s="15" t="s">
        <v>21</v>
      </c>
      <c r="C22" s="12">
        <f>BU7</f>
        <v>45738</v>
      </c>
      <c r="D22" s="99">
        <f>CH7-C22+1</f>
        <v>14</v>
      </c>
      <c r="E22" s="52"/>
      <c r="F22" s="53"/>
      <c r="G22" s="53"/>
      <c r="H22" s="53"/>
      <c r="I22" s="53"/>
      <c r="J22" s="53"/>
      <c r="K22" s="68"/>
      <c r="L22" s="75"/>
      <c r="M22" s="53"/>
      <c r="N22" s="53"/>
      <c r="O22" s="53"/>
      <c r="P22" s="53"/>
      <c r="Q22" s="53"/>
      <c r="R22" s="68"/>
      <c r="S22" s="75"/>
      <c r="T22" s="53"/>
      <c r="U22" s="53"/>
      <c r="V22" s="53"/>
      <c r="W22" s="56"/>
      <c r="X22" s="58"/>
      <c r="Y22" s="68"/>
      <c r="Z22" s="75"/>
      <c r="AA22" s="53"/>
      <c r="AB22" s="53"/>
      <c r="AC22" s="53"/>
      <c r="AD22" s="53"/>
      <c r="AE22" s="53"/>
      <c r="AF22" s="68"/>
      <c r="AG22" s="75"/>
      <c r="AH22" s="53"/>
      <c r="AI22" s="53"/>
      <c r="AJ22" s="53"/>
      <c r="AK22" s="53"/>
      <c r="AL22" s="53"/>
      <c r="AM22" s="68"/>
      <c r="AN22" s="75"/>
      <c r="AO22" s="53"/>
      <c r="AP22" s="53"/>
      <c r="AQ22" s="53"/>
      <c r="AR22" s="53"/>
      <c r="AS22" s="53"/>
      <c r="AT22" s="68"/>
      <c r="AU22" s="75"/>
      <c r="AV22" s="53"/>
      <c r="AW22" s="53"/>
      <c r="AX22" s="53"/>
      <c r="AY22" s="56"/>
      <c r="AZ22" s="58"/>
      <c r="BA22" s="68"/>
      <c r="BB22" s="75"/>
      <c r="BC22" s="53"/>
      <c r="BD22" s="53"/>
      <c r="BE22" s="53"/>
      <c r="BF22" s="53"/>
      <c r="BG22" s="53"/>
      <c r="BH22" s="68"/>
      <c r="BI22" s="75"/>
      <c r="BJ22" s="53"/>
      <c r="BK22" s="53"/>
      <c r="BL22" s="53"/>
      <c r="BM22" s="53"/>
      <c r="BN22" s="53"/>
      <c r="BO22" s="68"/>
      <c r="BP22" s="75"/>
      <c r="BQ22" s="53"/>
      <c r="BR22" s="53"/>
      <c r="BS22" s="53"/>
      <c r="BT22" s="53"/>
      <c r="BU22" s="49"/>
      <c r="BV22" s="83"/>
      <c r="BW22" s="84"/>
      <c r="BX22" s="49"/>
      <c r="BY22" s="49"/>
      <c r="BZ22" s="49"/>
      <c r="CA22" s="49"/>
      <c r="CB22" s="49"/>
      <c r="CC22" s="83"/>
      <c r="CD22" s="87"/>
      <c r="CE22" s="50"/>
      <c r="CF22" s="49"/>
      <c r="CG22" s="49"/>
      <c r="CH22" s="49"/>
      <c r="CI22" s="53"/>
      <c r="CJ22" s="68"/>
      <c r="CK22" s="86"/>
    </row>
    <row r="23" spans="1:89" ht="30" customHeight="1" x14ac:dyDescent="0.3">
      <c r="A23" s="98" t="s">
        <v>29</v>
      </c>
      <c r="B23" s="15" t="s">
        <v>21</v>
      </c>
      <c r="C23" s="12">
        <v>45751</v>
      </c>
      <c r="D23" s="99">
        <v>1</v>
      </c>
      <c r="E23" s="52"/>
      <c r="F23" s="53"/>
      <c r="G23" s="53"/>
      <c r="H23" s="53"/>
      <c r="I23" s="53"/>
      <c r="J23" s="53"/>
      <c r="K23" s="68"/>
      <c r="L23" s="75"/>
      <c r="M23" s="53"/>
      <c r="N23" s="53"/>
      <c r="O23" s="53"/>
      <c r="P23" s="53"/>
      <c r="Q23" s="53"/>
      <c r="R23" s="68"/>
      <c r="S23" s="75"/>
      <c r="T23" s="53"/>
      <c r="U23" s="53"/>
      <c r="V23" s="53"/>
      <c r="W23" s="56"/>
      <c r="X23" s="58"/>
      <c r="Y23" s="68"/>
      <c r="Z23" s="75"/>
      <c r="AA23" s="53"/>
      <c r="AB23" s="53"/>
      <c r="AC23" s="53"/>
      <c r="AD23" s="53"/>
      <c r="AE23" s="53"/>
      <c r="AF23" s="68"/>
      <c r="AG23" s="75"/>
      <c r="AH23" s="53"/>
      <c r="AI23" s="53"/>
      <c r="AJ23" s="53"/>
      <c r="AK23" s="53"/>
      <c r="AL23" s="53"/>
      <c r="AM23" s="68"/>
      <c r="AN23" s="75"/>
      <c r="AO23" s="53"/>
      <c r="AP23" s="53"/>
      <c r="AQ23" s="53"/>
      <c r="AR23" s="53"/>
      <c r="AS23" s="53"/>
      <c r="AT23" s="68"/>
      <c r="AU23" s="75"/>
      <c r="AV23" s="53"/>
      <c r="AW23" s="53"/>
      <c r="AX23" s="53"/>
      <c r="AY23" s="56"/>
      <c r="AZ23" s="58"/>
      <c r="BA23" s="68"/>
      <c r="BB23" s="75"/>
      <c r="BC23" s="53"/>
      <c r="BD23" s="53"/>
      <c r="BE23" s="53"/>
      <c r="BF23" s="53"/>
      <c r="BG23" s="53"/>
      <c r="BH23" s="68"/>
      <c r="BI23" s="75"/>
      <c r="BJ23" s="53"/>
      <c r="BK23" s="53"/>
      <c r="BL23" s="53"/>
      <c r="BM23" s="53"/>
      <c r="BN23" s="53"/>
      <c r="BO23" s="68"/>
      <c r="BP23" s="75"/>
      <c r="BQ23" s="53"/>
      <c r="BR23" s="53"/>
      <c r="BS23" s="53"/>
      <c r="BT23" s="53"/>
      <c r="BU23" s="53"/>
      <c r="BV23" s="68"/>
      <c r="BW23" s="75"/>
      <c r="BX23" s="53"/>
      <c r="BY23" s="53"/>
      <c r="BZ23" s="53"/>
      <c r="CA23" s="53"/>
      <c r="CB23" s="53"/>
      <c r="CC23" s="68"/>
      <c r="CD23" s="86"/>
      <c r="CE23" s="58"/>
      <c r="CF23" s="53"/>
      <c r="CG23" s="53"/>
      <c r="CH23" s="65" t="e" vm="1">
        <v>#VALUE!</v>
      </c>
      <c r="CI23" s="53"/>
      <c r="CJ23" s="68"/>
      <c r="CK23" s="86"/>
    </row>
    <row r="24" spans="1:89" ht="30" customHeight="1" x14ac:dyDescent="0.3">
      <c r="A24" s="98" t="s">
        <v>28</v>
      </c>
      <c r="B24" s="15" t="s">
        <v>21</v>
      </c>
      <c r="C24" s="12">
        <f>CD7</f>
        <v>45747</v>
      </c>
      <c r="D24" s="99">
        <f>CJ7-C24+1</f>
        <v>7</v>
      </c>
      <c r="E24" s="52"/>
      <c r="F24" s="53"/>
      <c r="G24" s="53"/>
      <c r="H24" s="53"/>
      <c r="I24" s="53"/>
      <c r="J24" s="53"/>
      <c r="K24" s="68"/>
      <c r="L24" s="75"/>
      <c r="M24" s="53"/>
      <c r="N24" s="53"/>
      <c r="O24" s="53"/>
      <c r="P24" s="53"/>
      <c r="Q24" s="53"/>
      <c r="R24" s="68"/>
      <c r="S24" s="75"/>
      <c r="T24" s="53"/>
      <c r="U24" s="53"/>
      <c r="V24" s="53"/>
      <c r="W24" s="56"/>
      <c r="X24" s="58"/>
      <c r="Y24" s="68"/>
      <c r="Z24" s="75"/>
      <c r="AA24" s="53"/>
      <c r="AB24" s="53"/>
      <c r="AC24" s="53"/>
      <c r="AD24" s="53"/>
      <c r="AE24" s="53"/>
      <c r="AF24" s="68"/>
      <c r="AG24" s="75"/>
      <c r="AH24" s="53"/>
      <c r="AI24" s="53"/>
      <c r="AJ24" s="53"/>
      <c r="AK24" s="53"/>
      <c r="AL24" s="53"/>
      <c r="AM24" s="68"/>
      <c r="AN24" s="75"/>
      <c r="AO24" s="53"/>
      <c r="AP24" s="53"/>
      <c r="AQ24" s="53"/>
      <c r="AR24" s="53"/>
      <c r="AS24" s="53"/>
      <c r="AT24" s="68"/>
      <c r="AU24" s="75"/>
      <c r="AV24" s="53"/>
      <c r="AW24" s="53"/>
      <c r="AX24" s="53"/>
      <c r="AY24" s="56"/>
      <c r="AZ24" s="58"/>
      <c r="BA24" s="68"/>
      <c r="BB24" s="75"/>
      <c r="BC24" s="53"/>
      <c r="BD24" s="53"/>
      <c r="BE24" s="53"/>
      <c r="BF24" s="53"/>
      <c r="BG24" s="53"/>
      <c r="BH24" s="68"/>
      <c r="BI24" s="75"/>
      <c r="BJ24" s="53"/>
      <c r="BK24" s="53"/>
      <c r="BL24" s="53"/>
      <c r="BM24" s="53"/>
      <c r="BN24" s="53"/>
      <c r="BO24" s="68"/>
      <c r="BP24" s="75"/>
      <c r="BQ24" s="53"/>
      <c r="BR24" s="53"/>
      <c r="BS24" s="53"/>
      <c r="BT24" s="53"/>
      <c r="BU24" s="53"/>
      <c r="BV24" s="68"/>
      <c r="BW24" s="75"/>
      <c r="BX24" s="53"/>
      <c r="BY24" s="53"/>
      <c r="BZ24" s="53"/>
      <c r="CA24" s="53"/>
      <c r="CB24" s="53"/>
      <c r="CC24" s="68"/>
      <c r="CD24" s="87"/>
      <c r="CE24" s="50"/>
      <c r="CF24" s="49"/>
      <c r="CG24" s="49"/>
      <c r="CH24" s="49"/>
      <c r="CI24" s="49"/>
      <c r="CJ24" s="83"/>
      <c r="CK24" s="86"/>
    </row>
    <row r="25" spans="1:89" ht="30" customHeight="1" thickBot="1" x14ac:dyDescent="0.35">
      <c r="A25" s="102" t="s">
        <v>30</v>
      </c>
      <c r="B25" s="103" t="s">
        <v>21</v>
      </c>
      <c r="C25" s="104">
        <v>45754</v>
      </c>
      <c r="D25" s="105">
        <v>1</v>
      </c>
      <c r="E25" s="54"/>
      <c r="F25" s="55"/>
      <c r="G25" s="55"/>
      <c r="H25" s="55"/>
      <c r="I25" s="55"/>
      <c r="J25" s="55"/>
      <c r="K25" s="69"/>
      <c r="L25" s="76"/>
      <c r="M25" s="55"/>
      <c r="N25" s="55"/>
      <c r="O25" s="55"/>
      <c r="P25" s="55"/>
      <c r="Q25" s="55"/>
      <c r="R25" s="69"/>
      <c r="S25" s="76"/>
      <c r="T25" s="55"/>
      <c r="U25" s="55"/>
      <c r="V25" s="55"/>
      <c r="W25" s="57"/>
      <c r="X25" s="59"/>
      <c r="Y25" s="69"/>
      <c r="Z25" s="76"/>
      <c r="AA25" s="55"/>
      <c r="AB25" s="55"/>
      <c r="AC25" s="55"/>
      <c r="AD25" s="55"/>
      <c r="AE25" s="55"/>
      <c r="AF25" s="69"/>
      <c r="AG25" s="76"/>
      <c r="AH25" s="55"/>
      <c r="AI25" s="55"/>
      <c r="AJ25" s="55"/>
      <c r="AK25" s="55"/>
      <c r="AL25" s="55"/>
      <c r="AM25" s="69"/>
      <c r="AN25" s="76"/>
      <c r="AO25" s="55"/>
      <c r="AP25" s="55"/>
      <c r="AQ25" s="55"/>
      <c r="AR25" s="55"/>
      <c r="AS25" s="55"/>
      <c r="AT25" s="69"/>
      <c r="AU25" s="76"/>
      <c r="AV25" s="55"/>
      <c r="AW25" s="55"/>
      <c r="AX25" s="55"/>
      <c r="AY25" s="57"/>
      <c r="AZ25" s="59"/>
      <c r="BA25" s="69"/>
      <c r="BB25" s="76"/>
      <c r="BC25" s="55"/>
      <c r="BD25" s="55"/>
      <c r="BE25" s="55"/>
      <c r="BF25" s="55"/>
      <c r="BG25" s="55"/>
      <c r="BH25" s="69"/>
      <c r="BI25" s="76"/>
      <c r="BJ25" s="55"/>
      <c r="BK25" s="55"/>
      <c r="BL25" s="55"/>
      <c r="BM25" s="55"/>
      <c r="BN25" s="55"/>
      <c r="BO25" s="69"/>
      <c r="BP25" s="76"/>
      <c r="BQ25" s="55"/>
      <c r="BR25" s="55"/>
      <c r="BS25" s="55"/>
      <c r="BT25" s="55"/>
      <c r="BU25" s="55"/>
      <c r="BV25" s="69"/>
      <c r="BW25" s="76"/>
      <c r="BX25" s="55"/>
      <c r="BY25" s="55"/>
      <c r="BZ25" s="55"/>
      <c r="CA25" s="55"/>
      <c r="CB25" s="55"/>
      <c r="CC25" s="69"/>
      <c r="CD25" s="88"/>
      <c r="CE25" s="59"/>
      <c r="CF25" s="55"/>
      <c r="CG25" s="55"/>
      <c r="CH25" s="55"/>
      <c r="CI25" s="55"/>
      <c r="CJ25" s="69"/>
      <c r="CK25" s="89" t="e" vm="2">
        <v>#VALUE!</v>
      </c>
    </row>
  </sheetData>
  <mergeCells count="15">
    <mergeCell ref="E2:AC2"/>
    <mergeCell ref="E6:W6"/>
    <mergeCell ref="X6:AY6"/>
    <mergeCell ref="AZ6:CD6"/>
    <mergeCell ref="CE6:CK6"/>
    <mergeCell ref="E3:I3"/>
    <mergeCell ref="T4:X4"/>
    <mergeCell ref="T3:X3"/>
    <mergeCell ref="O4:S4"/>
    <mergeCell ref="O3:S3"/>
    <mergeCell ref="Y4:AC4"/>
    <mergeCell ref="Y3:AC3"/>
    <mergeCell ref="J4:N4"/>
    <mergeCell ref="J3:N3"/>
    <mergeCell ref="E4:I4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8CDF409-87B8-4BD3-A7A0-FA31B09DB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2ABA2-2AE7-458F-84A6-54746C92AC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FD509-FAA6-490F-8E99-57602ADB216E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16c05727-aa75-4e4a-9b5f-8a80a1165891"/>
    <ds:schemaRef ds:uri="http://schemas.microsoft.com/sharepoint/v3"/>
    <ds:schemaRef ds:uri="http://purl.org/dc/terms/"/>
    <ds:schemaRef ds:uri="230e9df3-be65-4c73-a93b-d1236ebd677e"/>
    <ds:schemaRef ds:uri="http://www.w3.org/XML/1998/namespace"/>
    <ds:schemaRef ds:uri="http://purl.org/dc/elements/1.1/"/>
    <ds:schemaRef ds:uri="http://schemas.openxmlformats.org/package/2006/metadata/core-properties"/>
    <ds:schemaRef ds:uri="71af3243-3dd4-4a8d-8c0d-dd76da1f02a5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2023-01-31T06:46:07Z</dcterms:created>
  <dcterms:modified xsi:type="dcterms:W3CDTF">2024-12-30T14:02:46Z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