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1805" tabRatio="600" firstSheet="0" activeTab="0" autoFilterDateGrouping="1"/>
  </bookViews>
  <sheets>
    <sheet xmlns:r="http://schemas.openxmlformats.org/officeDocument/2006/relationships" name="Order Form base" sheetId="1" state="visible" r:id="rId1"/>
  </sheets>
  <externalReferences>
    <externalReference xmlns:r="http://schemas.openxmlformats.org/officeDocument/2006/relationships" r:id="rId2"/>
  </externalReferences>
  <definedNames>
    <definedName name="OLE_LINK1" localSheetId="0">'Order Form base'!#REF!</definedName>
    <definedName name="_xlnm.Print_Area" localSheetId="0">'Order Form base'!$A$1:$G$19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&quot;US$&quot;#,##0.00;\-&quot;US$&quot;#,##0.00"/>
    <numFmt numFmtId="167" formatCode="00000"/>
    <numFmt numFmtId="168" formatCode="_([$€-2]\ * #,##0.00_);_([$€-2]\ * \(#,##0.00\);_([$€-2]\ * &quot;-&quot;??_);_(@_)"/>
    <numFmt numFmtId="169" formatCode="_([$$-409]* #,##0.00_);_([$$-409]* \(#,##0.00\);_([$$-409]* &quot;-&quot;??_);_(@_)"/>
  </numFmts>
  <fonts count="29">
    <font>
      <name val="等线"/>
      <charset val="134"/>
      <color theme="1"/>
      <sz val="11"/>
      <scheme val="minor"/>
    </font>
    <font>
      <name val="Calibri"/>
      <charset val="134"/>
      <color theme="1"/>
      <sz val="10"/>
    </font>
    <font>
      <name val="Calibri"/>
      <charset val="134"/>
      <b val="1"/>
      <color theme="1"/>
      <sz val="10"/>
    </font>
    <font>
      <name val="等线"/>
      <charset val="134"/>
      <color theme="1"/>
      <sz val="10"/>
      <scheme val="minor"/>
    </font>
    <font>
      <name val="等线"/>
      <charset val="134"/>
      <color rgb="FF000000"/>
      <sz val="10"/>
      <scheme val="minor"/>
    </font>
    <font>
      <name val="等线"/>
      <charset val="134"/>
      <b val="1"/>
      <color theme="1"/>
      <sz val="10"/>
      <scheme val="minor"/>
    </font>
    <font>
      <name val="Calibri"/>
      <charset val="134"/>
      <sz val="10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theme="1"/>
      <sz val="10"/>
    </font>
    <font>
      <name val="Tahoma"/>
      <charset val="134"/>
      <b val="1"/>
      <sz val="26"/>
    </font>
    <font>
      <name val="Tahoma"/>
      <charset val="134"/>
      <sz val="9"/>
    </font>
  </fonts>
  <fills count="36">
    <fill>
      <patternFill/>
    </fill>
    <fill>
      <patternFill patternType="gray125"/>
    </fill>
    <fill>
      <patternFill patternType="solid">
        <fgColor rgb="FFFFA7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/>
      <top style="medium">
        <color theme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/>
    <xf numFmtId="41" fontId="0" fillId="0" borderId="0" applyAlignment="1">
      <alignment vertical="center"/>
    </xf>
    <xf numFmtId="42" fontId="0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0" fillId="5" borderId="26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27" applyAlignment="1">
      <alignment vertical="center"/>
    </xf>
    <xf numFmtId="0" fontId="13" fillId="0" borderId="27" applyAlignment="1">
      <alignment vertical="center"/>
    </xf>
    <xf numFmtId="0" fontId="14" fillId="0" borderId="28" applyAlignment="1">
      <alignment vertical="center"/>
    </xf>
    <xf numFmtId="0" fontId="14" fillId="0" borderId="0" applyAlignment="1">
      <alignment vertical="center"/>
    </xf>
    <xf numFmtId="0" fontId="15" fillId="6" borderId="29" applyAlignment="1">
      <alignment vertical="center"/>
    </xf>
    <xf numFmtId="0" fontId="16" fillId="7" borderId="30" applyAlignment="1">
      <alignment vertical="center"/>
    </xf>
    <xf numFmtId="0" fontId="17" fillId="7" borderId="29" applyAlignment="1">
      <alignment vertical="center"/>
    </xf>
    <xf numFmtId="0" fontId="18" fillId="8" borderId="31" applyAlignment="1">
      <alignment vertical="center"/>
    </xf>
    <xf numFmtId="0" fontId="19" fillId="0" borderId="32" applyAlignment="1">
      <alignment vertical="center"/>
    </xf>
    <xf numFmtId="0" fontId="20" fillId="0" borderId="33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4" fillId="12" borderId="0" applyAlignment="1">
      <alignment vertical="center"/>
    </xf>
    <xf numFmtId="0" fontId="25" fillId="13" borderId="0" applyAlignment="1">
      <alignment vertical="center"/>
    </xf>
    <xf numFmtId="0" fontId="25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5" fillId="21" borderId="0" applyAlignment="1">
      <alignment vertical="center"/>
    </xf>
    <xf numFmtId="0" fontId="25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5" fillId="25" borderId="0" applyAlignment="1">
      <alignment vertical="center"/>
    </xf>
    <xf numFmtId="0" fontId="25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5" fillId="29" borderId="0" applyAlignment="1">
      <alignment vertical="center"/>
    </xf>
    <xf numFmtId="0" fontId="25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5" fillId="33" borderId="0" applyAlignment="1">
      <alignment vertical="center"/>
    </xf>
    <xf numFmtId="0" fontId="25" fillId="34" borderId="0" applyAlignment="1">
      <alignment vertical="center"/>
    </xf>
    <xf numFmtId="0" fontId="24" fillId="35" borderId="0" applyAlignment="1">
      <alignment vertical="center"/>
    </xf>
    <xf numFmtId="164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2" fillId="2" borderId="5" applyAlignment="1" pivotButton="0" quotePrefix="0" xfId="0">
      <alignment horizontal="center" vertical="center" wrapText="1"/>
    </xf>
    <xf numFmtId="0" fontId="2" fillId="2" borderId="5" applyAlignment="1" pivotButton="0" quotePrefix="0" xfId="0">
      <alignment horizontal="center" wrapText="1"/>
    </xf>
    <xf numFmtId="9" fontId="2" fillId="2" borderId="5" applyAlignment="1" pivotButton="0" quotePrefix="0" xfId="3">
      <alignment horizontal="center" vertical="center" wrapText="1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1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49">
      <alignment horizontal="center" vertical="center"/>
    </xf>
    <xf numFmtId="165" fontId="1" fillId="0" borderId="6" applyAlignment="1" pivotButton="0" quotePrefix="0" xfId="0">
      <alignment vertical="center"/>
    </xf>
    <xf numFmtId="166" fontId="1" fillId="0" borderId="0" pivotButton="0" quotePrefix="0" xfId="0"/>
    <xf numFmtId="0" fontId="6" fillId="0" borderId="6" applyAlignment="1" pivotButton="0" quotePrefix="0" xfId="0">
      <alignment horizontal="left" vertical="center"/>
    </xf>
    <xf numFmtId="0" fontId="6" fillId="0" borderId="6" applyAlignment="1" pivotButton="0" quotePrefix="0" xfId="0">
      <alignment horizontal="center" vertical="center"/>
    </xf>
    <xf numFmtId="1" fontId="6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165" fontId="1" fillId="0" borderId="7" applyAlignment="1" pivotButton="0" quotePrefix="0" xfId="0">
      <alignment vertical="center"/>
    </xf>
    <xf numFmtId="164" fontId="1" fillId="0" borderId="8" applyAlignment="1" pivotButton="0" quotePrefix="0" xfId="49">
      <alignment horizontal="center" vertical="center"/>
    </xf>
    <xf numFmtId="0" fontId="1" fillId="0" borderId="9" applyAlignment="1" pivotButton="0" quotePrefix="0" xfId="0">
      <alignment horizontal="center" vertical="center"/>
    </xf>
    <xf numFmtId="165" fontId="1" fillId="0" borderId="10" applyAlignment="1" pivotButton="0" quotePrefix="0" xfId="0">
      <alignment vertical="center"/>
    </xf>
    <xf numFmtId="165" fontId="1" fillId="0" borderId="11" applyAlignment="1" pivotButton="0" quotePrefix="0" xfId="0">
      <alignment vertical="center"/>
    </xf>
    <xf numFmtId="0" fontId="1" fillId="0" borderId="7" applyAlignment="1" pivotButton="0" quotePrefix="0" xfId="0">
      <alignment horizontal="left" vertical="center"/>
    </xf>
    <xf numFmtId="1" fontId="1" fillId="0" borderId="7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165" fontId="1" fillId="0" borderId="13" applyAlignment="1" pivotButton="0" quotePrefix="0" xfId="0">
      <alignment vertical="center"/>
    </xf>
    <xf numFmtId="0" fontId="1" fillId="0" borderId="14" applyAlignment="1" pivotButton="0" quotePrefix="0" xfId="0">
      <alignment horizontal="left" vertical="center"/>
    </xf>
    <xf numFmtId="0" fontId="1" fillId="0" borderId="15" applyAlignment="1" pivotButton="0" quotePrefix="0" xfId="0">
      <alignment horizontal="left" vertical="center"/>
    </xf>
    <xf numFmtId="167" fontId="6" fillId="0" borderId="16" applyAlignment="1" pivotButton="0" quotePrefix="0" xfId="0">
      <alignment horizontal="center" vertical="center"/>
    </xf>
    <xf numFmtId="164" fontId="1" fillId="0" borderId="17" applyAlignment="1" pivotButton="0" quotePrefix="0" xfId="49">
      <alignment horizontal="center" vertical="center"/>
    </xf>
    <xf numFmtId="164" fontId="1" fillId="3" borderId="6" applyAlignment="1" pivotButton="0" quotePrefix="0" xfId="49">
      <alignment horizontal="center" vertical="center"/>
    </xf>
    <xf numFmtId="0" fontId="2" fillId="3" borderId="18" applyAlignment="1" pivotButton="0" quotePrefix="0" xfId="0">
      <alignment horizontal="center" vertical="center"/>
    </xf>
    <xf numFmtId="165" fontId="2" fillId="3" borderId="18" applyAlignment="1" pivotButton="0" quotePrefix="0" xfId="0">
      <alignment horizontal="center" vertical="center"/>
    </xf>
    <xf numFmtId="166" fontId="1" fillId="3" borderId="0" pivotButton="0" quotePrefix="0" xfId="0"/>
    <xf numFmtId="0" fontId="1" fillId="0" borderId="2" applyAlignment="1" pivotButton="0" quotePrefix="0" xfId="0">
      <alignment horizontal="left" vertical="center"/>
    </xf>
    <xf numFmtId="0" fontId="1" fillId="0" borderId="19" applyAlignment="1" pivotButton="0" quotePrefix="0" xfId="0">
      <alignment horizontal="left" vertical="center"/>
    </xf>
    <xf numFmtId="164" fontId="1" fillId="0" borderId="20" applyAlignment="1" pivotButton="0" quotePrefix="0" xfId="49">
      <alignment horizontal="center" vertical="center"/>
    </xf>
    <xf numFmtId="0" fontId="2" fillId="3" borderId="7" applyAlignment="1" pivotButton="0" quotePrefix="0" xfId="0">
      <alignment horizontal="center" vertical="center"/>
    </xf>
    <xf numFmtId="165" fontId="2" fillId="3" borderId="7" applyAlignment="1" pivotButton="0" quotePrefix="0" xfId="0">
      <alignment horizontal="center" vertical="center"/>
    </xf>
    <xf numFmtId="0" fontId="1" fillId="0" borderId="21" applyAlignment="1" pivotButton="0" quotePrefix="0" xfId="0">
      <alignment horizontal="left" vertical="center"/>
    </xf>
    <xf numFmtId="164" fontId="1" fillId="0" borderId="22" applyAlignment="1" pivotButton="0" quotePrefix="0" xfId="49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1" fontId="5" fillId="0" borderId="24" applyAlignment="1" pivotButton="0" quotePrefix="0" xfId="0">
      <alignment horizontal="center" vertical="center"/>
    </xf>
    <xf numFmtId="168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165" fontId="2" fillId="0" borderId="25" applyAlignment="1" pivotButton="0" quotePrefix="0" xfId="0">
      <alignment vertical="center"/>
    </xf>
    <xf numFmtId="0" fontId="5" fillId="4" borderId="23" applyAlignment="1" pivotButton="0" quotePrefix="0" xfId="0">
      <alignment horizontal="center" vertical="center"/>
    </xf>
    <xf numFmtId="0" fontId="3" fillId="4" borderId="23" applyAlignment="1" pivotButton="0" quotePrefix="0" xfId="0">
      <alignment horizontal="center" vertical="center"/>
    </xf>
    <xf numFmtId="1" fontId="3" fillId="4" borderId="23" applyAlignment="1" pivotButton="0" quotePrefix="0" xfId="0">
      <alignment horizontal="center" vertical="center"/>
    </xf>
    <xf numFmtId="169" fontId="3" fillId="4" borderId="23" applyAlignment="1" pivotButton="0" quotePrefix="0" xfId="0">
      <alignment horizontal="center" vertical="center"/>
    </xf>
    <xf numFmtId="165" fontId="5" fillId="4" borderId="3" applyAlignment="1" pivotButton="0" quotePrefix="0" xfId="0">
      <alignment horizontal="center" vertical="center"/>
    </xf>
    <xf numFmtId="164" fontId="5" fillId="4" borderId="25" applyAlignment="1" pivotButton="0" quotePrefix="0" xfId="49">
      <alignment horizontal="center" vertical="center"/>
    </xf>
    <xf numFmtId="0" fontId="0" fillId="0" borderId="1" pivotButton="0" quotePrefix="0" xfId="0"/>
    <xf numFmtId="164" fontId="1" fillId="0" borderId="6" applyAlignment="1" pivotButton="0" quotePrefix="0" xfId="49">
      <alignment horizontal="center" vertical="center"/>
    </xf>
    <xf numFmtId="165" fontId="1" fillId="0" borderId="6" applyAlignment="1" pivotButton="0" quotePrefix="0" xfId="0">
      <alignment vertical="center"/>
    </xf>
    <xf numFmtId="166" fontId="1" fillId="0" borderId="0" pivotButton="0" quotePrefix="0" xfId="0"/>
    <xf numFmtId="165" fontId="1" fillId="0" borderId="7" applyAlignment="1" pivotButton="0" quotePrefix="0" xfId="0">
      <alignment vertical="center"/>
    </xf>
    <xf numFmtId="164" fontId="1" fillId="0" borderId="8" applyAlignment="1" pivotButton="0" quotePrefix="0" xfId="49">
      <alignment horizontal="center" vertical="center"/>
    </xf>
    <xf numFmtId="165" fontId="1" fillId="0" borderId="10" applyAlignment="1" pivotButton="0" quotePrefix="0" xfId="0">
      <alignment vertical="center"/>
    </xf>
    <xf numFmtId="165" fontId="1" fillId="0" borderId="11" applyAlignment="1" pivotButton="0" quotePrefix="0" xfId="0">
      <alignment vertical="center"/>
    </xf>
    <xf numFmtId="165" fontId="1" fillId="0" borderId="13" applyAlignment="1" pivotButton="0" quotePrefix="0" xfId="0">
      <alignment vertical="center"/>
    </xf>
    <xf numFmtId="167" fontId="6" fillId="0" borderId="16" applyAlignment="1" pivotButton="0" quotePrefix="0" xfId="0">
      <alignment horizontal="center" vertical="center"/>
    </xf>
    <xf numFmtId="164" fontId="1" fillId="0" borderId="17" applyAlignment="1" pivotButton="0" quotePrefix="0" xfId="49">
      <alignment horizontal="center" vertical="center"/>
    </xf>
    <xf numFmtId="164" fontId="1" fillId="3" borderId="6" applyAlignment="1" pivotButton="0" quotePrefix="0" xfId="49">
      <alignment horizontal="center" vertical="center"/>
    </xf>
    <xf numFmtId="165" fontId="2" fillId="3" borderId="18" applyAlignment="1" pivotButton="0" quotePrefix="0" xfId="0">
      <alignment horizontal="center" vertical="center"/>
    </xf>
    <xf numFmtId="166" fontId="1" fillId="3" borderId="0" pivotButton="0" quotePrefix="0" xfId="0"/>
    <xf numFmtId="164" fontId="1" fillId="0" borderId="20" applyAlignment="1" pivotButton="0" quotePrefix="0" xfId="49">
      <alignment horizontal="center" vertical="center"/>
    </xf>
    <xf numFmtId="165" fontId="2" fillId="3" borderId="7" applyAlignment="1" pivotButton="0" quotePrefix="0" xfId="0">
      <alignment horizontal="center" vertical="center"/>
    </xf>
    <xf numFmtId="164" fontId="1" fillId="0" borderId="22" applyAlignment="1" pivotButton="0" quotePrefix="0" xfId="49">
      <alignment horizontal="center" vertical="center"/>
    </xf>
    <xf numFmtId="168" fontId="2" fillId="0" borderId="23" applyAlignment="1" pivotButton="0" quotePrefix="0" xfId="0">
      <alignment horizontal="center" vertical="center"/>
    </xf>
    <xf numFmtId="165" fontId="2" fillId="0" borderId="25" applyAlignment="1" pivotButton="0" quotePrefix="0" xfId="0">
      <alignment vertical="center"/>
    </xf>
    <xf numFmtId="169" fontId="3" fillId="4" borderId="23" applyAlignment="1" pivotButton="0" quotePrefix="0" xfId="0">
      <alignment horizontal="center" vertical="center"/>
    </xf>
    <xf numFmtId="165" fontId="5" fillId="4" borderId="3" applyAlignment="1" pivotButton="0" quotePrefix="0" xfId="0">
      <alignment horizontal="center" vertical="center"/>
    </xf>
    <xf numFmtId="164" fontId="5" fillId="4" borderId="25" applyAlignment="1" pivotButton="0" quotePrefix="0" xfId="49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Moneda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Prasad Kochakkan</author>
  </authors>
  <commentList>
    <comment ref="A9" authorId="0" shapeId="0">
      <text>
        <t xml:space="preserve">New Lauched
: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png" Id="rId7"/><Relationship Type="http://schemas.openxmlformats.org/officeDocument/2006/relationships/image" Target="/xl/media/image8.jpeg" Id="rId8"/><Relationship Type="http://schemas.openxmlformats.org/officeDocument/2006/relationships/image" Target="/xl/media/image9.pn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oneCellAnchor>
    <from>
      <col>13</col>
      <colOff>0</colOff>
      <row>6</row>
      <rowOff>0</rowOff>
    </from>
    <ext cx="5048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7</row>
      <rowOff>0</rowOff>
    </from>
    <ext cx="504825" cy="5048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</row>
      <rowOff>0</rowOff>
    </from>
    <ext cx="504825" cy="5048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</row>
      <rowOff>0</rowOff>
    </from>
    <ext cx="504825" cy="504825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9</row>
      <rowOff>0</rowOff>
    </from>
    <ext cx="419100" cy="504825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8</row>
      <rowOff>0</rowOff>
    </from>
    <ext cx="504825" cy="504825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11</row>
      <rowOff>0</rowOff>
    </from>
    <ext cx="504825" cy="504825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13</row>
      <rowOff>0</rowOff>
    </from>
    <ext cx="180975" cy="504825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12</row>
      <rowOff>0</rowOff>
    </from>
    <ext cx="504825" cy="504825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14</row>
      <rowOff>0</rowOff>
    </from>
    <ext cx="504825" cy="504825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15</row>
      <rowOff>0</rowOff>
    </from>
    <ext cx="190500" cy="504825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16</row>
      <rowOff>0</rowOff>
    </from>
    <ext cx="161925" cy="504825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10</row>
      <rowOff>0</rowOff>
    </from>
    <ext cx="504825" cy="504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\Users\yyy\Documents\WeChat%20Files\wxid_h0ekqvanf1wc22\FileStorage\File\2025-05\THE%20SPIRIT%20OF%20DUBAI%20ORDER%20FORM%2020250507%20LE%20Diana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"/>
    </sheetNames>
    <sheetDataSet>
      <sheetData sheetId="0">
        <row r="2">
          <cell r="D2" t="str">
            <v>BARCODE</v>
          </cell>
          <cell r="E2" t="str">
            <v xml:space="preserve">
RETAIL PRICE
USD
</v>
          </cell>
          <cell r="F2" t="str">
            <v>PRICE</v>
          </cell>
        </row>
        <row r="3">
          <cell r="D3">
            <v>6291100174096</v>
          </cell>
          <cell r="E3">
            <v>275</v>
          </cell>
          <cell r="F3">
            <v>76.3888888888889</v>
          </cell>
        </row>
        <row r="4">
          <cell r="D4">
            <v>6291100174010</v>
          </cell>
          <cell r="E4">
            <v>275</v>
          </cell>
          <cell r="F4">
            <v>76.3888888888889</v>
          </cell>
        </row>
        <row r="5">
          <cell r="D5">
            <v>6291100178609</v>
          </cell>
          <cell r="E5">
            <v>275</v>
          </cell>
          <cell r="F5">
            <v>76.3888888888889</v>
          </cell>
        </row>
        <row r="6">
          <cell r="D6">
            <v>6291100174034</v>
          </cell>
          <cell r="E6">
            <v>275</v>
          </cell>
          <cell r="F6">
            <v>76.3888888888889</v>
          </cell>
        </row>
        <row r="7">
          <cell r="D7">
            <v>6291100173969</v>
          </cell>
          <cell r="E7">
            <v>275</v>
          </cell>
          <cell r="F7">
            <v>76.3888888888889</v>
          </cell>
        </row>
        <row r="8">
          <cell r="D8">
            <v>6291109922797</v>
          </cell>
          <cell r="E8">
            <v>275</v>
          </cell>
          <cell r="F8">
            <v>76.3888888888889</v>
          </cell>
        </row>
        <row r="9">
          <cell r="D9">
            <v>6291109921332</v>
          </cell>
          <cell r="E9">
            <v>275</v>
          </cell>
          <cell r="F9">
            <v>76.3888888888889</v>
          </cell>
        </row>
        <row r="10">
          <cell r="D10">
            <v>6291100176144</v>
          </cell>
          <cell r="E10">
            <v>475</v>
          </cell>
          <cell r="F10">
            <v>131.944444444444</v>
          </cell>
        </row>
        <row r="11">
          <cell r="D11">
            <v>6291100176168</v>
          </cell>
          <cell r="E11">
            <v>475</v>
          </cell>
          <cell r="F11">
            <v>131.944444444444</v>
          </cell>
        </row>
        <row r="12">
          <cell r="D12">
            <v>6291100174065</v>
          </cell>
          <cell r="E12">
            <v>865</v>
          </cell>
          <cell r="F12">
            <v>240.277777777778</v>
          </cell>
        </row>
        <row r="13">
          <cell r="F13">
            <v>0</v>
          </cell>
        </row>
        <row r="14">
          <cell r="D14" t="str">
            <v>BARCODE</v>
          </cell>
          <cell r="E14" t="str">
            <v xml:space="preserve">
RETAIL PRICE
USD
</v>
          </cell>
          <cell r="F14" t="e">
            <v>#VALUE!</v>
          </cell>
        </row>
        <row r="15">
          <cell r="D15">
            <v>62911011793983</v>
          </cell>
          <cell r="E15">
            <v>1725</v>
          </cell>
          <cell r="F15">
            <v>0</v>
          </cell>
        </row>
        <row r="16">
          <cell r="D16" t="str">
            <v>TO BE ALLOTTED ONCE COMBINATION SELECTED</v>
          </cell>
          <cell r="E16">
            <v>725</v>
          </cell>
          <cell r="F16">
            <v>0</v>
          </cell>
        </row>
        <row r="17">
          <cell r="D17" t="str">
            <v>TO BE ALLOTTED ONCE COMBINATION SELECTED</v>
          </cell>
          <cell r="E17">
            <v>900</v>
          </cell>
          <cell r="F17">
            <v>0</v>
          </cell>
        </row>
        <row r="18">
          <cell r="D18" t="str">
            <v>TO BE ALLOTTED ONCE COMBINATION SELECTED</v>
          </cell>
          <cell r="E18">
            <v>900</v>
          </cell>
          <cell r="F18">
            <v>0</v>
          </cell>
        </row>
        <row r="19">
          <cell r="D19" t="str">
            <v>TO BE ALLOTTED ONCE COMBINATION SELECTED</v>
          </cell>
          <cell r="E19">
            <v>1080</v>
          </cell>
          <cell r="F19">
            <v>0</v>
          </cell>
        </row>
        <row r="20">
          <cell r="D20" t="str">
            <v>TO BE ALLOTTED ONCE COMBINATION SELECTED</v>
          </cell>
          <cell r="E20">
            <v>1245</v>
          </cell>
          <cell r="F20">
            <v>0</v>
          </cell>
        </row>
        <row r="21">
          <cell r="D21" t="str">
            <v>TO BE ALLOTTED ONCE COMBINATION SELECTED</v>
          </cell>
          <cell r="E21">
            <v>1245</v>
          </cell>
          <cell r="F21">
            <v>0</v>
          </cell>
        </row>
        <row r="22">
          <cell r="D22" t="str">
            <v>TO BE ALLOTTED ONCE COMBINATION SELECTED</v>
          </cell>
          <cell r="E22">
            <v>1420</v>
          </cell>
          <cell r="F22">
            <v>0</v>
          </cell>
        </row>
        <row r="23">
          <cell r="D23" t="str">
            <v>TO BE ALLOTTED ONCE COMBINATION SELECTED</v>
          </cell>
          <cell r="E23">
            <v>1595</v>
          </cell>
          <cell r="F23">
            <v>0</v>
          </cell>
        </row>
        <row r="24">
          <cell r="F24">
            <v>0</v>
          </cell>
        </row>
        <row r="25">
          <cell r="D25">
            <v>6291100177745</v>
          </cell>
          <cell r="E25">
            <v>895</v>
          </cell>
          <cell r="F25">
            <v>344.230769230769</v>
          </cell>
        </row>
        <row r="26">
          <cell r="D26">
            <v>6291100177738</v>
          </cell>
          <cell r="E26">
            <v>895</v>
          </cell>
          <cell r="F26">
            <v>344.230769230769</v>
          </cell>
        </row>
        <row r="27">
          <cell r="D27">
            <v>6291100177752</v>
          </cell>
          <cell r="E27">
            <v>895</v>
          </cell>
          <cell r="F27">
            <v>344.230769230769</v>
          </cell>
        </row>
        <row r="28">
          <cell r="D28">
            <v>6291100178186</v>
          </cell>
          <cell r="E28">
            <v>895</v>
          </cell>
          <cell r="F28">
            <v>344.230769230769</v>
          </cell>
        </row>
        <row r="29">
          <cell r="D29">
            <v>6291100177714</v>
          </cell>
          <cell r="E29">
            <v>1095</v>
          </cell>
          <cell r="F29">
            <v>421.153846153846</v>
          </cell>
        </row>
        <row r="30">
          <cell r="D30">
            <v>6291100177707</v>
          </cell>
          <cell r="E30">
            <v>1095</v>
          </cell>
          <cell r="F30">
            <v>421.153846153846</v>
          </cell>
        </row>
        <row r="31">
          <cell r="D31">
            <v>6291100177721</v>
          </cell>
          <cell r="E31">
            <v>1295</v>
          </cell>
          <cell r="F31">
            <v>498.076923076923</v>
          </cell>
        </row>
        <row r="32">
          <cell r="D32">
            <v>6291109923909</v>
          </cell>
          <cell r="E32">
            <v>545</v>
          </cell>
          <cell r="F32">
            <v>170.3125</v>
          </cell>
        </row>
        <row r="33">
          <cell r="D33">
            <v>6291109923916</v>
          </cell>
          <cell r="E33">
            <v>445</v>
          </cell>
          <cell r="F33">
            <v>139.0625</v>
          </cell>
        </row>
        <row r="34">
          <cell r="D34">
            <v>6291109923930</v>
          </cell>
          <cell r="E34">
            <v>445</v>
          </cell>
          <cell r="F34">
            <v>139.0625</v>
          </cell>
        </row>
        <row r="35">
          <cell r="D35">
            <v>6291109923923</v>
          </cell>
          <cell r="E35">
            <v>445</v>
          </cell>
          <cell r="F35">
            <v>139.0625</v>
          </cell>
        </row>
        <row r="36">
          <cell r="F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19"/>
  <sheetViews>
    <sheetView showGridLines="0" tabSelected="1" zoomScale="115" zoomScaleNormal="115" zoomScaleSheetLayoutView="84" workbookViewId="0">
      <pane ySplit="3" topLeftCell="A4" activePane="bottomLeft" state="frozen"/>
      <selection activeCell="A1" sqref="A1"/>
      <selection pane="bottomLeft" activeCell="I19" sqref="I19"/>
    </sheetView>
  </sheetViews>
  <sheetFormatPr baseColWidth="8" defaultColWidth="10" defaultRowHeight="12.75"/>
  <cols>
    <col width="26.5666666666667" customWidth="1" style="4" min="1" max="1"/>
    <col width="8.28333333333333" customWidth="1" style="4" min="2" max="2"/>
    <col width="16.7083333333333" customWidth="1" style="4" min="3" max="3"/>
    <col width="12.2833333333333" customWidth="1" style="4" min="4" max="4"/>
    <col width="11.8583333333333" customWidth="1" style="4" min="5" max="5"/>
    <col width="12.2833333333333" customWidth="1" style="4" min="6" max="6"/>
    <col width="10" customWidth="1" style="4" min="7" max="7"/>
    <col width="11.125" customWidth="1" style="4" min="8" max="10"/>
    <col width="10" customWidth="1" style="4" min="11" max="16384"/>
    <col width="12" customWidth="1" min="14" max="14"/>
  </cols>
  <sheetData>
    <row r="1" ht="51.75" customHeight="1">
      <c r="A1" s="5" t="n"/>
      <c r="B1" s="5" t="n"/>
      <c r="C1" s="5" t="n"/>
      <c r="D1" s="5" t="n"/>
      <c r="E1" s="5" t="n"/>
      <c r="F1" s="6" t="n"/>
      <c r="G1" s="59" t="n"/>
    </row>
    <row r="2" ht="27.75" customHeight="1">
      <c r="A2" s="7" t="inlineStr">
        <is>
          <t>FIRST GENERATION - NICHE COLLECTION</t>
        </is>
      </c>
      <c r="B2" s="8" t="n"/>
      <c r="C2" s="8" t="n"/>
      <c r="D2" s="8" t="n"/>
      <c r="E2" s="8" t="n"/>
      <c r="F2" s="8" t="n"/>
      <c r="G2" s="9" t="n"/>
      <c r="J2" s="4" t="inlineStr">
        <is>
          <t>exw Panama</t>
        </is>
      </c>
    </row>
    <row r="3" ht="23.25" customFormat="1" customHeight="1" s="1">
      <c r="A3" s="10" t="inlineStr">
        <is>
          <t>PRODUCT NAME</t>
        </is>
      </c>
      <c r="B3" s="10" t="inlineStr">
        <is>
          <t>VOLUME</t>
        </is>
      </c>
      <c r="C3" s="10" t="inlineStr">
        <is>
          <t>BARCODE</t>
        </is>
      </c>
      <c r="D3" s="11" t="inlineStr">
        <is>
          <t xml:space="preserve">
RETAIL PRICE
USD
</t>
        </is>
      </c>
      <c r="E3" s="12" t="inlineStr">
        <is>
          <t>PRICE</t>
        </is>
      </c>
      <c r="F3" s="10" t="inlineStr">
        <is>
          <t>QTY</t>
        </is>
      </c>
      <c r="G3" s="10" t="inlineStr">
        <is>
          <t>TOTAL AMOUNT
(USD)</t>
        </is>
      </c>
      <c r="H3" s="1" t="inlineStr">
        <is>
          <t>2025.5.7报价</t>
        </is>
      </c>
      <c r="J3" s="1" t="inlineStr">
        <is>
          <t>lead time 45 days</t>
        </is>
      </c>
    </row>
    <row r="4" ht="40" customFormat="1" customHeight="1" s="2">
      <c r="A4" s="13" t="inlineStr">
        <is>
          <t>DUBAI BAHAR EDP 50ML</t>
        </is>
      </c>
      <c r="B4" s="14" t="inlineStr">
        <is>
          <t>50ML</t>
        </is>
      </c>
      <c r="C4" s="15" t="n">
        <v>6291100174096</v>
      </c>
      <c r="D4" s="60" t="n">
        <v>275</v>
      </c>
      <c r="E4" s="60" t="n">
        <v>76.3888888888889</v>
      </c>
      <c r="F4" s="14" t="n"/>
      <c r="G4" s="61" t="n"/>
      <c r="H4" s="62">
        <f>VLOOKUP(C4,[1]FORM!$D:$F,3,0)</f>
        <v/>
      </c>
      <c r="O4" t="inlineStr">
        <is>
          <t>【迪拜精神 巴哈尔】 【淡香水】 【50毫升】</t>
        </is>
      </c>
      <c r="P4" t="inlineStr">
        <is>
          <t>The Spirit of Dubai Bahar Eau De Parfum Unisex 1.7 Oz</t>
        </is>
      </c>
    </row>
    <row r="5" ht="40" customFormat="1" customHeight="1" s="2">
      <c r="A5" s="13" t="inlineStr">
        <is>
          <t>DUBAI RIMAL EDP 50ML</t>
        </is>
      </c>
      <c r="B5" s="14" t="inlineStr">
        <is>
          <t>50ML</t>
        </is>
      </c>
      <c r="C5" s="15" t="n">
        <v>6291100174010</v>
      </c>
      <c r="D5" s="60" t="n">
        <v>275</v>
      </c>
      <c r="E5" s="60" t="n">
        <v>76.3888888888889</v>
      </c>
      <c r="F5" s="14" t="n"/>
      <c r="G5" s="61" t="n"/>
      <c r="H5" s="62">
        <f>VLOOKUP(C5,[1]FORM!$D:$F,3,0)</f>
        <v/>
      </c>
      <c r="O5" t="inlineStr">
        <is>
          <t>【迪拜精神】 【沙漠】 【淡香水 男士女士通用】 【50毫升】</t>
        </is>
      </c>
      <c r="P5" t="inlineStr">
        <is>
          <t>The Spirit of Dubai Rimal Eau De Parfum Unisex 1.7 Oz</t>
        </is>
      </c>
    </row>
    <row r="6" ht="40" customFormat="1" customHeight="1" s="2">
      <c r="A6" s="13" t="inlineStr">
        <is>
          <t>DUBAU TURATH EDP 50ML</t>
        </is>
      </c>
      <c r="B6" s="14" t="inlineStr">
        <is>
          <t>50ML</t>
        </is>
      </c>
      <c r="C6" s="15" t="n">
        <v>6291100178609</v>
      </c>
      <c r="D6" s="60" t="n">
        <v>275</v>
      </c>
      <c r="E6" s="60" t="n">
        <v>76.3888888888889</v>
      </c>
      <c r="F6" s="14" t="n"/>
      <c r="G6" s="61" t="n"/>
      <c r="H6" s="62">
        <f>VLOOKUP(C6,[1]FORM!$D:$F,3,0)</f>
        <v/>
      </c>
      <c r="N6" t="inlineStr">
        <is>
          <t>Image Download Failed</t>
        </is>
      </c>
      <c r="O6" t="inlineStr">
        <is>
          <t>【蒙塔莱】【达拉凯】【香水】【100毫升】  
【凯卓】【空气】【淡香水】【50毫升】  
【克霖】【呼吸】【香水喷雾】【100毫升】  
【克霖】【同名男士】【淡香水】【50毫升】  
【鲁宾】【伊娃】【古龙水】【100毫升】</t>
        </is>
      </c>
      <c r="P6" t="inlineStr">
        <is>
          <t>N/A</t>
        </is>
      </c>
    </row>
    <row r="7" ht="40" customFormat="1" customHeight="1" s="2">
      <c r="A7" s="13" t="inlineStr">
        <is>
          <t>DUBAI ABRAJ EDP 50ML</t>
        </is>
      </c>
      <c r="B7" s="14" t="inlineStr">
        <is>
          <t>50ML</t>
        </is>
      </c>
      <c r="C7" s="15" t="n">
        <v>6291100174034</v>
      </c>
      <c r="D7" s="60" t="n">
        <v>275</v>
      </c>
      <c r="E7" s="60" t="n">
        <v>76.3888888888889</v>
      </c>
      <c r="F7" s="14" t="n"/>
      <c r="G7" s="61" t="n"/>
      <c r="H7" s="62">
        <f>VLOOKUP(C7,[1]FORM!$D:$F,3,0)</f>
        <v/>
      </c>
      <c r="O7" t="inlineStr">
        <is>
          <t>【迪拜精神】 【天际线】 【1.7盎司】</t>
        </is>
      </c>
      <c r="P7" t="inlineStr">
        <is>
          <t>The Spirit of Dubai Abraj Eau De Parfum Unisex 1.7 Oz</t>
        </is>
      </c>
    </row>
    <row r="8" ht="40" customFormat="1" customHeight="1" s="2">
      <c r="A8" s="13" t="inlineStr">
        <is>
          <t>DUBAI MEYDAN EDP 50ML</t>
        </is>
      </c>
      <c r="B8" s="14" t="inlineStr">
        <is>
          <t>50ML</t>
        </is>
      </c>
      <c r="C8" s="15" t="n">
        <v>6291100173969</v>
      </c>
      <c r="D8" s="60" t="n">
        <v>275</v>
      </c>
      <c r="E8" s="60" t="n">
        <v>76.3888888888889</v>
      </c>
      <c r="F8" s="14" t="n"/>
      <c r="G8" s="61" t="n"/>
      <c r="H8" s="62">
        <f>VLOOKUP(C8,[1]FORM!$D:$F,3,0)</f>
        <v/>
      </c>
      <c r="O8" t="inlineStr">
        <is>
          <t>【迪拜精神】 【迈丹淡香水】 【50毫升】</t>
        </is>
      </c>
      <c r="P8" t="inlineStr">
        <is>
          <t>The Spirit of Dubai Meydan Eau De Parfum Unisex 1.7 Oz</t>
        </is>
      </c>
    </row>
    <row r="9" ht="40" customFormat="1" customHeight="1" s="2">
      <c r="A9" s="19" t="inlineStr">
        <is>
          <t>DUBAI AJYAL EDP 50ML</t>
        </is>
      </c>
      <c r="B9" s="20" t="inlineStr">
        <is>
          <t>50ML</t>
        </is>
      </c>
      <c r="C9" s="21" t="n">
        <v>6291109922797</v>
      </c>
      <c r="D9" s="60" t="n">
        <v>275</v>
      </c>
      <c r="E9" s="60" t="n">
        <v>76.3888888888889</v>
      </c>
      <c r="F9" s="14" t="n"/>
      <c r="G9" s="61" t="n"/>
      <c r="H9" s="62">
        <f>VLOOKUP(C9,[1]FORM!$D:$F,3,0)</f>
        <v/>
      </c>
      <c r="O9" t="inlineStr">
        <is>
          <t>【迪拜精神】 【部族】 【淡香水】【50毫升】</t>
        </is>
      </c>
      <c r="P9" t="inlineStr">
        <is>
          <t>The Spirit of Dubai Ajyal Eau De Parfum Unisex 1.7 Oz</t>
        </is>
      </c>
    </row>
    <row r="10" ht="40" customFormat="1" customHeight="1" s="2">
      <c r="A10" s="13" t="inlineStr">
        <is>
          <t>DUBAI ROEYA EDP 50ML</t>
        </is>
      </c>
      <c r="B10" s="14" t="inlineStr">
        <is>
          <t>50ML</t>
        </is>
      </c>
      <c r="C10" s="15" t="n">
        <v>6291109921332</v>
      </c>
      <c r="D10" s="60" t="n">
        <v>275</v>
      </c>
      <c r="E10" s="60" t="n">
        <v>76.3888888888889</v>
      </c>
      <c r="F10" s="22" t="n"/>
      <c r="G10" s="63" t="n"/>
      <c r="H10" s="62">
        <f>VLOOKUP(C10,[1]FORM!$D:$F,3,0)</f>
        <v/>
      </c>
      <c r="O10" t="inlineStr">
        <is>
          <t>【迪拜精神】 【愿景】 【淡香水 男士女士通用款】 【50毫升】</t>
        </is>
      </c>
      <c r="P10" t="inlineStr">
        <is>
          <t>The Spirit of Dubai Roeya Eau De Parfum Unisex 1.7 Oz</t>
        </is>
      </c>
    </row>
    <row r="11" ht="40" customFormat="1" customHeight="1" s="2">
      <c r="A11" s="13" t="inlineStr">
        <is>
          <t>DUBAI FAKHAMA EDP 50ML</t>
        </is>
      </c>
      <c r="B11" s="14" t="inlineStr">
        <is>
          <t>50ML</t>
        </is>
      </c>
      <c r="C11" s="15" t="n">
        <v>6291100176144</v>
      </c>
      <c r="D11" s="64" t="n">
        <v>475</v>
      </c>
      <c r="E11" s="60" t="n">
        <v>131.944444444444</v>
      </c>
      <c r="F11" s="25" t="n"/>
      <c r="G11" s="65" t="n"/>
      <c r="H11" s="62">
        <f>VLOOKUP(C11,[1]FORM!$D:$F,3,0)</f>
        <v/>
      </c>
      <c r="O11" t="inlineStr">
        <is>
          <t>【迪拜精神】 【蛤蟆 精油香水 中性款】 【50毫升】</t>
        </is>
      </c>
      <c r="P11" t="inlineStr">
        <is>
          <t>The Spirit of Dubai Fakhama Eau De Parfum Unisex 1.7 Oz</t>
        </is>
      </c>
    </row>
    <row r="12" ht="40" customFormat="1" customHeight="1" s="2">
      <c r="A12" s="13" t="inlineStr">
        <is>
          <t>DUBAI MAJALIS EDP 50ML</t>
        </is>
      </c>
      <c r="B12" s="14" t="inlineStr">
        <is>
          <t>50ML</t>
        </is>
      </c>
      <c r="C12" s="15" t="n">
        <v>6291100176168</v>
      </c>
      <c r="D12" s="64" t="n">
        <v>475</v>
      </c>
      <c r="E12" s="60" t="n">
        <v>131.944444444444</v>
      </c>
      <c r="F12" s="14" t="n"/>
      <c r="G12" s="66" t="n"/>
      <c r="H12" s="62">
        <f>VLOOKUP(C12,[1]FORM!$D:$F,3,0)</f>
        <v/>
      </c>
      <c r="O12" t="inlineStr">
        <is>
          <t>【迪拜精神】 【飞毯】 【淡香水】【50毫升】</t>
        </is>
      </c>
      <c r="P12" t="inlineStr">
        <is>
          <t>The Spirit of Dubai Majalis Eau De Parfum Unisex 1.7 Oz</t>
        </is>
      </c>
    </row>
    <row r="13" ht="40" customFormat="1" customHeight="1" s="2">
      <c r="A13" s="28" t="inlineStr">
        <is>
          <t>DUBAI OUD EDP 50ML</t>
        </is>
      </c>
      <c r="B13" s="22" t="inlineStr">
        <is>
          <t>50ML</t>
        </is>
      </c>
      <c r="C13" s="29" t="n">
        <v>6291100174065</v>
      </c>
      <c r="D13" s="64" t="n">
        <v>865</v>
      </c>
      <c r="E13" s="60" t="n">
        <v>240.277777777778</v>
      </c>
      <c r="F13" s="30" t="n"/>
      <c r="G13" s="67" t="n"/>
      <c r="H13" s="62">
        <f>VLOOKUP(C13,[1]FORM!$D:$F,3,0)</f>
        <v/>
      </c>
      <c r="O13" t="inlineStr">
        <is>
          <t>【迪拜精神】 【沉香浓香水】 【50毫升】</t>
        </is>
      </c>
      <c r="P13" t="inlineStr">
        <is>
          <t>The Spirit of Dubai Oud Eau De Parfum Unisex 1.7 Oz</t>
        </is>
      </c>
    </row>
    <row r="14" ht="40" customFormat="1" customHeight="1" s="3">
      <c r="A14" s="32" t="inlineStr">
        <is>
          <t>NARJESI FLUER90 ML</t>
        </is>
      </c>
      <c r="B14" s="33" t="inlineStr">
        <is>
          <t>90 ML</t>
        </is>
      </c>
      <c r="C14" s="68" t="n">
        <v>6291109923909</v>
      </c>
      <c r="D14" s="69" t="n">
        <v>545</v>
      </c>
      <c r="E14" s="70" t="n">
        <v>151.388888888889</v>
      </c>
      <c r="F14" s="37" t="n"/>
      <c r="G14" s="71" t="n"/>
      <c r="H14" s="72">
        <f>VLOOKUP(C14,[1]FORM!$D:$F,3,0)</f>
        <v/>
      </c>
      <c r="O14" t="inlineStr">
        <is>
          <t>【迪拜精神 黑玫瑰花】【淡香水】【89毫升】</t>
        </is>
      </c>
      <c r="P14" t="inlineStr">
        <is>
          <t>The Spirit of Dubai Narjesi Fleur Eau De Parfum Unisex 3 Oz</t>
        </is>
      </c>
    </row>
    <row r="15" ht="40" customFormat="1" customHeight="1" s="3">
      <c r="A15" s="40" t="inlineStr">
        <is>
          <t>BAZ CUIR90 ML</t>
        </is>
      </c>
      <c r="B15" s="41" t="inlineStr">
        <is>
          <t>90 ML</t>
        </is>
      </c>
      <c r="C15" s="68" t="n">
        <v>6291109923916</v>
      </c>
      <c r="D15" s="73" t="n">
        <v>445</v>
      </c>
      <c r="E15" s="70" t="n">
        <v>123.611111111111</v>
      </c>
      <c r="F15" s="43" t="n"/>
      <c r="G15" s="74" t="n"/>
      <c r="H15" s="72">
        <f>VLOOKUP(C15,[1]FORM!$D:$F,3,0)</f>
        <v/>
      </c>
      <c r="O15" t="inlineStr">
        <is>
          <t>【迪拜精神】 【雄鹰皮革 淡香水（中性）】【89毫升】</t>
        </is>
      </c>
      <c r="P15" t="inlineStr">
        <is>
          <t>The Spirit of Dubai Baz Cuir Eau De Parfum Unisex 3 Oz</t>
        </is>
      </c>
    </row>
    <row r="16" ht="40" customFormat="1" customHeight="1" s="3">
      <c r="A16" s="32" t="inlineStr">
        <is>
          <t>DURRA AMBREE90 ML</t>
        </is>
      </c>
      <c r="B16" s="41" t="inlineStr">
        <is>
          <t>90 ML</t>
        </is>
      </c>
      <c r="C16" s="68" t="n">
        <v>6291109923930</v>
      </c>
      <c r="D16" s="73" t="n">
        <v>445</v>
      </c>
      <c r="E16" s="70" t="n">
        <v>123.611111111111</v>
      </c>
      <c r="F16" s="43" t="n"/>
      <c r="G16" s="74" t="n"/>
      <c r="H16" s="72">
        <f>VLOOKUP(C16,[1]FORM!$D:$F,3,0)</f>
        <v/>
      </c>
      <c r="O16" t="inlineStr">
        <is>
          <t>【迪拜精神】 【珍珠琥珀】 【淡香水】【89毫升】</t>
        </is>
      </c>
      <c r="P16" t="inlineStr">
        <is>
          <t>The Spirit of Dubai Durra Ambre Eau De Parfum Unisex 3 Oz</t>
        </is>
      </c>
    </row>
    <row r="17" ht="40" customFormat="1" customHeight="1" s="3">
      <c r="A17" s="40" t="inlineStr">
        <is>
          <t>ABJAR BOIS 90 ML</t>
        </is>
      </c>
      <c r="B17" s="45" t="inlineStr">
        <is>
          <t>90 ML</t>
        </is>
      </c>
      <c r="C17" s="68" t="n">
        <v>6291109923923</v>
      </c>
      <c r="D17" s="75" t="n">
        <v>445</v>
      </c>
      <c r="E17" s="70" t="n">
        <v>123.611111111111</v>
      </c>
      <c r="F17" s="43" t="n"/>
      <c r="G17" s="74" t="n"/>
      <c r="H17" s="72">
        <f>VLOOKUP(C17,[1]FORM!$D:$F,3,0)</f>
        <v/>
      </c>
      <c r="O17" t="inlineStr">
        <is>
          <t>【迪拜精神】 【烈马木香版】 【淡香水】 【89毫升】</t>
        </is>
      </c>
      <c r="P17" t="inlineStr">
        <is>
          <t>The Spirit of Dubai Abjar Bois Eau De Parfum Unisex 3 Oz</t>
        </is>
      </c>
    </row>
    <row r="18" ht="13.5" customFormat="1" customHeight="1" s="2">
      <c r="A18" s="47" t="inlineStr">
        <is>
          <t>TOTAL</t>
        </is>
      </c>
      <c r="B18" s="48" t="n"/>
      <c r="C18" s="49" t="n"/>
      <c r="D18" s="76" t="n"/>
      <c r="E18" s="60" t="n"/>
      <c r="F18" s="51" t="n"/>
      <c r="G18" s="77">
        <f>SUM(G14:G17)</f>
        <v/>
      </c>
    </row>
    <row r="19" ht="13.5" customHeight="1">
      <c r="A19" s="53" t="inlineStr">
        <is>
          <t>GRAND TOTAL</t>
        </is>
      </c>
      <c r="B19" s="54" t="n"/>
      <c r="C19" s="55" t="n"/>
      <c r="D19" s="78" t="n"/>
      <c r="E19" s="60" t="n"/>
      <c r="F19" s="79" t="n"/>
      <c r="G19" s="80" t="n"/>
    </row>
  </sheetData>
  <mergeCells count="1">
    <mergeCell ref="F1:G1"/>
  </mergeCells>
  <pageMargins left="0.25" right="0.25" top="0.75" bottom="0.75" header="0.3" footer="0.3"/>
  <pageSetup orientation="portrait" paperSize="1" fitToHeight="0"/>
  <headerFooter>
    <oddHeader>&amp;CPage &amp;P</oddHeader>
    <oddFooter/>
    <evenHeader/>
    <evenFooter/>
    <firstHeader/>
    <firstFooter/>
  </headerFooter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2025-03-07T04:06:00Z</dcterms:created>
  <dcterms:modified xmlns:dcterms="http://purl.org/dc/terms/" xmlns:xsi="http://www.w3.org/2001/XMLSchema-instance" xsi:type="dcterms:W3CDTF">2025-05-28T02:01:11Z</dcterms:modified>
  <cp:lastModifiedBy>东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2DC3F44DDD11447CACE622D4E63BCCF0_13</vt:lpwstr>
  </property>
  <property name="KSOProductBuildVer" fmtid="{D5CDD505-2E9C-101B-9397-08002B2CF9AE}" pid="3">
    <vt:lpwstr xmlns:vt="http://schemas.openxmlformats.org/officeDocument/2006/docPropsVTypes">2052-12.1.0.21171</vt:lpwstr>
  </property>
</Properties>
</file>