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826f8c5cf555cd27/Documents/2. Power Pivot ^0 Power BI/JustIT Data Technician/Data_Sets/"/>
    </mc:Choice>
  </mc:AlternateContent>
  <xr:revisionPtr revIDLastSave="681" documentId="8_{43207433-9278-4812-91CE-B1CF2ED1E30D}" xr6:coauthVersionLast="47" xr6:coauthVersionMax="47" xr10:uidLastSave="{07E63192-3545-4121-87EF-4A00F165DE38}"/>
  <bookViews>
    <workbookView xWindow="-110" yWindow="-110" windowWidth="25820" windowHeight="15500" xr2:uid="{10996FFD-38B0-4E71-AA07-9FDC1DF12159}"/>
  </bookViews>
  <sheets>
    <sheet name="dashboard" sheetId="5" r:id="rId1"/>
    <sheet name="pivots" sheetId="4" r:id="rId2"/>
    <sheet name="Sheet4" sheetId="6" state="hidden" r:id="rId3"/>
    <sheet name="New-Data" sheetId="2" state="hidden" r:id="rId4"/>
    <sheet name="Excel Interactive Dashboard(Dat" sheetId="1" state="hidden" r:id="rId5"/>
  </sheets>
  <definedNames>
    <definedName name="_xlnm._FilterDatabase" localSheetId="3" hidden="1">'New-Data'!$A$1:$J$526</definedName>
    <definedName name="NativeTimeline_Date">#N/A</definedName>
    <definedName name="Slicer_Country">#N/A</definedName>
    <definedName name="Slicer_Product">#N/A</definedName>
  </definedNames>
  <calcPr calcId="191029"/>
  <pivotCaches>
    <pivotCache cacheId="10" r:id="rId6"/>
    <pivotCache cacheId="1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2" l="1"/>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I113" i="2"/>
  <c r="J113" i="2"/>
  <c r="I114" i="2"/>
  <c r="J114" i="2"/>
  <c r="I115" i="2"/>
  <c r="J115" i="2"/>
  <c r="I116" i="2"/>
  <c r="J116" i="2"/>
  <c r="I117" i="2"/>
  <c r="J117" i="2"/>
  <c r="I118" i="2"/>
  <c r="J118" i="2"/>
  <c r="I119" i="2"/>
  <c r="J119" i="2"/>
  <c r="I120" i="2"/>
  <c r="J120" i="2"/>
  <c r="I121" i="2"/>
  <c r="J121" i="2"/>
  <c r="I122" i="2"/>
  <c r="J122" i="2"/>
  <c r="I123" i="2"/>
  <c r="J123" i="2"/>
  <c r="I124" i="2"/>
  <c r="J124" i="2"/>
  <c r="I125" i="2"/>
  <c r="J125" i="2"/>
  <c r="I126" i="2"/>
  <c r="J126" i="2"/>
  <c r="I127" i="2"/>
  <c r="J127" i="2"/>
  <c r="I128" i="2"/>
  <c r="J128" i="2"/>
  <c r="I129" i="2"/>
  <c r="J129" i="2"/>
  <c r="I130" i="2"/>
  <c r="J130" i="2"/>
  <c r="I131" i="2"/>
  <c r="J131" i="2"/>
  <c r="I132" i="2"/>
  <c r="J132" i="2"/>
  <c r="I133" i="2"/>
  <c r="J133" i="2"/>
  <c r="I134" i="2"/>
  <c r="J134" i="2"/>
  <c r="I135" i="2"/>
  <c r="J135" i="2"/>
  <c r="I136" i="2"/>
  <c r="J136" i="2"/>
  <c r="I137" i="2"/>
  <c r="J137" i="2"/>
  <c r="I138" i="2"/>
  <c r="J138" i="2"/>
  <c r="I139" i="2"/>
  <c r="J139" i="2"/>
  <c r="I140" i="2"/>
  <c r="J140" i="2"/>
  <c r="I141" i="2"/>
  <c r="J141" i="2"/>
  <c r="I142" i="2"/>
  <c r="J142" i="2"/>
  <c r="I143" i="2"/>
  <c r="J143" i="2"/>
  <c r="I144" i="2"/>
  <c r="J144" i="2"/>
  <c r="I145" i="2"/>
  <c r="J145" i="2"/>
  <c r="I146" i="2"/>
  <c r="J146" i="2"/>
  <c r="I147" i="2"/>
  <c r="J147" i="2"/>
  <c r="I148" i="2"/>
  <c r="J148" i="2"/>
  <c r="I149" i="2"/>
  <c r="J149" i="2"/>
  <c r="I150" i="2"/>
  <c r="J150" i="2"/>
  <c r="I151" i="2"/>
  <c r="J151" i="2"/>
  <c r="I152" i="2"/>
  <c r="J152" i="2"/>
  <c r="I153" i="2"/>
  <c r="J153" i="2"/>
  <c r="I154" i="2"/>
  <c r="J154" i="2"/>
  <c r="I155" i="2"/>
  <c r="J155" i="2"/>
  <c r="I156" i="2"/>
  <c r="J156" i="2"/>
  <c r="I157" i="2"/>
  <c r="J157" i="2"/>
  <c r="I158" i="2"/>
  <c r="J158" i="2"/>
  <c r="I159" i="2"/>
  <c r="J159" i="2"/>
  <c r="I160" i="2"/>
  <c r="J160" i="2"/>
  <c r="I161" i="2"/>
  <c r="J161" i="2"/>
  <c r="I162" i="2"/>
  <c r="J162" i="2"/>
  <c r="I163" i="2"/>
  <c r="J163" i="2"/>
  <c r="I164" i="2"/>
  <c r="J164" i="2"/>
  <c r="I165" i="2"/>
  <c r="J165" i="2"/>
  <c r="I166" i="2"/>
  <c r="J166" i="2"/>
  <c r="I167" i="2"/>
  <c r="J167" i="2"/>
  <c r="I168" i="2"/>
  <c r="J168" i="2"/>
  <c r="I169" i="2"/>
  <c r="J169" i="2"/>
  <c r="I170" i="2"/>
  <c r="J170" i="2"/>
  <c r="I171" i="2"/>
  <c r="J171" i="2"/>
  <c r="I172" i="2"/>
  <c r="J172" i="2"/>
  <c r="I173" i="2"/>
  <c r="J173" i="2"/>
  <c r="I174" i="2"/>
  <c r="J174" i="2"/>
  <c r="I175" i="2"/>
  <c r="J175" i="2"/>
  <c r="I176" i="2"/>
  <c r="J176" i="2"/>
  <c r="I177" i="2"/>
  <c r="J177" i="2"/>
  <c r="I178" i="2"/>
  <c r="J178" i="2"/>
  <c r="I179" i="2"/>
  <c r="J179" i="2"/>
  <c r="I180" i="2"/>
  <c r="J180" i="2"/>
  <c r="I181" i="2"/>
  <c r="J181" i="2"/>
  <c r="I182" i="2"/>
  <c r="J182" i="2"/>
  <c r="I183" i="2"/>
  <c r="J183" i="2"/>
  <c r="I184" i="2"/>
  <c r="J184" i="2"/>
  <c r="I185" i="2"/>
  <c r="J185" i="2"/>
  <c r="I186" i="2"/>
  <c r="J186" i="2"/>
  <c r="I187" i="2"/>
  <c r="J187" i="2"/>
  <c r="I188" i="2"/>
  <c r="J188" i="2"/>
  <c r="I189" i="2"/>
  <c r="J189" i="2"/>
  <c r="I190" i="2"/>
  <c r="J190" i="2"/>
  <c r="I191" i="2"/>
  <c r="J191" i="2"/>
  <c r="I192" i="2"/>
  <c r="J192" i="2"/>
  <c r="I193" i="2"/>
  <c r="J193" i="2"/>
  <c r="I194" i="2"/>
  <c r="J194" i="2"/>
  <c r="I195" i="2"/>
  <c r="J195" i="2"/>
  <c r="I196" i="2"/>
  <c r="J196" i="2"/>
  <c r="I197" i="2"/>
  <c r="J197" i="2"/>
  <c r="I198" i="2"/>
  <c r="J198" i="2"/>
  <c r="I199" i="2"/>
  <c r="J199" i="2"/>
  <c r="I200" i="2"/>
  <c r="J200" i="2"/>
  <c r="I201" i="2"/>
  <c r="J201" i="2"/>
  <c r="I202" i="2"/>
  <c r="J202" i="2"/>
  <c r="I203" i="2"/>
  <c r="J203" i="2"/>
  <c r="I204" i="2"/>
  <c r="J204" i="2"/>
  <c r="I205" i="2"/>
  <c r="J205" i="2"/>
  <c r="I206" i="2"/>
  <c r="J206" i="2"/>
  <c r="I207" i="2"/>
  <c r="J207" i="2"/>
  <c r="I208" i="2"/>
  <c r="J208" i="2"/>
  <c r="I209" i="2"/>
  <c r="J209" i="2"/>
  <c r="I210" i="2"/>
  <c r="J210" i="2"/>
  <c r="I211" i="2"/>
  <c r="J211" i="2"/>
  <c r="I212" i="2"/>
  <c r="J212" i="2"/>
  <c r="I213" i="2"/>
  <c r="J213" i="2"/>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J227" i="2"/>
  <c r="I228" i="2"/>
  <c r="J228" i="2"/>
  <c r="I229" i="2"/>
  <c r="J229" i="2"/>
  <c r="I230" i="2"/>
  <c r="J230" i="2"/>
  <c r="I231" i="2"/>
  <c r="J231" i="2"/>
  <c r="I232" i="2"/>
  <c r="J232" i="2"/>
  <c r="I233" i="2"/>
  <c r="J233" i="2"/>
  <c r="I234" i="2"/>
  <c r="J234" i="2"/>
  <c r="I235" i="2"/>
  <c r="J235" i="2"/>
  <c r="I236" i="2"/>
  <c r="J236" i="2"/>
  <c r="I237" i="2"/>
  <c r="J237" i="2"/>
  <c r="I238" i="2"/>
  <c r="J238" i="2"/>
  <c r="I239" i="2"/>
  <c r="J239" i="2"/>
  <c r="I240" i="2"/>
  <c r="J240" i="2"/>
  <c r="I241" i="2"/>
  <c r="J241" i="2"/>
  <c r="I242" i="2"/>
  <c r="J242" i="2"/>
  <c r="I243" i="2"/>
  <c r="J243" i="2"/>
  <c r="I244" i="2"/>
  <c r="J244" i="2"/>
  <c r="I245" i="2"/>
  <c r="J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I261" i="2"/>
  <c r="J261" i="2"/>
  <c r="I262" i="2"/>
  <c r="J262" i="2"/>
  <c r="I263" i="2"/>
  <c r="J263" i="2"/>
  <c r="I264" i="2"/>
  <c r="J264" i="2"/>
  <c r="I265" i="2"/>
  <c r="J265" i="2"/>
  <c r="I266" i="2"/>
  <c r="J266" i="2"/>
  <c r="I267" i="2"/>
  <c r="J267" i="2"/>
  <c r="I268" i="2"/>
  <c r="J268" i="2"/>
  <c r="I269" i="2"/>
  <c r="J269" i="2"/>
  <c r="I270" i="2"/>
  <c r="J270" i="2"/>
  <c r="I271" i="2"/>
  <c r="J271" i="2"/>
  <c r="I272" i="2"/>
  <c r="J272" i="2"/>
  <c r="I273" i="2"/>
  <c r="J273" i="2"/>
  <c r="I274" i="2"/>
  <c r="J274" i="2"/>
  <c r="I275" i="2"/>
  <c r="J275" i="2"/>
  <c r="I276" i="2"/>
  <c r="J276" i="2"/>
  <c r="I277" i="2"/>
  <c r="J277" i="2"/>
  <c r="I278" i="2"/>
  <c r="J278" i="2"/>
  <c r="I279" i="2"/>
  <c r="J279" i="2"/>
  <c r="I280" i="2"/>
  <c r="J280" i="2"/>
  <c r="I281" i="2"/>
  <c r="J281" i="2"/>
  <c r="I282" i="2"/>
  <c r="J282" i="2"/>
  <c r="I283" i="2"/>
  <c r="J283" i="2"/>
  <c r="I284" i="2"/>
  <c r="J284" i="2"/>
  <c r="I285" i="2"/>
  <c r="J285" i="2"/>
  <c r="I286" i="2"/>
  <c r="J286" i="2"/>
  <c r="I287" i="2"/>
  <c r="J287" i="2"/>
  <c r="I288" i="2"/>
  <c r="J288" i="2"/>
  <c r="I289" i="2"/>
  <c r="J289" i="2"/>
  <c r="I290" i="2"/>
  <c r="J290" i="2"/>
  <c r="I291" i="2"/>
  <c r="J291" i="2"/>
  <c r="I292" i="2"/>
  <c r="J292" i="2"/>
  <c r="I293" i="2"/>
  <c r="J293" i="2"/>
  <c r="I294" i="2"/>
  <c r="J294" i="2"/>
  <c r="I295" i="2"/>
  <c r="J295" i="2"/>
  <c r="I296" i="2"/>
  <c r="J296" i="2"/>
  <c r="I297" i="2"/>
  <c r="J297" i="2"/>
  <c r="I298" i="2"/>
  <c r="J298" i="2"/>
  <c r="I299" i="2"/>
  <c r="J299" i="2"/>
  <c r="I300" i="2"/>
  <c r="J300" i="2"/>
  <c r="I301" i="2"/>
  <c r="J301" i="2"/>
  <c r="I302" i="2"/>
  <c r="J302" i="2"/>
  <c r="I303" i="2"/>
  <c r="J303" i="2"/>
  <c r="I304" i="2"/>
  <c r="J304" i="2"/>
  <c r="I305" i="2"/>
  <c r="J305" i="2"/>
  <c r="I306" i="2"/>
  <c r="J306" i="2"/>
  <c r="I307" i="2"/>
  <c r="J307" i="2"/>
  <c r="I308" i="2"/>
  <c r="J308" i="2"/>
  <c r="I309" i="2"/>
  <c r="J309" i="2"/>
  <c r="I310" i="2"/>
  <c r="J310" i="2"/>
  <c r="I311" i="2"/>
  <c r="J311" i="2"/>
  <c r="I312" i="2"/>
  <c r="J312" i="2"/>
  <c r="I313" i="2"/>
  <c r="J313" i="2"/>
  <c r="I314" i="2"/>
  <c r="J314" i="2"/>
  <c r="I315" i="2"/>
  <c r="J315" i="2"/>
  <c r="I316" i="2"/>
  <c r="J316" i="2"/>
  <c r="I317" i="2"/>
  <c r="J317" i="2"/>
  <c r="I318" i="2"/>
  <c r="J318" i="2"/>
  <c r="I319" i="2"/>
  <c r="J319" i="2"/>
  <c r="I320" i="2"/>
  <c r="J320" i="2"/>
  <c r="I321" i="2"/>
  <c r="J321" i="2"/>
  <c r="I322" i="2"/>
  <c r="J322" i="2"/>
  <c r="I323" i="2"/>
  <c r="J323" i="2"/>
  <c r="I324" i="2"/>
  <c r="J324" i="2"/>
  <c r="I325" i="2"/>
  <c r="J325" i="2"/>
  <c r="I326" i="2"/>
  <c r="J326" i="2"/>
  <c r="I327" i="2"/>
  <c r="J327" i="2"/>
  <c r="I328" i="2"/>
  <c r="J328" i="2"/>
  <c r="I329" i="2"/>
  <c r="J329" i="2"/>
  <c r="I330" i="2"/>
  <c r="J330" i="2"/>
  <c r="I331" i="2"/>
  <c r="J331" i="2"/>
  <c r="I332" i="2"/>
  <c r="J332" i="2"/>
  <c r="I333" i="2"/>
  <c r="J333" i="2"/>
  <c r="I334" i="2"/>
  <c r="J334" i="2"/>
  <c r="I335" i="2"/>
  <c r="J335" i="2"/>
  <c r="I336" i="2"/>
  <c r="J336" i="2"/>
  <c r="I337" i="2"/>
  <c r="J337" i="2"/>
  <c r="I338" i="2"/>
  <c r="J338" i="2"/>
  <c r="I339" i="2"/>
  <c r="J339" i="2"/>
  <c r="I340" i="2"/>
  <c r="J340" i="2"/>
  <c r="I341" i="2"/>
  <c r="J341" i="2"/>
  <c r="I342" i="2"/>
  <c r="J342" i="2"/>
  <c r="I343" i="2"/>
  <c r="J343" i="2"/>
  <c r="I344" i="2"/>
  <c r="J344" i="2"/>
  <c r="I345" i="2"/>
  <c r="J345" i="2"/>
  <c r="I346" i="2"/>
  <c r="J346" i="2"/>
  <c r="I347" i="2"/>
  <c r="J347" i="2"/>
  <c r="I348" i="2"/>
  <c r="J348" i="2"/>
  <c r="I349" i="2"/>
  <c r="J349" i="2"/>
  <c r="I350" i="2"/>
  <c r="J350" i="2"/>
  <c r="I351" i="2"/>
  <c r="J351" i="2"/>
  <c r="I352" i="2"/>
  <c r="J352" i="2"/>
  <c r="I353" i="2"/>
  <c r="J353" i="2"/>
  <c r="I354" i="2"/>
  <c r="J354" i="2"/>
  <c r="I355" i="2"/>
  <c r="J355" i="2"/>
  <c r="I356" i="2"/>
  <c r="J356" i="2"/>
  <c r="I357" i="2"/>
  <c r="J357" i="2"/>
  <c r="I358" i="2"/>
  <c r="J358" i="2"/>
  <c r="I359" i="2"/>
  <c r="J359" i="2"/>
  <c r="I360" i="2"/>
  <c r="J360" i="2"/>
  <c r="I361" i="2"/>
  <c r="J361" i="2"/>
  <c r="I362" i="2"/>
  <c r="J362" i="2"/>
  <c r="I363" i="2"/>
  <c r="J363" i="2"/>
  <c r="I364" i="2"/>
  <c r="J364" i="2"/>
  <c r="I365" i="2"/>
  <c r="J365" i="2"/>
  <c r="I366" i="2"/>
  <c r="J366" i="2"/>
  <c r="I367" i="2"/>
  <c r="J367" i="2"/>
  <c r="I368" i="2"/>
  <c r="J368" i="2"/>
  <c r="I369" i="2"/>
  <c r="J369" i="2"/>
  <c r="I370" i="2"/>
  <c r="J370" i="2"/>
  <c r="I371" i="2"/>
  <c r="J371" i="2"/>
  <c r="I372" i="2"/>
  <c r="J372" i="2"/>
  <c r="I373" i="2"/>
  <c r="J373" i="2"/>
  <c r="I374" i="2"/>
  <c r="J374" i="2"/>
  <c r="I375" i="2"/>
  <c r="J375" i="2"/>
  <c r="I376" i="2"/>
  <c r="J376" i="2"/>
  <c r="I377" i="2"/>
  <c r="J377" i="2"/>
  <c r="I378" i="2"/>
  <c r="J378" i="2"/>
  <c r="I379" i="2"/>
  <c r="J379" i="2"/>
  <c r="I380" i="2"/>
  <c r="J380" i="2"/>
  <c r="I381" i="2"/>
  <c r="J381" i="2"/>
  <c r="I382" i="2"/>
  <c r="J382" i="2"/>
  <c r="I383" i="2"/>
  <c r="J383" i="2"/>
  <c r="I384" i="2"/>
  <c r="J384" i="2"/>
  <c r="I385" i="2"/>
  <c r="J385" i="2"/>
  <c r="I386" i="2"/>
  <c r="J386" i="2"/>
  <c r="I387" i="2"/>
  <c r="J387" i="2"/>
  <c r="I388" i="2"/>
  <c r="J388" i="2"/>
  <c r="I389" i="2"/>
  <c r="J389" i="2"/>
  <c r="I390" i="2"/>
  <c r="J390" i="2"/>
  <c r="I391" i="2"/>
  <c r="J391" i="2"/>
  <c r="I392" i="2"/>
  <c r="J392" i="2"/>
  <c r="I393" i="2"/>
  <c r="J393" i="2"/>
  <c r="I394" i="2"/>
  <c r="J394" i="2"/>
  <c r="I395" i="2"/>
  <c r="J395" i="2"/>
  <c r="I396" i="2"/>
  <c r="J396" i="2"/>
  <c r="I397" i="2"/>
  <c r="J397" i="2"/>
  <c r="I398" i="2"/>
  <c r="J398" i="2"/>
  <c r="I399" i="2"/>
  <c r="J399" i="2"/>
  <c r="I400" i="2"/>
  <c r="J400" i="2"/>
  <c r="I401" i="2"/>
  <c r="J401" i="2"/>
  <c r="I402" i="2"/>
  <c r="J402" i="2"/>
  <c r="I403" i="2"/>
  <c r="J403" i="2"/>
  <c r="I404" i="2"/>
  <c r="J404" i="2"/>
  <c r="I405" i="2"/>
  <c r="J405" i="2"/>
  <c r="I406" i="2"/>
  <c r="J406" i="2"/>
  <c r="I407" i="2"/>
  <c r="J407" i="2"/>
  <c r="I408" i="2"/>
  <c r="J408" i="2"/>
  <c r="I409" i="2"/>
  <c r="J409" i="2"/>
  <c r="I410" i="2"/>
  <c r="J410" i="2"/>
  <c r="I411" i="2"/>
  <c r="J411" i="2"/>
  <c r="I412" i="2"/>
  <c r="J412" i="2"/>
  <c r="I413" i="2"/>
  <c r="J413" i="2"/>
  <c r="I414" i="2"/>
  <c r="J414" i="2"/>
  <c r="I415" i="2"/>
  <c r="J415" i="2"/>
  <c r="I416" i="2"/>
  <c r="J416" i="2"/>
  <c r="I417" i="2"/>
  <c r="J417" i="2"/>
  <c r="I418" i="2"/>
  <c r="J418" i="2"/>
  <c r="I419" i="2"/>
  <c r="J419" i="2"/>
  <c r="I420" i="2"/>
  <c r="J420" i="2"/>
  <c r="I421" i="2"/>
  <c r="J421" i="2"/>
  <c r="I422" i="2"/>
  <c r="J422" i="2"/>
  <c r="I423" i="2"/>
  <c r="J423" i="2"/>
  <c r="I424" i="2"/>
  <c r="J424" i="2"/>
  <c r="I425" i="2"/>
  <c r="J425" i="2"/>
  <c r="I426" i="2"/>
  <c r="J426" i="2"/>
  <c r="I427" i="2"/>
  <c r="J427" i="2"/>
  <c r="I428" i="2"/>
  <c r="J428" i="2"/>
  <c r="I429" i="2"/>
  <c r="J429" i="2"/>
  <c r="I430" i="2"/>
  <c r="J430" i="2"/>
  <c r="I431" i="2"/>
  <c r="J431" i="2"/>
  <c r="I432" i="2"/>
  <c r="J432" i="2"/>
  <c r="I433" i="2"/>
  <c r="J433" i="2"/>
  <c r="I434" i="2"/>
  <c r="J434" i="2"/>
  <c r="I435" i="2"/>
  <c r="J435" i="2"/>
  <c r="I436" i="2"/>
  <c r="J436" i="2"/>
  <c r="I437" i="2"/>
  <c r="J437" i="2"/>
  <c r="I438" i="2"/>
  <c r="J438" i="2"/>
  <c r="I439" i="2"/>
  <c r="J439" i="2"/>
  <c r="I440" i="2"/>
  <c r="J440" i="2"/>
  <c r="I441" i="2"/>
  <c r="J441" i="2"/>
  <c r="I442" i="2"/>
  <c r="J442" i="2"/>
  <c r="I443" i="2"/>
  <c r="J443" i="2"/>
  <c r="I444" i="2"/>
  <c r="J444" i="2"/>
  <c r="I445" i="2"/>
  <c r="J445" i="2"/>
  <c r="I446" i="2"/>
  <c r="J446" i="2"/>
  <c r="I447" i="2"/>
  <c r="J447" i="2"/>
  <c r="I448" i="2"/>
  <c r="J448" i="2"/>
  <c r="I449" i="2"/>
  <c r="J449" i="2"/>
  <c r="I450" i="2"/>
  <c r="J450" i="2"/>
  <c r="I451" i="2"/>
  <c r="J451" i="2"/>
  <c r="I452" i="2"/>
  <c r="J452" i="2"/>
  <c r="I453" i="2"/>
  <c r="J453" i="2"/>
  <c r="I454" i="2"/>
  <c r="J454" i="2"/>
  <c r="I455" i="2"/>
  <c r="J455" i="2"/>
  <c r="I456" i="2"/>
  <c r="J456" i="2"/>
  <c r="I457" i="2"/>
  <c r="J457" i="2"/>
  <c r="I458" i="2"/>
  <c r="J458" i="2"/>
  <c r="I459" i="2"/>
  <c r="J459" i="2"/>
  <c r="I460" i="2"/>
  <c r="J460" i="2"/>
  <c r="I461" i="2"/>
  <c r="J461" i="2"/>
  <c r="I462" i="2"/>
  <c r="J462" i="2"/>
  <c r="I463" i="2"/>
  <c r="J463" i="2"/>
  <c r="I464" i="2"/>
  <c r="J464" i="2"/>
  <c r="I465" i="2"/>
  <c r="J465" i="2"/>
  <c r="I466" i="2"/>
  <c r="J466" i="2"/>
  <c r="I467" i="2"/>
  <c r="J467" i="2"/>
  <c r="I468" i="2"/>
  <c r="J468" i="2"/>
  <c r="I469" i="2"/>
  <c r="J469" i="2"/>
  <c r="I470" i="2"/>
  <c r="J470" i="2"/>
  <c r="I471" i="2"/>
  <c r="J471" i="2"/>
  <c r="I472" i="2"/>
  <c r="J472" i="2"/>
  <c r="I473" i="2"/>
  <c r="J473" i="2"/>
  <c r="I474" i="2"/>
  <c r="J474" i="2"/>
  <c r="I475" i="2"/>
  <c r="J475" i="2"/>
  <c r="I476" i="2"/>
  <c r="J476" i="2"/>
  <c r="I477" i="2"/>
  <c r="J477" i="2"/>
  <c r="I478" i="2"/>
  <c r="J478" i="2"/>
  <c r="I479" i="2"/>
  <c r="J479" i="2"/>
  <c r="I480" i="2"/>
  <c r="J480" i="2"/>
  <c r="I481" i="2"/>
  <c r="J481" i="2"/>
  <c r="I482" i="2"/>
  <c r="J482" i="2"/>
  <c r="I483" i="2"/>
  <c r="J483" i="2"/>
  <c r="I484" i="2"/>
  <c r="J484" i="2"/>
  <c r="I485" i="2"/>
  <c r="J485" i="2"/>
  <c r="I486" i="2"/>
  <c r="J486" i="2"/>
  <c r="I487" i="2"/>
  <c r="J487" i="2"/>
  <c r="I488" i="2"/>
  <c r="J488" i="2"/>
  <c r="I489" i="2"/>
  <c r="J489" i="2"/>
  <c r="I490" i="2"/>
  <c r="J490" i="2"/>
  <c r="I491" i="2"/>
  <c r="J491" i="2"/>
  <c r="I492" i="2"/>
  <c r="J492" i="2"/>
  <c r="I493" i="2"/>
  <c r="J493" i="2"/>
  <c r="I494" i="2"/>
  <c r="J494" i="2"/>
  <c r="I495" i="2"/>
  <c r="J495" i="2"/>
  <c r="I496" i="2"/>
  <c r="J496" i="2"/>
  <c r="I497" i="2"/>
  <c r="J497" i="2"/>
  <c r="I498" i="2"/>
  <c r="J498" i="2"/>
  <c r="I499" i="2"/>
  <c r="J499" i="2"/>
  <c r="I500" i="2"/>
  <c r="J500" i="2"/>
  <c r="I501" i="2"/>
  <c r="J501" i="2"/>
  <c r="I502" i="2"/>
  <c r="J502" i="2"/>
  <c r="I503" i="2"/>
  <c r="J503" i="2"/>
  <c r="I504" i="2"/>
  <c r="J504" i="2"/>
  <c r="I505" i="2"/>
  <c r="J505" i="2"/>
  <c r="I506" i="2"/>
  <c r="J506" i="2"/>
  <c r="I507" i="2"/>
  <c r="J507" i="2"/>
  <c r="I508" i="2"/>
  <c r="J508" i="2"/>
  <c r="I509" i="2"/>
  <c r="J509" i="2"/>
  <c r="I510" i="2"/>
  <c r="J510" i="2"/>
  <c r="I511" i="2"/>
  <c r="J511" i="2"/>
  <c r="I512" i="2"/>
  <c r="J512" i="2"/>
  <c r="I513" i="2"/>
  <c r="J513" i="2"/>
  <c r="I514" i="2"/>
  <c r="J514" i="2"/>
  <c r="I515" i="2"/>
  <c r="J515" i="2"/>
  <c r="I516" i="2"/>
  <c r="J516" i="2"/>
  <c r="I517" i="2"/>
  <c r="J517" i="2"/>
  <c r="I518" i="2"/>
  <c r="J518" i="2"/>
  <c r="I519" i="2"/>
  <c r="J519" i="2"/>
  <c r="I520" i="2"/>
  <c r="J520" i="2"/>
  <c r="I521" i="2"/>
  <c r="J521" i="2"/>
  <c r="I522" i="2"/>
  <c r="J522" i="2"/>
  <c r="I523" i="2"/>
  <c r="J523" i="2"/>
  <c r="I524" i="2"/>
  <c r="J524" i="2"/>
  <c r="I525" i="2"/>
  <c r="J525" i="2"/>
  <c r="I526" i="2"/>
  <c r="J526"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J2"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2" i="2"/>
  <c r="I2" i="1"/>
  <c r="H2" i="1"/>
</calcChain>
</file>

<file path=xl/sharedStrings.xml><?xml version="1.0" encoding="utf-8"?>
<sst xmlns="http://schemas.openxmlformats.org/spreadsheetml/2006/main" count="2057" uniqueCount="557">
  <si>
    <t>Country</t>
  </si>
  <si>
    <t xml:space="preserve"> Product </t>
  </si>
  <si>
    <t>Units Sold</t>
  </si>
  <si>
    <t xml:space="preserve"> Revenue </t>
  </si>
  <si>
    <t xml:space="preserve"> Cost </t>
  </si>
  <si>
    <t xml:space="preserve"> Profit </t>
  </si>
  <si>
    <t>Date</t>
  </si>
  <si>
    <t>India</t>
  </si>
  <si>
    <t xml:space="preserve"> Chocolate Chip </t>
  </si>
  <si>
    <t xml:space="preserve"> $8,625.00 </t>
  </si>
  <si>
    <t xml:space="preserve"> $3,450.00 </t>
  </si>
  <si>
    <t xml:space="preserve"> $5,175.00 </t>
  </si>
  <si>
    <t xml:space="preserve"> $10,760.00 </t>
  </si>
  <si>
    <t xml:space="preserve"> $4,304.00 </t>
  </si>
  <si>
    <t xml:space="preserve"> $6,456.00 </t>
  </si>
  <si>
    <t xml:space="preserve"> $11,745.00 </t>
  </si>
  <si>
    <t xml:space="preserve"> $4,698.00 </t>
  </si>
  <si>
    <t xml:space="preserve"> $7,047.00 </t>
  </si>
  <si>
    <t xml:space="preserve"> $6,140.00 </t>
  </si>
  <si>
    <t xml:space="preserve"> $2,456.00 </t>
  </si>
  <si>
    <t xml:space="preserve"> $3,684.00 </t>
  </si>
  <si>
    <t xml:space="preserve"> $6,945.00 </t>
  </si>
  <si>
    <t xml:space="preserve"> $2,778.00 </t>
  </si>
  <si>
    <t xml:space="preserve"> $4,167.00 </t>
  </si>
  <si>
    <t xml:space="preserve"> $9,010.00 </t>
  </si>
  <si>
    <t xml:space="preserve"> $3,604.00 </t>
  </si>
  <si>
    <t xml:space="preserve"> $5,406.00 </t>
  </si>
  <si>
    <t xml:space="preserve"> $11,495.00 </t>
  </si>
  <si>
    <t xml:space="preserve"> $4,598.00 </t>
  </si>
  <si>
    <t xml:space="preserve"> $6,897.00 </t>
  </si>
  <si>
    <t xml:space="preserve"> $7,020.00 </t>
  </si>
  <si>
    <t xml:space="preserve"> $2,808.00 </t>
  </si>
  <si>
    <t xml:space="preserve"> $4,212.00 </t>
  </si>
  <si>
    <t xml:space="preserve"> $12,350.00 </t>
  </si>
  <si>
    <t xml:space="preserve"> $4,940.00 </t>
  </si>
  <si>
    <t xml:space="preserve"> $7,410.00 </t>
  </si>
  <si>
    <t xml:space="preserve"> $8,715.00 </t>
  </si>
  <si>
    <t xml:space="preserve"> $3,486.00 </t>
  </si>
  <si>
    <t xml:space="preserve"> $5,229.00 </t>
  </si>
  <si>
    <t xml:space="preserve"> $11,110.00 </t>
  </si>
  <si>
    <t xml:space="preserve"> $4,444.00 </t>
  </si>
  <si>
    <t xml:space="preserve"> $6,666.00 </t>
  </si>
  <si>
    <t xml:space="preserve"> Fortune Cookie </t>
  </si>
  <si>
    <t xml:space="preserve"> $345.00 </t>
  </si>
  <si>
    <t xml:space="preserve"> $69.00 </t>
  </si>
  <si>
    <t xml:space="preserve"> $276.00 </t>
  </si>
  <si>
    <t xml:space="preserve"> $2,851.00 </t>
  </si>
  <si>
    <t xml:space="preserve"> $570.20 </t>
  </si>
  <si>
    <t xml:space="preserve"> $2,280.80 </t>
  </si>
  <si>
    <t xml:space="preserve"> $1,283.00 </t>
  </si>
  <si>
    <t xml:space="preserve"> $256.60 </t>
  </si>
  <si>
    <t xml:space="preserve"> $1,026.40 </t>
  </si>
  <si>
    <t xml:space="preserve"> $1,611.00 </t>
  </si>
  <si>
    <t xml:space="preserve"> $322.20 </t>
  </si>
  <si>
    <t xml:space="preserve"> $1,288.80 </t>
  </si>
  <si>
    <t xml:space="preserve"> Oatmeal Raisin </t>
  </si>
  <si>
    <t xml:space="preserve"> $8,890.00 </t>
  </si>
  <si>
    <t xml:space="preserve"> $3,911.60 </t>
  </si>
  <si>
    <t xml:space="preserve"> $4,978.40 </t>
  </si>
  <si>
    <t xml:space="preserve"> $2,701.60 </t>
  </si>
  <si>
    <t xml:space="preserve"> $3,438.40 </t>
  </si>
  <si>
    <t xml:space="preserve"> $13,805.00 </t>
  </si>
  <si>
    <t xml:space="preserve"> $6,074.20 </t>
  </si>
  <si>
    <t xml:space="preserve"> $7,730.80 </t>
  </si>
  <si>
    <t xml:space="preserve"> $3,834.60 </t>
  </si>
  <si>
    <t xml:space="preserve"> $4,880.40 </t>
  </si>
  <si>
    <t xml:space="preserve"> Snickerdoodle </t>
  </si>
  <si>
    <t xml:space="preserve"> $3,632.00 </t>
  </si>
  <si>
    <t xml:space="preserve"> $1,362.00 </t>
  </si>
  <si>
    <t xml:space="preserve"> $2,270.00 </t>
  </si>
  <si>
    <t xml:space="preserve"> $11,404.00 </t>
  </si>
  <si>
    <t xml:space="preserve"> $4,276.50 </t>
  </si>
  <si>
    <t xml:space="preserve"> $7,127.50 </t>
  </si>
  <si>
    <t xml:space="preserve"> $9,196.00 </t>
  </si>
  <si>
    <t xml:space="preserve"> $3,448.50 </t>
  </si>
  <si>
    <t xml:space="preserve"> $5,747.50 </t>
  </si>
  <si>
    <t xml:space="preserve"> $6,240.00 </t>
  </si>
  <si>
    <t xml:space="preserve"> $2,340.00 </t>
  </si>
  <si>
    <t xml:space="preserve"> $3,900.00 </t>
  </si>
  <si>
    <t xml:space="preserve"> $9,664.00 </t>
  </si>
  <si>
    <t xml:space="preserve"> $3,624.00 </t>
  </si>
  <si>
    <t xml:space="preserve"> $6,040.00 </t>
  </si>
  <si>
    <t xml:space="preserve"> Sugar </t>
  </si>
  <si>
    <t xml:space="preserve"> $1,736.25 </t>
  </si>
  <si>
    <t xml:space="preserve"> $2,430.75 </t>
  </si>
  <si>
    <t xml:space="preserve"> $7,308.00 </t>
  </si>
  <si>
    <t xml:space="preserve"> $3,045.00 </t>
  </si>
  <si>
    <t xml:space="preserve"> $4,263.00 </t>
  </si>
  <si>
    <t xml:space="preserve"> $8,805.00 </t>
  </si>
  <si>
    <t xml:space="preserve"> $3,668.75 </t>
  </si>
  <si>
    <t xml:space="preserve"> $5,136.25 </t>
  </si>
  <si>
    <t xml:space="preserve"> $1,869.00 </t>
  </si>
  <si>
    <t xml:space="preserve"> $778.75 </t>
  </si>
  <si>
    <t xml:space="preserve"> $1,090.25 </t>
  </si>
  <si>
    <t xml:space="preserve"> $807.00 </t>
  </si>
  <si>
    <t xml:space="preserve"> $336.25 </t>
  </si>
  <si>
    <t xml:space="preserve"> $470.75 </t>
  </si>
  <si>
    <t xml:space="preserve"> $8,862.00 </t>
  </si>
  <si>
    <t xml:space="preserve"> $3,692.50 </t>
  </si>
  <si>
    <t xml:space="preserve"> $5,169.50 </t>
  </si>
  <si>
    <t xml:space="preserve"> White Chocolate Macadamia Nut </t>
  </si>
  <si>
    <t xml:space="preserve"> $2,070.00 </t>
  </si>
  <si>
    <t xml:space="preserve"> $948.75 </t>
  </si>
  <si>
    <t xml:space="preserve"> $1,121.25 </t>
  </si>
  <si>
    <t xml:space="preserve"> $12,552.00 </t>
  </si>
  <si>
    <t xml:space="preserve"> $5,753.00 </t>
  </si>
  <si>
    <t xml:space="preserve"> $6,799.00 </t>
  </si>
  <si>
    <t xml:space="preserve"> $15,876.00 </t>
  </si>
  <si>
    <t xml:space="preserve"> $7,276.50 </t>
  </si>
  <si>
    <t xml:space="preserve"> $8,599.50 </t>
  </si>
  <si>
    <t xml:space="preserve"> $11,496.00 </t>
  </si>
  <si>
    <t xml:space="preserve"> $5,269.00 </t>
  </si>
  <si>
    <t xml:space="preserve"> $6,227.00 </t>
  </si>
  <si>
    <t xml:space="preserve"> $1,614.00 </t>
  </si>
  <si>
    <t xml:space="preserve"> $739.75 </t>
  </si>
  <si>
    <t xml:space="preserve"> $874.25 </t>
  </si>
  <si>
    <t>United Kingdom</t>
  </si>
  <si>
    <t xml:space="preserve"> $2,745.00 </t>
  </si>
  <si>
    <t xml:space="preserve"> $1,098.00 </t>
  </si>
  <si>
    <t xml:space="preserve"> $1,647.00 </t>
  </si>
  <si>
    <t xml:space="preserve"> $8,925.00 </t>
  </si>
  <si>
    <t xml:space="preserve"> $3,570.00 </t>
  </si>
  <si>
    <t xml:space="preserve"> $5,355.00 </t>
  </si>
  <si>
    <t xml:space="preserve"> $11,305.00 </t>
  </si>
  <si>
    <t xml:space="preserve"> $4,522.00 </t>
  </si>
  <si>
    <t xml:space="preserve"> $6,783.00 </t>
  </si>
  <si>
    <t xml:space="preserve"> $3,520.00 </t>
  </si>
  <si>
    <t xml:space="preserve"> $1,408.00 </t>
  </si>
  <si>
    <t xml:space="preserve"> $2,112.00 </t>
  </si>
  <si>
    <t xml:space="preserve"> $10,680.00 </t>
  </si>
  <si>
    <t xml:space="preserve"> $4,272.00 </t>
  </si>
  <si>
    <t xml:space="preserve"> $6,408.00 </t>
  </si>
  <si>
    <t xml:space="preserve"> $8,785.00 </t>
  </si>
  <si>
    <t xml:space="preserve"> $3,514.00 </t>
  </si>
  <si>
    <t xml:space="preserve"> $5,271.00 </t>
  </si>
  <si>
    <t xml:space="preserve"> $5,155.00 </t>
  </si>
  <si>
    <t xml:space="preserve"> $2,062.00 </t>
  </si>
  <si>
    <t xml:space="preserve"> $3,093.00 </t>
  </si>
  <si>
    <t xml:space="preserve"> $10,835.00 </t>
  </si>
  <si>
    <t xml:space="preserve"> $4,334.00 </t>
  </si>
  <si>
    <t xml:space="preserve"> $6,501.00 </t>
  </si>
  <si>
    <t xml:space="preserve"> $5,990.00 </t>
  </si>
  <si>
    <t xml:space="preserve"> $2,396.00 </t>
  </si>
  <si>
    <t xml:space="preserve"> $3,594.00 </t>
  </si>
  <si>
    <t xml:space="preserve"> $9,610.00 </t>
  </si>
  <si>
    <t xml:space="preserve"> $3,844.00 </t>
  </si>
  <si>
    <t xml:space="preserve"> $5,766.00 </t>
  </si>
  <si>
    <t xml:space="preserve"> $1,403.00 </t>
  </si>
  <si>
    <t xml:space="preserve"> $280.60 </t>
  </si>
  <si>
    <t xml:space="preserve"> $1,122.40 </t>
  </si>
  <si>
    <t xml:space="preserve"> $1,757.00 </t>
  </si>
  <si>
    <t xml:space="preserve"> $351.40 </t>
  </si>
  <si>
    <t xml:space="preserve"> $1,405.60 </t>
  </si>
  <si>
    <t xml:space="preserve"> $322.00 </t>
  </si>
  <si>
    <t xml:space="preserve"> $64.40 </t>
  </si>
  <si>
    <t xml:space="preserve"> $257.60 </t>
  </si>
  <si>
    <t xml:space="preserve"> $1,857.00 </t>
  </si>
  <si>
    <t xml:space="preserve"> $371.40 </t>
  </si>
  <si>
    <t xml:space="preserve"> $1,485.60 </t>
  </si>
  <si>
    <t xml:space="preserve"> $1,186.00 </t>
  </si>
  <si>
    <t xml:space="preserve"> $237.20 </t>
  </si>
  <si>
    <t xml:space="preserve"> $948.80 </t>
  </si>
  <si>
    <t xml:space="preserve"> $1,605.00 </t>
  </si>
  <si>
    <t xml:space="preserve"> $706.20 </t>
  </si>
  <si>
    <t xml:space="preserve"> $898.80 </t>
  </si>
  <si>
    <t xml:space="preserve"> $7,015.00 </t>
  </si>
  <si>
    <t xml:space="preserve"> $3,086.60 </t>
  </si>
  <si>
    <t xml:space="preserve"> $3,928.40 </t>
  </si>
  <si>
    <t xml:space="preserve"> $10,380.00 </t>
  </si>
  <si>
    <t xml:space="preserve"> $4,567.20 </t>
  </si>
  <si>
    <t xml:space="preserve"> $5,812.80 </t>
  </si>
  <si>
    <t xml:space="preserve"> $1,530.00 </t>
  </si>
  <si>
    <t xml:space="preserve"> $673.20 </t>
  </si>
  <si>
    <t xml:space="preserve"> $856.80 </t>
  </si>
  <si>
    <t xml:space="preserve"> $8,580.00 </t>
  </si>
  <si>
    <t xml:space="preserve"> $3,217.50 </t>
  </si>
  <si>
    <t xml:space="preserve"> $5,362.50 </t>
  </si>
  <si>
    <t xml:space="preserve"> $5,928.00 </t>
  </si>
  <si>
    <t xml:space="preserve"> $2,223.00 </t>
  </si>
  <si>
    <t xml:space="preserve"> $3,705.00 </t>
  </si>
  <si>
    <t xml:space="preserve"> $4,792.00 </t>
  </si>
  <si>
    <t xml:space="preserve"> $1,797.00 </t>
  </si>
  <si>
    <t xml:space="preserve"> $2,995.00 </t>
  </si>
  <si>
    <t xml:space="preserve"> $4,092.00 </t>
  </si>
  <si>
    <t xml:space="preserve"> $1,534.50 </t>
  </si>
  <si>
    <t xml:space="preserve"> $2,557.50 </t>
  </si>
  <si>
    <t xml:space="preserve"> $4,581.00 </t>
  </si>
  <si>
    <t xml:space="preserve"> $1,908.75 </t>
  </si>
  <si>
    <t xml:space="preserve"> $2,672.25 </t>
  </si>
  <si>
    <t xml:space="preserve"> $3,663.00 </t>
  </si>
  <si>
    <t xml:space="preserve"> $1,526.25 </t>
  </si>
  <si>
    <t xml:space="preserve"> $2,136.75 </t>
  </si>
  <si>
    <t xml:space="preserve"> $6,702.00 </t>
  </si>
  <si>
    <t xml:space="preserve"> $2,792.50 </t>
  </si>
  <si>
    <t xml:space="preserve"> $3,909.50 </t>
  </si>
  <si>
    <t xml:space="preserve"> $8,046.00 </t>
  </si>
  <si>
    <t xml:space="preserve"> $3,352.50 </t>
  </si>
  <si>
    <t xml:space="preserve"> $4,693.50 </t>
  </si>
  <si>
    <t xml:space="preserve"> $2,708.75 </t>
  </si>
  <si>
    <t xml:space="preserve"> $3,792.25 </t>
  </si>
  <si>
    <t xml:space="preserve"> $3,843.00 </t>
  </si>
  <si>
    <t xml:space="preserve"> $1,601.25 </t>
  </si>
  <si>
    <t xml:space="preserve"> $2,241.75 </t>
  </si>
  <si>
    <t xml:space="preserve"> $4,224.00 </t>
  </si>
  <si>
    <t xml:space="preserve"> $1,936.00 </t>
  </si>
  <si>
    <t xml:space="preserve"> $2,288.00 </t>
  </si>
  <si>
    <t xml:space="preserve"> $6,198.00 </t>
  </si>
  <si>
    <t xml:space="preserve"> $2,840.75 </t>
  </si>
  <si>
    <t xml:space="preserve"> $3,357.25 </t>
  </si>
  <si>
    <t xml:space="preserve"> $7,326.00 </t>
  </si>
  <si>
    <t xml:space="preserve"> $3,357.75 </t>
  </si>
  <si>
    <t xml:space="preserve"> $3,968.25 </t>
  </si>
  <si>
    <t xml:space="preserve"> $12,456.00 </t>
  </si>
  <si>
    <t xml:space="preserve"> $5,709.00 </t>
  </si>
  <si>
    <t xml:space="preserve"> $6,747.00 </t>
  </si>
  <si>
    <t xml:space="preserve"> $2,316.00 </t>
  </si>
  <si>
    <t xml:space="preserve"> $1,061.50 </t>
  </si>
  <si>
    <t xml:space="preserve"> $1,254.50 </t>
  </si>
  <si>
    <t xml:space="preserve"> $16,830.00 </t>
  </si>
  <si>
    <t xml:space="preserve"> $7,713.75 </t>
  </si>
  <si>
    <t xml:space="preserve"> $9,116.25 </t>
  </si>
  <si>
    <t>Philippines</t>
  </si>
  <si>
    <t xml:space="preserve"> $3,830.00 </t>
  </si>
  <si>
    <t xml:space="preserve"> $1,532.00 </t>
  </si>
  <si>
    <t xml:space="preserve"> $2,298.00 </t>
  </si>
  <si>
    <t xml:space="preserve"> $4,045.00 </t>
  </si>
  <si>
    <t xml:space="preserve"> $1,618.00 </t>
  </si>
  <si>
    <t xml:space="preserve"> $2,427.00 </t>
  </si>
  <si>
    <t xml:space="preserve"> $9,725.00 </t>
  </si>
  <si>
    <t xml:space="preserve"> $3,890.00 </t>
  </si>
  <si>
    <t xml:space="preserve"> $5,835.00 </t>
  </si>
  <si>
    <t xml:space="preserve"> $10,580.00 </t>
  </si>
  <si>
    <t xml:space="preserve"> $4,232.00 </t>
  </si>
  <si>
    <t xml:space="preserve"> $6,348.00 </t>
  </si>
  <si>
    <t xml:space="preserve"> $5,615.00 </t>
  </si>
  <si>
    <t xml:space="preserve"> $2,246.00 </t>
  </si>
  <si>
    <t xml:space="preserve"> $3,369.00 </t>
  </si>
  <si>
    <t xml:space="preserve"> $10,625.00 </t>
  </si>
  <si>
    <t xml:space="preserve"> $4,250.00 </t>
  </si>
  <si>
    <t xml:space="preserve"> $6,375.00 </t>
  </si>
  <si>
    <t xml:space="preserve"> $12,045.00 </t>
  </si>
  <si>
    <t xml:space="preserve"> $4,818.00 </t>
  </si>
  <si>
    <t xml:space="preserve"> $7,227.00 </t>
  </si>
  <si>
    <t xml:space="preserve"> $10,730.00 </t>
  </si>
  <si>
    <t xml:space="preserve"> $4,292.00 </t>
  </si>
  <si>
    <t xml:space="preserve"> $6,438.00 </t>
  </si>
  <si>
    <t xml:space="preserve"> $8,875.00 </t>
  </si>
  <si>
    <t xml:space="preserve"> $3,550.00 </t>
  </si>
  <si>
    <t xml:space="preserve"> $5,325.00 </t>
  </si>
  <si>
    <t xml:space="preserve"> $14,960.00 </t>
  </si>
  <si>
    <t xml:space="preserve"> $5,984.00 </t>
  </si>
  <si>
    <t xml:space="preserve"> $8,976.00 </t>
  </si>
  <si>
    <t xml:space="preserve"> $359.40 </t>
  </si>
  <si>
    <t xml:space="preserve"> $1,437.60 </t>
  </si>
  <si>
    <t xml:space="preserve"> $1,159.00 </t>
  </si>
  <si>
    <t xml:space="preserve"> $231.80 </t>
  </si>
  <si>
    <t xml:space="preserve"> $927.20 </t>
  </si>
  <si>
    <t xml:space="preserve"> $2,500.00 </t>
  </si>
  <si>
    <t xml:space="preserve"> $500.00 </t>
  </si>
  <si>
    <t xml:space="preserve"> $2,000.00 </t>
  </si>
  <si>
    <t xml:space="preserve"> $334.00 </t>
  </si>
  <si>
    <t xml:space="preserve"> $66.80 </t>
  </si>
  <si>
    <t xml:space="preserve"> $267.20 </t>
  </si>
  <si>
    <t xml:space="preserve"> $2,992.00 </t>
  </si>
  <si>
    <t xml:space="preserve"> $598.40 </t>
  </si>
  <si>
    <t xml:space="preserve"> $2,393.60 </t>
  </si>
  <si>
    <t xml:space="preserve"> $14,830.00 </t>
  </si>
  <si>
    <t xml:space="preserve"> $6,525.20 </t>
  </si>
  <si>
    <t xml:space="preserve"> $8,304.80 </t>
  </si>
  <si>
    <t xml:space="preserve"> $5,795.00 </t>
  </si>
  <si>
    <t xml:space="preserve"> $2,549.80 </t>
  </si>
  <si>
    <t xml:space="preserve"> $3,245.20 </t>
  </si>
  <si>
    <t xml:space="preserve"> $4,970.00 </t>
  </si>
  <si>
    <t xml:space="preserve"> $2,186.80 </t>
  </si>
  <si>
    <t xml:space="preserve"> $2,783.20 </t>
  </si>
  <si>
    <t xml:space="preserve"> $4,850.00 </t>
  </si>
  <si>
    <t xml:space="preserve"> $2,134.00 </t>
  </si>
  <si>
    <t xml:space="preserve"> $2,716.00 </t>
  </si>
  <si>
    <t xml:space="preserve"> $8,850.00 </t>
  </si>
  <si>
    <t xml:space="preserve"> $3,894.00 </t>
  </si>
  <si>
    <t xml:space="preserve"> $4,956.00 </t>
  </si>
  <si>
    <t xml:space="preserve"> $3,064.00 </t>
  </si>
  <si>
    <t xml:space="preserve"> $1,149.00 </t>
  </si>
  <si>
    <t xml:space="preserve"> $1,915.00 </t>
  </si>
  <si>
    <t xml:space="preserve"> $856.00 </t>
  </si>
  <si>
    <t xml:space="preserve"> $321.00 </t>
  </si>
  <si>
    <t xml:space="preserve"> $535.00 </t>
  </si>
  <si>
    <t xml:space="preserve"> $4,064.00 </t>
  </si>
  <si>
    <t xml:space="preserve"> $1,524.00 </t>
  </si>
  <si>
    <t xml:space="preserve"> $2,540.00 </t>
  </si>
  <si>
    <t xml:space="preserve"> $3,548.00 </t>
  </si>
  <si>
    <t xml:space="preserve"> $1,330.50 </t>
  </si>
  <si>
    <t xml:space="preserve"> $2,217.50 </t>
  </si>
  <si>
    <t xml:space="preserve"> $1,768.00 </t>
  </si>
  <si>
    <t xml:space="preserve"> $663.00 </t>
  </si>
  <si>
    <t xml:space="preserve"> $1,105.00 </t>
  </si>
  <si>
    <t xml:space="preserve"> $642.00 </t>
  </si>
  <si>
    <t xml:space="preserve"> $267.50 </t>
  </si>
  <si>
    <t xml:space="preserve"> $374.50 </t>
  </si>
  <si>
    <t xml:space="preserve"> $2,431.25 </t>
  </si>
  <si>
    <t xml:space="preserve"> $3,403.75 </t>
  </si>
  <si>
    <t xml:space="preserve"> $6,891.00 </t>
  </si>
  <si>
    <t xml:space="preserve"> $2,871.25 </t>
  </si>
  <si>
    <t xml:space="preserve"> $4,019.75 </t>
  </si>
  <si>
    <t xml:space="preserve"> $6,645.00 </t>
  </si>
  <si>
    <t xml:space="preserve"> $2,768.75 </t>
  </si>
  <si>
    <t xml:space="preserve"> $3,876.25 </t>
  </si>
  <si>
    <t xml:space="preserve"> $5,610.00 </t>
  </si>
  <si>
    <t xml:space="preserve"> $2,337.50 </t>
  </si>
  <si>
    <t xml:space="preserve"> $3,272.50 </t>
  </si>
  <si>
    <t xml:space="preserve"> $17,796.00 </t>
  </si>
  <si>
    <t xml:space="preserve"> $8,156.50 </t>
  </si>
  <si>
    <t xml:space="preserve"> $9,639.50 </t>
  </si>
  <si>
    <t xml:space="preserve"> $4,854.00 </t>
  </si>
  <si>
    <t xml:space="preserve"> $2,224.75 </t>
  </si>
  <si>
    <t xml:space="preserve"> $2,629.25 </t>
  </si>
  <si>
    <t xml:space="preserve"> $3,528.00 </t>
  </si>
  <si>
    <t xml:space="preserve"> $1,617.00 </t>
  </si>
  <si>
    <t xml:space="preserve"> $1,911.00 </t>
  </si>
  <si>
    <t xml:space="preserve"> $3,960.00 </t>
  </si>
  <si>
    <t xml:space="preserve"> $1,815.00 </t>
  </si>
  <si>
    <t xml:space="preserve"> $2,145.00 </t>
  </si>
  <si>
    <t xml:space="preserve"> $15,216.00 </t>
  </si>
  <si>
    <t xml:space="preserve"> $6,974.00 </t>
  </si>
  <si>
    <t xml:space="preserve"> $8,242.00 </t>
  </si>
  <si>
    <t>Malaysia</t>
  </si>
  <si>
    <t xml:space="preserve"> $3,940.00 </t>
  </si>
  <si>
    <t xml:space="preserve"> $1,576.00 </t>
  </si>
  <si>
    <t xml:space="preserve"> $2,364.00 </t>
  </si>
  <si>
    <t xml:space="preserve"> $10,725.00 </t>
  </si>
  <si>
    <t xml:space="preserve"> $4,290.00 </t>
  </si>
  <si>
    <t xml:space="preserve"> $6,435.00 </t>
  </si>
  <si>
    <t xml:space="preserve"> $8,800.00 </t>
  </si>
  <si>
    <t xml:space="preserve"> $5,280.00 </t>
  </si>
  <si>
    <t xml:space="preserve"> $7,570.00 </t>
  </si>
  <si>
    <t xml:space="preserve"> $3,028.00 </t>
  </si>
  <si>
    <t xml:space="preserve"> $4,542.00 </t>
  </si>
  <si>
    <t xml:space="preserve"> $13,815.00 </t>
  </si>
  <si>
    <t xml:space="preserve"> $5,526.00 </t>
  </si>
  <si>
    <t xml:space="preserve"> $8,289.00 </t>
  </si>
  <si>
    <t xml:space="preserve"> $9,730.00 </t>
  </si>
  <si>
    <t xml:space="preserve"> $3,892.00 </t>
  </si>
  <si>
    <t xml:space="preserve"> $5,838.00 </t>
  </si>
  <si>
    <t xml:space="preserve"> $1,835.00 </t>
  </si>
  <si>
    <t xml:space="preserve"> $734.00 </t>
  </si>
  <si>
    <t xml:space="preserve"> $1,101.00 </t>
  </si>
  <si>
    <t xml:space="preserve"> $8,575.00 </t>
  </si>
  <si>
    <t xml:space="preserve"> $3,430.00 </t>
  </si>
  <si>
    <t xml:space="preserve"> $5,145.00 </t>
  </si>
  <si>
    <t xml:space="preserve"> $1,900.00 </t>
  </si>
  <si>
    <t xml:space="preserve"> $760.00 </t>
  </si>
  <si>
    <t xml:space="preserve"> $1,140.00 </t>
  </si>
  <si>
    <t xml:space="preserve"> $10,755.00 </t>
  </si>
  <si>
    <t xml:space="preserve"> $4,302.00 </t>
  </si>
  <si>
    <t xml:space="preserve"> $6,453.00 </t>
  </si>
  <si>
    <t xml:space="preserve"> $1,660.00 </t>
  </si>
  <si>
    <t xml:space="preserve"> $332.00 </t>
  </si>
  <si>
    <t xml:space="preserve"> $1,328.00 </t>
  </si>
  <si>
    <t xml:space="preserve"> $720.00 </t>
  </si>
  <si>
    <t xml:space="preserve"> $144.00 </t>
  </si>
  <si>
    <t xml:space="preserve"> $576.00 </t>
  </si>
  <si>
    <t xml:space="preserve"> $1,100.00 </t>
  </si>
  <si>
    <t xml:space="preserve"> $220.00 </t>
  </si>
  <si>
    <t xml:space="preserve"> $880.00 </t>
  </si>
  <si>
    <t xml:space="preserve"> $1,715.00 </t>
  </si>
  <si>
    <t xml:space="preserve"> $343.00 </t>
  </si>
  <si>
    <t xml:space="preserve"> $1,372.00 </t>
  </si>
  <si>
    <t xml:space="preserve"> $1,727.00 </t>
  </si>
  <si>
    <t xml:space="preserve"> $345.40 </t>
  </si>
  <si>
    <t xml:space="preserve"> $1,381.60 </t>
  </si>
  <si>
    <t xml:space="preserve"> $6,875.00 </t>
  </si>
  <si>
    <t xml:space="preserve"> $3,025.00 </t>
  </si>
  <si>
    <t xml:space="preserve"> $3,850.00 </t>
  </si>
  <si>
    <t xml:space="preserve"> $4,735.00 </t>
  </si>
  <si>
    <t xml:space="preserve"> $2,083.40 </t>
  </si>
  <si>
    <t xml:space="preserve"> $2,651.60 </t>
  </si>
  <si>
    <t xml:space="preserve"> $1,720.00 </t>
  </si>
  <si>
    <t xml:space="preserve"> $756.80 </t>
  </si>
  <si>
    <t xml:space="preserve"> $963.20 </t>
  </si>
  <si>
    <t xml:space="preserve"> $8,635.00 </t>
  </si>
  <si>
    <t xml:space="preserve"> $3,799.40 </t>
  </si>
  <si>
    <t xml:space="preserve"> $4,835.60 </t>
  </si>
  <si>
    <t xml:space="preserve"> $9,350.00 </t>
  </si>
  <si>
    <t xml:space="preserve"> $4,114.00 </t>
  </si>
  <si>
    <t xml:space="preserve"> $5,236.00 </t>
  </si>
  <si>
    <t xml:space="preserve"> $1,976.00 </t>
  </si>
  <si>
    <t xml:space="preserve"> $741.00 </t>
  </si>
  <si>
    <t xml:space="preserve"> $1,235.00 </t>
  </si>
  <si>
    <t xml:space="preserve"> $7,336.00 </t>
  </si>
  <si>
    <t xml:space="preserve"> $2,751.00 </t>
  </si>
  <si>
    <t xml:space="preserve"> $4,585.00 </t>
  </si>
  <si>
    <t xml:space="preserve"> $1,468.00 </t>
  </si>
  <si>
    <t xml:space="preserve"> $550.50 </t>
  </si>
  <si>
    <t xml:space="preserve"> $917.50 </t>
  </si>
  <si>
    <t xml:space="preserve"> $10,824.00 </t>
  </si>
  <si>
    <t xml:space="preserve"> $4,059.00 </t>
  </si>
  <si>
    <t xml:space="preserve"> $6,765.00 </t>
  </si>
  <si>
    <t xml:space="preserve"> $11,284.00 </t>
  </si>
  <si>
    <t xml:space="preserve"> $4,231.50 </t>
  </si>
  <si>
    <t xml:space="preserve"> $7,052.50 </t>
  </si>
  <si>
    <t xml:space="preserve"> $1,482.00 </t>
  </si>
  <si>
    <t xml:space="preserve"> $617.50 </t>
  </si>
  <si>
    <t xml:space="preserve"> $864.50 </t>
  </si>
  <si>
    <t xml:space="preserve"> $5,820.00 </t>
  </si>
  <si>
    <t xml:space="preserve"> $2,425.00 </t>
  </si>
  <si>
    <t xml:space="preserve"> $3,395.00 </t>
  </si>
  <si>
    <t xml:space="preserve"> $1,892.50 </t>
  </si>
  <si>
    <t xml:space="preserve"> $2,649.50 </t>
  </si>
  <si>
    <t xml:space="preserve"> $1,403.75 </t>
  </si>
  <si>
    <t xml:space="preserve"> $1,965.25 </t>
  </si>
  <si>
    <t xml:space="preserve"> $3,015.00 </t>
  </si>
  <si>
    <t xml:space="preserve"> $1,256.25 </t>
  </si>
  <si>
    <t xml:space="preserve"> $1,758.75 </t>
  </si>
  <si>
    <t xml:space="preserve"> $12,870.00 </t>
  </si>
  <si>
    <t xml:space="preserve"> $5,898.75 </t>
  </si>
  <si>
    <t xml:space="preserve"> $6,971.25 </t>
  </si>
  <si>
    <t xml:space="preserve"> $3,264.00 </t>
  </si>
  <si>
    <t xml:space="preserve"> $1,496.00 </t>
  </si>
  <si>
    <t xml:space="preserve"> $3,930.00 </t>
  </si>
  <si>
    <t xml:space="preserve"> $1,801.25 </t>
  </si>
  <si>
    <t xml:space="preserve"> $2,128.75 </t>
  </si>
  <si>
    <t xml:space="preserve"> $2,064.00 </t>
  </si>
  <si>
    <t xml:space="preserve"> $946.00 </t>
  </si>
  <si>
    <t xml:space="preserve"> $1,118.00 </t>
  </si>
  <si>
    <t xml:space="preserve"> $15,630.00 </t>
  </si>
  <si>
    <t xml:space="preserve"> $7,163.75 </t>
  </si>
  <si>
    <t xml:space="preserve"> $8,466.25 </t>
  </si>
  <si>
    <t>United States</t>
  </si>
  <si>
    <t xml:space="preserve"> $4,560.00 </t>
  </si>
  <si>
    <t xml:space="preserve"> $1,824.00 </t>
  </si>
  <si>
    <t xml:space="preserve"> $2,736.00 </t>
  </si>
  <si>
    <t xml:space="preserve"> $9,625.00 </t>
  </si>
  <si>
    <t xml:space="preserve"> $5,775.00 </t>
  </si>
  <si>
    <t xml:space="preserve"> $10,065.00 </t>
  </si>
  <si>
    <t xml:space="preserve"> $4,026.00 </t>
  </si>
  <si>
    <t xml:space="preserve"> $6,039.00 </t>
  </si>
  <si>
    <t xml:space="preserve"> $3,355.00 </t>
  </si>
  <si>
    <t xml:space="preserve"> $1,342.00 </t>
  </si>
  <si>
    <t xml:space="preserve"> $2,013.00 </t>
  </si>
  <si>
    <t xml:space="preserve"> $3,635.00 </t>
  </si>
  <si>
    <t xml:space="preserve"> $1,454.00 </t>
  </si>
  <si>
    <t xml:space="preserve"> $2,181.00 </t>
  </si>
  <si>
    <t xml:space="preserve"> $14,655.00 </t>
  </si>
  <si>
    <t xml:space="preserve"> $5,862.00 </t>
  </si>
  <si>
    <t xml:space="preserve"> $8,793.00 </t>
  </si>
  <si>
    <t xml:space="preserve"> $1,930.00 </t>
  </si>
  <si>
    <t xml:space="preserve"> $772.00 </t>
  </si>
  <si>
    <t xml:space="preserve"> $1,158.00 </t>
  </si>
  <si>
    <t xml:space="preserve"> $1,335.00 </t>
  </si>
  <si>
    <t xml:space="preserve"> $534.00 </t>
  </si>
  <si>
    <t xml:space="preserve"> $801.00 </t>
  </si>
  <si>
    <t xml:space="preserve"> $10,035.00 </t>
  </si>
  <si>
    <t xml:space="preserve"> $4,014.00 </t>
  </si>
  <si>
    <t xml:space="preserve"> $6,021.00 </t>
  </si>
  <si>
    <t xml:space="preserve"> $2,498.00 </t>
  </si>
  <si>
    <t xml:space="preserve"> $499.60 </t>
  </si>
  <si>
    <t xml:space="preserve"> $1,998.40 </t>
  </si>
  <si>
    <t xml:space="preserve"> $132.60 </t>
  </si>
  <si>
    <t xml:space="preserve"> $530.40 </t>
  </si>
  <si>
    <t xml:space="preserve"> $1,804.00 </t>
  </si>
  <si>
    <t xml:space="preserve"> $360.80 </t>
  </si>
  <si>
    <t xml:space="preserve"> $1,443.20 </t>
  </si>
  <si>
    <t xml:space="preserve"> $2,996.00 </t>
  </si>
  <si>
    <t xml:space="preserve"> $599.20 </t>
  </si>
  <si>
    <t xml:space="preserve"> $2,396.80 </t>
  </si>
  <si>
    <t xml:space="preserve"> $9,945.00 </t>
  </si>
  <si>
    <t xml:space="preserve"> $4,375.80 </t>
  </si>
  <si>
    <t xml:space="preserve"> $5,569.20 </t>
  </si>
  <si>
    <t xml:space="preserve"> $1,476.20 </t>
  </si>
  <si>
    <t xml:space="preserve"> $1,878.80 </t>
  </si>
  <si>
    <t xml:space="preserve"> $1,599.40 </t>
  </si>
  <si>
    <t xml:space="preserve"> $2,035.60 </t>
  </si>
  <si>
    <t xml:space="preserve"> $12,740.00 </t>
  </si>
  <si>
    <t xml:space="preserve"> $5,605.60 </t>
  </si>
  <si>
    <t xml:space="preserve"> $7,134.40 </t>
  </si>
  <si>
    <t xml:space="preserve"> $10,075.00 </t>
  </si>
  <si>
    <t xml:space="preserve"> $4,433.00 </t>
  </si>
  <si>
    <t xml:space="preserve"> $5,642.00 </t>
  </si>
  <si>
    <t xml:space="preserve"> $1,320.00 </t>
  </si>
  <si>
    <t xml:space="preserve"> $495.00 </t>
  </si>
  <si>
    <t xml:space="preserve"> $825.00 </t>
  </si>
  <si>
    <t xml:space="preserve"> $1,052.00 </t>
  </si>
  <si>
    <t xml:space="preserve"> $394.50 </t>
  </si>
  <si>
    <t xml:space="preserve"> $657.50 </t>
  </si>
  <si>
    <t xml:space="preserve"> $1,544.00 </t>
  </si>
  <si>
    <t xml:space="preserve"> $579.00 </t>
  </si>
  <si>
    <t xml:space="preserve"> $965.00 </t>
  </si>
  <si>
    <t xml:space="preserve"> $11,984.00 </t>
  </si>
  <si>
    <t xml:space="preserve"> $4,494.00 </t>
  </si>
  <si>
    <t xml:space="preserve"> $7,490.00 </t>
  </si>
  <si>
    <t xml:space="preserve"> $798.00 </t>
  </si>
  <si>
    <t xml:space="preserve"> $332.50 </t>
  </si>
  <si>
    <t xml:space="preserve"> $465.50 </t>
  </si>
  <si>
    <t xml:space="preserve"> $1,047.00 </t>
  </si>
  <si>
    <t xml:space="preserve"> $436.25 </t>
  </si>
  <si>
    <t xml:space="preserve"> $610.75 </t>
  </si>
  <si>
    <t xml:space="preserve"> $3,795.00 </t>
  </si>
  <si>
    <t xml:space="preserve"> $1,581.25 </t>
  </si>
  <si>
    <t xml:space="preserve"> $2,213.75 </t>
  </si>
  <si>
    <t xml:space="preserve"> $2,424.00 </t>
  </si>
  <si>
    <t xml:space="preserve"> $1,010.00 </t>
  </si>
  <si>
    <t xml:space="preserve"> $1,414.00 </t>
  </si>
  <si>
    <t xml:space="preserve"> $6,882.00 </t>
  </si>
  <si>
    <t xml:space="preserve"> $2,867.50 </t>
  </si>
  <si>
    <t xml:space="preserve"> $4,014.50 </t>
  </si>
  <si>
    <t xml:space="preserve"> $333.75 </t>
  </si>
  <si>
    <t xml:space="preserve"> $467.25 </t>
  </si>
  <si>
    <t xml:space="preserve"> $3,978.00 </t>
  </si>
  <si>
    <t xml:space="preserve"> $1,823.25 </t>
  </si>
  <si>
    <t xml:space="preserve"> $2,154.75 </t>
  </si>
  <si>
    <t xml:space="preserve"> $4,416.00 </t>
  </si>
  <si>
    <t xml:space="preserve"> $2,024.00 </t>
  </si>
  <si>
    <t xml:space="preserve"> $2,392.00 </t>
  </si>
  <si>
    <t xml:space="preserve"> $8,526.00 </t>
  </si>
  <si>
    <t xml:space="preserve"> $3,907.75 </t>
  </si>
  <si>
    <t xml:space="preserve"> $4,618.25 </t>
  </si>
  <si>
    <t xml:space="preserve"> $13,764.00 </t>
  </si>
  <si>
    <t xml:space="preserve"> $6,308.50 </t>
  </si>
  <si>
    <t xml:space="preserve"> $7,455.50 </t>
  </si>
  <si>
    <t xml:space="preserve"> $15,444.00 </t>
  </si>
  <si>
    <t xml:space="preserve"> $7,078.50 </t>
  </si>
  <si>
    <t xml:space="preserve"> $8,365.50 </t>
  </si>
  <si>
    <t xml:space="preserve"> $14,628.00 </t>
  </si>
  <si>
    <t xml:space="preserve"> $6,704.50 </t>
  </si>
  <si>
    <t xml:space="preserve"> $7,923.50 </t>
  </si>
  <si>
    <t>Profit Margin</t>
  </si>
  <si>
    <t>Profit</t>
  </si>
  <si>
    <t>Revenue</t>
  </si>
  <si>
    <t>Cost</t>
  </si>
  <si>
    <t>Row Labels</t>
  </si>
  <si>
    <t>Grand Total</t>
  </si>
  <si>
    <t>Sum of Revenue</t>
  </si>
  <si>
    <t>Sum of Units Sold</t>
  </si>
  <si>
    <t>Revenue by Country</t>
  </si>
  <si>
    <t>Units sold by Product</t>
  </si>
  <si>
    <t>Average of Profit Margin</t>
  </si>
  <si>
    <t>Average Profit Margin by Product</t>
  </si>
  <si>
    <t>Column Labels</t>
  </si>
  <si>
    <t>Jan</t>
  </si>
  <si>
    <t>Feb</t>
  </si>
  <si>
    <t>Mar</t>
  </si>
  <si>
    <t>Apr</t>
  </si>
  <si>
    <t>May</t>
  </si>
  <si>
    <t>Jun</t>
  </si>
  <si>
    <t>Jul</t>
  </si>
  <si>
    <t>Aug</t>
  </si>
  <si>
    <t>Sep</t>
  </si>
  <si>
    <t>Oct</t>
  </si>
  <si>
    <t>Nov</t>
  </si>
  <si>
    <t>Dec</t>
  </si>
  <si>
    <t>Product Revenue Over Time</t>
  </si>
  <si>
    <t>Product Units Sold by Country</t>
  </si>
  <si>
    <t>Sum of Profit</t>
  </si>
  <si>
    <t>Product Profit Over Time</t>
  </si>
  <si>
    <t>Unit Price</t>
  </si>
  <si>
    <t>Unit Cost</t>
  </si>
  <si>
    <t>Profit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</si>
</sst>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00_ ;_-[$$-409]* \-#,##0.00\ ;_-[$$-409]* &quot;-&quot;??_ ;_-@_ "/>
    <numFmt numFmtId="169" formatCode="_-* #,##0_-;\-* #,##0_-;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wrapText="1"/>
    </xf>
    <xf numFmtId="169" fontId="0" fillId="0" borderId="0" xfId="0" applyNumberFormat="1"/>
    <xf numFmtId="0" fontId="18" fillId="0" borderId="0" xfId="0" applyFont="1"/>
    <xf numFmtId="16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wrapText="1"/>
    </dxf>
    <dxf>
      <alignment wrapText="1"/>
    </dxf>
    <dxf>
      <alignment wrapText="1"/>
    </dxf>
    <dxf>
      <alignment wrapText="1"/>
    </dxf>
    <dxf>
      <alignment wrapText="1"/>
    </dxf>
    <dxf>
      <alignment wrapText="1"/>
    </dxf>
    <dxf>
      <numFmt numFmtId="168" formatCode="_-* #,##0.0_-;\-* #,##0.0_-;_-* &quot;-&quot;??_-;_-@_-"/>
    </dxf>
    <dxf>
      <numFmt numFmtId="169" formatCode="_-* #,##0_-;\-* #,##0_-;_-* &quot;-&quot;??_-;_-@_-"/>
    </dxf>
    <dxf>
      <numFmt numFmtId="168" formatCode="_-* #,##0.0_-;\-* #,##0.0_-;_-* &quot;-&quot;??_-;_-@_-"/>
    </dxf>
    <dxf>
      <numFmt numFmtId="169" formatCode="_-* #,##0_-;\-* #,##0_-;_-* &quot;-&quot;??_-;_-@_-"/>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Demo.xlsx]pivots!Revenue by 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pivots!$D$5</c:f>
              <c:strCache>
                <c:ptCount val="1"/>
                <c:pt idx="0">
                  <c:v>Total</c:v>
                </c:pt>
              </c:strCache>
            </c:strRef>
          </c:tx>
          <c:spPr>
            <a:solidFill>
              <a:schemeClr val="accent1"/>
            </a:solidFill>
            <a:ln>
              <a:noFill/>
            </a:ln>
            <a:effectLst/>
          </c:spPr>
          <c:invertIfNegative val="0"/>
          <c:cat>
            <c:strRef>
              <c:f>pivots!$C$6:$C$11</c:f>
              <c:strCache>
                <c:ptCount val="5"/>
                <c:pt idx="0">
                  <c:v>Philippines</c:v>
                </c:pt>
                <c:pt idx="1">
                  <c:v>Malaysia</c:v>
                </c:pt>
                <c:pt idx="2">
                  <c:v>India</c:v>
                </c:pt>
                <c:pt idx="3">
                  <c:v>United States</c:v>
                </c:pt>
                <c:pt idx="4">
                  <c:v>United Kingdom</c:v>
                </c:pt>
              </c:strCache>
            </c:strRef>
          </c:cat>
          <c:val>
            <c:numRef>
              <c:f>pivots!$D$6:$D$11</c:f>
              <c:numCache>
                <c:formatCode>_-[$$-409]* #,##0.00_ ;_-[$$-409]* \-#,##0.00\ ;_-[$$-409]* "-"??_ ;_-@_ </c:formatCode>
                <c:ptCount val="5"/>
                <c:pt idx="0">
                  <c:v>615691</c:v>
                </c:pt>
                <c:pt idx="1">
                  <c:v>631911</c:v>
                </c:pt>
                <c:pt idx="2">
                  <c:v>763258</c:v>
                </c:pt>
                <c:pt idx="3">
                  <c:v>776439</c:v>
                </c:pt>
                <c:pt idx="4">
                  <c:v>799871</c:v>
                </c:pt>
              </c:numCache>
            </c:numRef>
          </c:val>
          <c:extLst>
            <c:ext xmlns:c16="http://schemas.microsoft.com/office/drawing/2014/chart" uri="{C3380CC4-5D6E-409C-BE32-E72D297353CC}">
              <c16:uniqueId val="{00000000-7B1A-43C0-8CFA-AAC9612AB083}"/>
            </c:ext>
          </c:extLst>
        </c:ser>
        <c:dLbls>
          <c:showLegendKey val="0"/>
          <c:showVal val="0"/>
          <c:showCatName val="0"/>
          <c:showSerName val="0"/>
          <c:showPercent val="0"/>
          <c:showBubbleSize val="0"/>
        </c:dLbls>
        <c:gapWidth val="182"/>
        <c:axId val="458595776"/>
        <c:axId val="458594336"/>
      </c:barChart>
      <c:catAx>
        <c:axId val="45859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94336"/>
        <c:crosses val="autoZero"/>
        <c:auto val="1"/>
        <c:lblAlgn val="ctr"/>
        <c:lblOffset val="100"/>
        <c:noMultiLvlLbl val="0"/>
      </c:catAx>
      <c:valAx>
        <c:axId val="45859433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9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Demo.xlsx]pivots!Units by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pivots!$G$5</c:f>
              <c:strCache>
                <c:ptCount val="1"/>
                <c:pt idx="0">
                  <c:v>Total</c:v>
                </c:pt>
              </c:strCache>
            </c:strRef>
          </c:tx>
          <c:spPr>
            <a:solidFill>
              <a:schemeClr val="accent1"/>
            </a:solidFill>
            <a:ln>
              <a:noFill/>
            </a:ln>
            <a:effectLst/>
          </c:spPr>
          <c:invertIfNegative val="0"/>
          <c:cat>
            <c:strRef>
              <c:f>pivots!$F$6:$F$12</c:f>
              <c:strCache>
                <c:ptCount val="6"/>
                <c:pt idx="0">
                  <c:v> Chocolate Chip </c:v>
                </c:pt>
                <c:pt idx="1">
                  <c:v> Sugar </c:v>
                </c:pt>
                <c:pt idx="2">
                  <c:v> White Chocolate Macadamia Nut </c:v>
                </c:pt>
                <c:pt idx="3">
                  <c:v> Oatmeal Raisin </c:v>
                </c:pt>
                <c:pt idx="4">
                  <c:v> Fortune Cookie </c:v>
                </c:pt>
                <c:pt idx="5">
                  <c:v> Snickerdoodle </c:v>
                </c:pt>
              </c:strCache>
            </c:strRef>
          </c:cat>
          <c:val>
            <c:numRef>
              <c:f>pivots!$G$6:$G$12</c:f>
              <c:numCache>
                <c:formatCode>_-* #,##0_-;\-* #,##0_-;_-* "-"??_-;_-@_-</c:formatCode>
                <c:ptCount val="6"/>
                <c:pt idx="0">
                  <c:v>255996</c:v>
                </c:pt>
                <c:pt idx="1">
                  <c:v>127203</c:v>
                </c:pt>
                <c:pt idx="2">
                  <c:v>122955</c:v>
                </c:pt>
                <c:pt idx="3">
                  <c:v>121630</c:v>
                </c:pt>
                <c:pt idx="4">
                  <c:v>117921</c:v>
                </c:pt>
                <c:pt idx="5">
                  <c:v>115445</c:v>
                </c:pt>
              </c:numCache>
            </c:numRef>
          </c:val>
          <c:extLst>
            <c:ext xmlns:c16="http://schemas.microsoft.com/office/drawing/2014/chart" uri="{C3380CC4-5D6E-409C-BE32-E72D297353CC}">
              <c16:uniqueId val="{00000000-1D58-4CF0-93E8-75A50B3F1D06}"/>
            </c:ext>
          </c:extLst>
        </c:ser>
        <c:dLbls>
          <c:showLegendKey val="0"/>
          <c:showVal val="0"/>
          <c:showCatName val="0"/>
          <c:showSerName val="0"/>
          <c:showPercent val="0"/>
          <c:showBubbleSize val="0"/>
        </c:dLbls>
        <c:gapWidth val="219"/>
        <c:overlap val="-27"/>
        <c:axId val="561485296"/>
        <c:axId val="772181184"/>
      </c:barChart>
      <c:catAx>
        <c:axId val="561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81184"/>
        <c:crosses val="autoZero"/>
        <c:auto val="1"/>
        <c:lblAlgn val="ctr"/>
        <c:lblOffset val="100"/>
        <c:noMultiLvlLbl val="0"/>
      </c:catAx>
      <c:valAx>
        <c:axId val="7721811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Demo.xlsx]pivots!Revenue over 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by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pivots!$M$5:$M$6</c:f>
              <c:strCache>
                <c:ptCount val="1"/>
                <c:pt idx="0">
                  <c:v> Chocolate Chip </c:v>
                </c:pt>
              </c:strCache>
            </c:strRef>
          </c:tx>
          <c:spPr>
            <a:ln w="28575" cap="rnd">
              <a:solidFill>
                <a:schemeClr val="accent1"/>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pivots!$M$7:$M$19</c:f>
              <c:numCache>
                <c:formatCode>_-[$$-409]* #,##0.00_ ;_-[$$-409]* \-#,##0.00\ ;_-[$$-409]* "-"??_ ;_-@_ </c:formatCode>
                <c:ptCount val="12"/>
                <c:pt idx="0">
                  <c:v>117995</c:v>
                </c:pt>
                <c:pt idx="1">
                  <c:v>73145</c:v>
                </c:pt>
                <c:pt idx="2">
                  <c:v>83475</c:v>
                </c:pt>
                <c:pt idx="3">
                  <c:v>118270</c:v>
                </c:pt>
                <c:pt idx="4">
                  <c:v>77085</c:v>
                </c:pt>
                <c:pt idx="5">
                  <c:v>127990</c:v>
                </c:pt>
                <c:pt idx="6">
                  <c:v>113195</c:v>
                </c:pt>
                <c:pt idx="7">
                  <c:v>94170</c:v>
                </c:pt>
                <c:pt idx="8">
                  <c:v>87080</c:v>
                </c:pt>
                <c:pt idx="9">
                  <c:v>148115</c:v>
                </c:pt>
                <c:pt idx="10">
                  <c:v>70645</c:v>
                </c:pt>
                <c:pt idx="11">
                  <c:v>168815</c:v>
                </c:pt>
              </c:numCache>
            </c:numRef>
          </c:val>
          <c:smooth val="0"/>
          <c:extLst>
            <c:ext xmlns:c16="http://schemas.microsoft.com/office/drawing/2014/chart" uri="{C3380CC4-5D6E-409C-BE32-E72D297353CC}">
              <c16:uniqueId val="{00000000-DA28-4E7B-8763-808AE9EC0FDA}"/>
            </c:ext>
          </c:extLst>
        </c:ser>
        <c:ser>
          <c:idx val="1"/>
          <c:order val="1"/>
          <c:tx>
            <c:strRef>
              <c:f>pivots!$N$5:$N$6</c:f>
              <c:strCache>
                <c:ptCount val="1"/>
                <c:pt idx="0">
                  <c:v> Fortune Cookie </c:v>
                </c:pt>
              </c:strCache>
            </c:strRef>
          </c:tx>
          <c:spPr>
            <a:ln w="28575" cap="rnd">
              <a:solidFill>
                <a:schemeClr val="accent2"/>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pivots!$N$7:$N$19</c:f>
              <c:numCache>
                <c:formatCode>_-[$$-409]* #,##0.00_ ;_-[$$-409]* \-#,##0.00\ ;_-[$$-409]* "-"??_ ;_-@_ </c:formatCode>
                <c:ptCount val="12"/>
                <c:pt idx="0">
                  <c:v>7702</c:v>
                </c:pt>
                <c:pt idx="1">
                  <c:v>5405</c:v>
                </c:pt>
                <c:pt idx="2">
                  <c:v>8280</c:v>
                </c:pt>
                <c:pt idx="3">
                  <c:v>10056</c:v>
                </c:pt>
                <c:pt idx="4">
                  <c:v>8300</c:v>
                </c:pt>
                <c:pt idx="5">
                  <c:v>14069</c:v>
                </c:pt>
                <c:pt idx="6">
                  <c:v>10569</c:v>
                </c:pt>
                <c:pt idx="7">
                  <c:v>6209</c:v>
                </c:pt>
                <c:pt idx="8">
                  <c:v>7826</c:v>
                </c:pt>
                <c:pt idx="9">
                  <c:v>14304</c:v>
                </c:pt>
                <c:pt idx="10">
                  <c:v>10418</c:v>
                </c:pt>
                <c:pt idx="11">
                  <c:v>14783</c:v>
                </c:pt>
              </c:numCache>
            </c:numRef>
          </c:val>
          <c:smooth val="0"/>
          <c:extLst>
            <c:ext xmlns:c16="http://schemas.microsoft.com/office/drawing/2014/chart" uri="{C3380CC4-5D6E-409C-BE32-E72D297353CC}">
              <c16:uniqueId val="{00000001-DA28-4E7B-8763-808AE9EC0FDA}"/>
            </c:ext>
          </c:extLst>
        </c:ser>
        <c:ser>
          <c:idx val="2"/>
          <c:order val="2"/>
          <c:tx>
            <c:strRef>
              <c:f>pivots!$O$5:$O$6</c:f>
              <c:strCache>
                <c:ptCount val="1"/>
                <c:pt idx="0">
                  <c:v> Oatmeal Raisin </c:v>
                </c:pt>
              </c:strCache>
            </c:strRef>
          </c:tx>
          <c:spPr>
            <a:ln w="28575" cap="rnd">
              <a:solidFill>
                <a:schemeClr val="accent3"/>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pivots!$O$7:$O$19</c:f>
              <c:numCache>
                <c:formatCode>_-[$$-409]* #,##0.00_ ;_-[$$-409]* \-#,##0.00\ ;_-[$$-409]* "-"??_ ;_-@_ </c:formatCode>
                <c:ptCount val="12"/>
                <c:pt idx="0">
                  <c:v>50100</c:v>
                </c:pt>
                <c:pt idx="1">
                  <c:v>42375</c:v>
                </c:pt>
                <c:pt idx="2">
                  <c:v>38580</c:v>
                </c:pt>
                <c:pt idx="3">
                  <c:v>53840</c:v>
                </c:pt>
                <c:pt idx="4">
                  <c:v>51185</c:v>
                </c:pt>
                <c:pt idx="5">
                  <c:v>69925</c:v>
                </c:pt>
                <c:pt idx="6">
                  <c:v>58110</c:v>
                </c:pt>
                <c:pt idx="7">
                  <c:v>44325</c:v>
                </c:pt>
                <c:pt idx="8">
                  <c:v>46200</c:v>
                </c:pt>
                <c:pt idx="9">
                  <c:v>63060</c:v>
                </c:pt>
                <c:pt idx="10">
                  <c:v>32545</c:v>
                </c:pt>
                <c:pt idx="11">
                  <c:v>57905</c:v>
                </c:pt>
              </c:numCache>
            </c:numRef>
          </c:val>
          <c:smooth val="0"/>
          <c:extLst>
            <c:ext xmlns:c16="http://schemas.microsoft.com/office/drawing/2014/chart" uri="{C3380CC4-5D6E-409C-BE32-E72D297353CC}">
              <c16:uniqueId val="{00000002-DA28-4E7B-8763-808AE9EC0FDA}"/>
            </c:ext>
          </c:extLst>
        </c:ser>
        <c:ser>
          <c:idx val="3"/>
          <c:order val="3"/>
          <c:tx>
            <c:strRef>
              <c:f>pivots!$P$5:$P$6</c:f>
              <c:strCache>
                <c:ptCount val="1"/>
                <c:pt idx="0">
                  <c:v> Snickerdoodle </c:v>
                </c:pt>
              </c:strCache>
            </c:strRef>
          </c:tx>
          <c:spPr>
            <a:ln w="28575" cap="rnd">
              <a:solidFill>
                <a:schemeClr val="accent4"/>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pivots!$P$7:$P$19</c:f>
              <c:numCache>
                <c:formatCode>_-[$$-409]* #,##0.00_ ;_-[$$-409]* \-#,##0.00\ ;_-[$$-409]* "-"??_ ;_-@_ </c:formatCode>
                <c:ptCount val="12"/>
                <c:pt idx="0">
                  <c:v>26320</c:v>
                </c:pt>
                <c:pt idx="1">
                  <c:v>30012</c:v>
                </c:pt>
                <c:pt idx="2">
                  <c:v>25904</c:v>
                </c:pt>
                <c:pt idx="3">
                  <c:v>54368</c:v>
                </c:pt>
                <c:pt idx="4">
                  <c:v>19200</c:v>
                </c:pt>
                <c:pt idx="5">
                  <c:v>60220</c:v>
                </c:pt>
                <c:pt idx="6">
                  <c:v>27840</c:v>
                </c:pt>
                <c:pt idx="7">
                  <c:v>29460</c:v>
                </c:pt>
                <c:pt idx="8">
                  <c:v>32820</c:v>
                </c:pt>
                <c:pt idx="9">
                  <c:v>60328</c:v>
                </c:pt>
                <c:pt idx="10">
                  <c:v>38052</c:v>
                </c:pt>
                <c:pt idx="11">
                  <c:v>57256</c:v>
                </c:pt>
              </c:numCache>
            </c:numRef>
          </c:val>
          <c:smooth val="0"/>
          <c:extLst>
            <c:ext xmlns:c16="http://schemas.microsoft.com/office/drawing/2014/chart" uri="{C3380CC4-5D6E-409C-BE32-E72D297353CC}">
              <c16:uniqueId val="{00000003-DA28-4E7B-8763-808AE9EC0FDA}"/>
            </c:ext>
          </c:extLst>
        </c:ser>
        <c:ser>
          <c:idx val="4"/>
          <c:order val="4"/>
          <c:tx>
            <c:strRef>
              <c:f>pivots!$Q$5:$Q$6</c:f>
              <c:strCache>
                <c:ptCount val="1"/>
                <c:pt idx="0">
                  <c:v> Sugar </c:v>
                </c:pt>
              </c:strCache>
            </c:strRef>
          </c:tx>
          <c:spPr>
            <a:ln w="28575" cap="rnd">
              <a:solidFill>
                <a:schemeClr val="accent5"/>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pivots!$Q$7:$Q$19</c:f>
              <c:numCache>
                <c:formatCode>_-[$$-409]* #,##0.00_ ;_-[$$-409]* \-#,##0.00\ ;_-[$$-409]* "-"??_ ;_-@_ </c:formatCode>
                <c:ptCount val="12"/>
                <c:pt idx="0">
                  <c:v>29904</c:v>
                </c:pt>
                <c:pt idx="1">
                  <c:v>33630</c:v>
                </c:pt>
                <c:pt idx="2">
                  <c:v>22686</c:v>
                </c:pt>
                <c:pt idx="3">
                  <c:v>28092</c:v>
                </c:pt>
                <c:pt idx="4">
                  <c:v>18006</c:v>
                </c:pt>
                <c:pt idx="5">
                  <c:v>52926</c:v>
                </c:pt>
                <c:pt idx="6">
                  <c:v>18933</c:v>
                </c:pt>
                <c:pt idx="7">
                  <c:v>29001</c:v>
                </c:pt>
                <c:pt idx="8">
                  <c:v>22710</c:v>
                </c:pt>
                <c:pt idx="9">
                  <c:v>54336</c:v>
                </c:pt>
                <c:pt idx="10">
                  <c:v>24267</c:v>
                </c:pt>
                <c:pt idx="11">
                  <c:v>47118</c:v>
                </c:pt>
              </c:numCache>
            </c:numRef>
          </c:val>
          <c:smooth val="0"/>
          <c:extLst>
            <c:ext xmlns:c16="http://schemas.microsoft.com/office/drawing/2014/chart" uri="{C3380CC4-5D6E-409C-BE32-E72D297353CC}">
              <c16:uniqueId val="{00000004-DA28-4E7B-8763-808AE9EC0FDA}"/>
            </c:ext>
          </c:extLst>
        </c:ser>
        <c:ser>
          <c:idx val="5"/>
          <c:order val="5"/>
          <c:tx>
            <c:strRef>
              <c:f>pivots!$R$5:$R$6</c:f>
              <c:strCache>
                <c:ptCount val="1"/>
                <c:pt idx="0">
                  <c:v> White Chocolate Macadamia Nut </c:v>
                </c:pt>
              </c:strCache>
            </c:strRef>
          </c:tx>
          <c:spPr>
            <a:ln w="28575" cap="rnd">
              <a:solidFill>
                <a:schemeClr val="accent6"/>
              </a:solidFill>
              <a:round/>
            </a:ln>
            <a:effectLst/>
          </c:spPr>
          <c:marker>
            <c:symbol val="none"/>
          </c:marker>
          <c:cat>
            <c:strRef>
              <c:f>pivots!$L$7:$L$19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pivots!$R$7:$R$19</c:f>
              <c:numCache>
                <c:formatCode>_-[$$-409]* #,##0.00_ ;_-[$$-409]* \-#,##0.00\ ;_-[$$-409]* "-"??_ ;_-@_ </c:formatCode>
                <c:ptCount val="12"/>
                <c:pt idx="0">
                  <c:v>59832</c:v>
                </c:pt>
                <c:pt idx="1">
                  <c:v>47358</c:v>
                </c:pt>
                <c:pt idx="2">
                  <c:v>40146</c:v>
                </c:pt>
                <c:pt idx="3">
                  <c:v>68754</c:v>
                </c:pt>
                <c:pt idx="4">
                  <c:v>42090</c:v>
                </c:pt>
                <c:pt idx="5">
                  <c:v>101718</c:v>
                </c:pt>
                <c:pt idx="6">
                  <c:v>67524</c:v>
                </c:pt>
                <c:pt idx="7">
                  <c:v>58590</c:v>
                </c:pt>
                <c:pt idx="8">
                  <c:v>42138</c:v>
                </c:pt>
                <c:pt idx="9">
                  <c:v>94494</c:v>
                </c:pt>
                <c:pt idx="10">
                  <c:v>41952</c:v>
                </c:pt>
                <c:pt idx="11">
                  <c:v>73134</c:v>
                </c:pt>
              </c:numCache>
            </c:numRef>
          </c:val>
          <c:smooth val="0"/>
          <c:extLst>
            <c:ext xmlns:c16="http://schemas.microsoft.com/office/drawing/2014/chart" uri="{C3380CC4-5D6E-409C-BE32-E72D297353CC}">
              <c16:uniqueId val="{00000005-DA28-4E7B-8763-808AE9EC0FDA}"/>
            </c:ext>
          </c:extLst>
        </c:ser>
        <c:dLbls>
          <c:showLegendKey val="0"/>
          <c:showVal val="0"/>
          <c:showCatName val="0"/>
          <c:showSerName val="0"/>
          <c:showPercent val="0"/>
          <c:showBubbleSize val="0"/>
        </c:dLbls>
        <c:smooth val="0"/>
        <c:axId val="771588240"/>
        <c:axId val="771588720"/>
      </c:lineChart>
      <c:catAx>
        <c:axId val="77158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88720"/>
        <c:crosses val="autoZero"/>
        <c:auto val="1"/>
        <c:lblAlgn val="ctr"/>
        <c:lblOffset val="100"/>
        <c:noMultiLvlLbl val="0"/>
      </c:catAx>
      <c:valAx>
        <c:axId val="7715887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8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Demo.xlsx]pivots!Units Sold By Product by 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by Product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pivots!$M$25:$M$26</c:f>
              <c:strCache>
                <c:ptCount val="1"/>
                <c:pt idx="0">
                  <c:v> Chocolate Chip </c:v>
                </c:pt>
              </c:strCache>
            </c:strRef>
          </c:tx>
          <c:spPr>
            <a:solidFill>
              <a:schemeClr val="accent1"/>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pivots!$M$27:$M$32</c:f>
              <c:numCache>
                <c:formatCode>_-* #,##0_-;\-* #,##0_-;_-* "-"??_-;_-@_-</c:formatCode>
                <c:ptCount val="5"/>
                <c:pt idx="0">
                  <c:v>57409</c:v>
                </c:pt>
                <c:pt idx="1">
                  <c:v>47753</c:v>
                </c:pt>
                <c:pt idx="2">
                  <c:v>37488</c:v>
                </c:pt>
                <c:pt idx="3">
                  <c:v>56097</c:v>
                </c:pt>
                <c:pt idx="4">
                  <c:v>57249</c:v>
                </c:pt>
              </c:numCache>
            </c:numRef>
          </c:val>
          <c:extLst>
            <c:ext xmlns:c16="http://schemas.microsoft.com/office/drawing/2014/chart" uri="{C3380CC4-5D6E-409C-BE32-E72D297353CC}">
              <c16:uniqueId val="{00000000-CC2A-4871-9C03-07A4855BA6F8}"/>
            </c:ext>
          </c:extLst>
        </c:ser>
        <c:ser>
          <c:idx val="1"/>
          <c:order val="1"/>
          <c:tx>
            <c:strRef>
              <c:f>pivots!$N$25:$N$26</c:f>
              <c:strCache>
                <c:ptCount val="1"/>
                <c:pt idx="0">
                  <c:v> Fortune Cookie </c:v>
                </c:pt>
              </c:strCache>
            </c:strRef>
          </c:tx>
          <c:spPr>
            <a:solidFill>
              <a:schemeClr val="accent2"/>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pivots!$N$27:$N$32</c:f>
              <c:numCache>
                <c:formatCode>_-* #,##0_-;\-* #,##0_-;_-* "-"??_-;_-@_-</c:formatCode>
                <c:ptCount val="5"/>
                <c:pt idx="0">
                  <c:v>25400</c:v>
                </c:pt>
                <c:pt idx="1">
                  <c:v>24832</c:v>
                </c:pt>
                <c:pt idx="2">
                  <c:v>19279</c:v>
                </c:pt>
                <c:pt idx="3">
                  <c:v>24758</c:v>
                </c:pt>
                <c:pt idx="4">
                  <c:v>23652</c:v>
                </c:pt>
              </c:numCache>
            </c:numRef>
          </c:val>
          <c:extLst>
            <c:ext xmlns:c16="http://schemas.microsoft.com/office/drawing/2014/chart" uri="{C3380CC4-5D6E-409C-BE32-E72D297353CC}">
              <c16:uniqueId val="{00000001-CC2A-4871-9C03-07A4855BA6F8}"/>
            </c:ext>
          </c:extLst>
        </c:ser>
        <c:ser>
          <c:idx val="2"/>
          <c:order val="2"/>
          <c:tx>
            <c:strRef>
              <c:f>pivots!$O$25:$O$26</c:f>
              <c:strCache>
                <c:ptCount val="1"/>
                <c:pt idx="0">
                  <c:v> Oatmeal Raisin </c:v>
                </c:pt>
              </c:strCache>
            </c:strRef>
          </c:tx>
          <c:spPr>
            <a:solidFill>
              <a:schemeClr val="accent3"/>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pivots!$O$27:$O$32</c:f>
              <c:numCache>
                <c:formatCode>_-* #,##0_-;\-* #,##0_-;_-* "-"??_-;_-@_-</c:formatCode>
                <c:ptCount val="5"/>
                <c:pt idx="0">
                  <c:v>21723</c:v>
                </c:pt>
                <c:pt idx="1">
                  <c:v>22133</c:v>
                </c:pt>
                <c:pt idx="2">
                  <c:v>22756</c:v>
                </c:pt>
                <c:pt idx="3">
                  <c:v>27498</c:v>
                </c:pt>
                <c:pt idx="4">
                  <c:v>27520</c:v>
                </c:pt>
              </c:numCache>
            </c:numRef>
          </c:val>
          <c:extLst>
            <c:ext xmlns:c16="http://schemas.microsoft.com/office/drawing/2014/chart" uri="{C3380CC4-5D6E-409C-BE32-E72D297353CC}">
              <c16:uniqueId val="{00000002-CC2A-4871-9C03-07A4855BA6F8}"/>
            </c:ext>
          </c:extLst>
        </c:ser>
        <c:ser>
          <c:idx val="3"/>
          <c:order val="3"/>
          <c:tx>
            <c:strRef>
              <c:f>pivots!$P$25:$P$26</c:f>
              <c:strCache>
                <c:ptCount val="1"/>
                <c:pt idx="0">
                  <c:v> Snickerdoodle </c:v>
                </c:pt>
              </c:strCache>
            </c:strRef>
          </c:tx>
          <c:spPr>
            <a:solidFill>
              <a:schemeClr val="accent4"/>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pivots!$P$27:$P$32</c:f>
              <c:numCache>
                <c:formatCode>_-* #,##0_-;\-* #,##0_-;_-* "-"??_-;_-@_-</c:formatCode>
                <c:ptCount val="5"/>
                <c:pt idx="0">
                  <c:v>24771</c:v>
                </c:pt>
                <c:pt idx="1">
                  <c:v>19002</c:v>
                </c:pt>
                <c:pt idx="2">
                  <c:v>21619</c:v>
                </c:pt>
                <c:pt idx="3">
                  <c:v>28209</c:v>
                </c:pt>
                <c:pt idx="4">
                  <c:v>21844</c:v>
                </c:pt>
              </c:numCache>
            </c:numRef>
          </c:val>
          <c:extLst>
            <c:ext xmlns:c16="http://schemas.microsoft.com/office/drawing/2014/chart" uri="{C3380CC4-5D6E-409C-BE32-E72D297353CC}">
              <c16:uniqueId val="{00000003-CC2A-4871-9C03-07A4855BA6F8}"/>
            </c:ext>
          </c:extLst>
        </c:ser>
        <c:ser>
          <c:idx val="4"/>
          <c:order val="4"/>
          <c:tx>
            <c:strRef>
              <c:f>pivots!$Q$25:$Q$26</c:f>
              <c:strCache>
                <c:ptCount val="1"/>
                <c:pt idx="0">
                  <c:v> Sugar </c:v>
                </c:pt>
              </c:strCache>
            </c:strRef>
          </c:tx>
          <c:spPr>
            <a:solidFill>
              <a:schemeClr val="accent5"/>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pivots!$Q$27:$Q$32</c:f>
              <c:numCache>
                <c:formatCode>_-* #,##0_-;\-* #,##0_-;_-* "-"??_-;_-@_-</c:formatCode>
                <c:ptCount val="5"/>
                <c:pt idx="0">
                  <c:v>30644</c:v>
                </c:pt>
                <c:pt idx="1">
                  <c:v>20053</c:v>
                </c:pt>
                <c:pt idx="2">
                  <c:v>22590</c:v>
                </c:pt>
                <c:pt idx="3">
                  <c:v>24664</c:v>
                </c:pt>
                <c:pt idx="4">
                  <c:v>29252</c:v>
                </c:pt>
              </c:numCache>
            </c:numRef>
          </c:val>
          <c:extLst>
            <c:ext xmlns:c16="http://schemas.microsoft.com/office/drawing/2014/chart" uri="{C3380CC4-5D6E-409C-BE32-E72D297353CC}">
              <c16:uniqueId val="{00000004-CC2A-4871-9C03-07A4855BA6F8}"/>
            </c:ext>
          </c:extLst>
        </c:ser>
        <c:ser>
          <c:idx val="5"/>
          <c:order val="5"/>
          <c:tx>
            <c:strRef>
              <c:f>pivots!$R$25:$R$26</c:f>
              <c:strCache>
                <c:ptCount val="1"/>
                <c:pt idx="0">
                  <c:v> White Chocolate Macadamia Nut </c:v>
                </c:pt>
              </c:strCache>
            </c:strRef>
          </c:tx>
          <c:spPr>
            <a:solidFill>
              <a:schemeClr val="accent6"/>
            </a:solidFill>
            <a:ln>
              <a:noFill/>
            </a:ln>
            <a:effectLst/>
          </c:spPr>
          <c:invertIfNegative val="0"/>
          <c:cat>
            <c:strRef>
              <c:f>pivots!$L$27:$L$32</c:f>
              <c:strCache>
                <c:ptCount val="5"/>
                <c:pt idx="0">
                  <c:v>India</c:v>
                </c:pt>
                <c:pt idx="1">
                  <c:v>Malaysia</c:v>
                </c:pt>
                <c:pt idx="2">
                  <c:v>Philippines</c:v>
                </c:pt>
                <c:pt idx="3">
                  <c:v>United Kingdom</c:v>
                </c:pt>
                <c:pt idx="4">
                  <c:v>United States</c:v>
                </c:pt>
              </c:strCache>
            </c:strRef>
          </c:cat>
          <c:val>
            <c:numRef>
              <c:f>pivots!$R$27:$R$32</c:f>
              <c:numCache>
                <c:formatCode>_-* #,##0_-;\-* #,##0_-;_-* "-"??_-;_-@_-</c:formatCode>
                <c:ptCount val="5"/>
                <c:pt idx="0">
                  <c:v>25197</c:v>
                </c:pt>
                <c:pt idx="1">
                  <c:v>20247</c:v>
                </c:pt>
                <c:pt idx="2">
                  <c:v>23491</c:v>
                </c:pt>
                <c:pt idx="3">
                  <c:v>28385</c:v>
                </c:pt>
                <c:pt idx="4">
                  <c:v>25635</c:v>
                </c:pt>
              </c:numCache>
            </c:numRef>
          </c:val>
          <c:extLst>
            <c:ext xmlns:c16="http://schemas.microsoft.com/office/drawing/2014/chart" uri="{C3380CC4-5D6E-409C-BE32-E72D297353CC}">
              <c16:uniqueId val="{00000005-CC2A-4871-9C03-07A4855BA6F8}"/>
            </c:ext>
          </c:extLst>
        </c:ser>
        <c:dLbls>
          <c:showLegendKey val="0"/>
          <c:showVal val="0"/>
          <c:showCatName val="0"/>
          <c:showSerName val="0"/>
          <c:showPercent val="0"/>
          <c:showBubbleSize val="0"/>
        </c:dLbls>
        <c:gapWidth val="150"/>
        <c:overlap val="100"/>
        <c:axId val="1079376464"/>
        <c:axId val="1079376944"/>
      </c:barChart>
      <c:catAx>
        <c:axId val="10793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76944"/>
        <c:crosses val="autoZero"/>
        <c:auto val="1"/>
        <c:lblAlgn val="ctr"/>
        <c:lblOffset val="100"/>
        <c:noMultiLvlLbl val="0"/>
      </c:catAx>
      <c:valAx>
        <c:axId val="107937694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7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Demo.xlsx]pivots!Product Profit Over Time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Contribution by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pivots!$M$38:$M$39</c:f>
              <c:strCache>
                <c:ptCount val="1"/>
                <c:pt idx="0">
                  <c:v> Chocolate Chip </c:v>
                </c:pt>
              </c:strCache>
            </c:strRef>
          </c:tx>
          <c:spPr>
            <a:solidFill>
              <a:schemeClr val="accent1"/>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pivots!$M$40:$M$52</c:f>
              <c:numCache>
                <c:formatCode>_-[$$-409]* #,##0.00_ ;_-[$$-409]* \-#,##0.00\ ;_-[$$-409]* "-"??_ ;_-@_ </c:formatCode>
                <c:ptCount val="12"/>
                <c:pt idx="0">
                  <c:v>70797</c:v>
                </c:pt>
                <c:pt idx="1">
                  <c:v>43887</c:v>
                </c:pt>
                <c:pt idx="2">
                  <c:v>50085</c:v>
                </c:pt>
                <c:pt idx="3">
                  <c:v>70962</c:v>
                </c:pt>
                <c:pt idx="4">
                  <c:v>46251</c:v>
                </c:pt>
                <c:pt idx="5">
                  <c:v>76794</c:v>
                </c:pt>
                <c:pt idx="6">
                  <c:v>67917</c:v>
                </c:pt>
                <c:pt idx="7">
                  <c:v>56502</c:v>
                </c:pt>
                <c:pt idx="8">
                  <c:v>52248</c:v>
                </c:pt>
                <c:pt idx="9">
                  <c:v>88869</c:v>
                </c:pt>
                <c:pt idx="10">
                  <c:v>42387</c:v>
                </c:pt>
                <c:pt idx="11">
                  <c:v>101289</c:v>
                </c:pt>
              </c:numCache>
            </c:numRef>
          </c:val>
          <c:extLst>
            <c:ext xmlns:c16="http://schemas.microsoft.com/office/drawing/2014/chart" uri="{C3380CC4-5D6E-409C-BE32-E72D297353CC}">
              <c16:uniqueId val="{00000000-C6F0-45D1-8EAE-62AF7C4B16E6}"/>
            </c:ext>
          </c:extLst>
        </c:ser>
        <c:ser>
          <c:idx val="1"/>
          <c:order val="1"/>
          <c:tx>
            <c:strRef>
              <c:f>pivots!$N$38:$N$39</c:f>
              <c:strCache>
                <c:ptCount val="1"/>
                <c:pt idx="0">
                  <c:v> Fortune Cookie </c:v>
                </c:pt>
              </c:strCache>
            </c:strRef>
          </c:tx>
          <c:spPr>
            <a:solidFill>
              <a:schemeClr val="accent2"/>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pivots!$N$40:$N$52</c:f>
              <c:numCache>
                <c:formatCode>_-[$$-409]* #,##0.00_ ;_-[$$-409]* \-#,##0.00\ ;_-[$$-409]* "-"??_ ;_-@_ </c:formatCode>
                <c:ptCount val="12"/>
                <c:pt idx="0">
                  <c:v>6161.5999999999995</c:v>
                </c:pt>
                <c:pt idx="1">
                  <c:v>4324</c:v>
                </c:pt>
                <c:pt idx="2">
                  <c:v>6624</c:v>
                </c:pt>
                <c:pt idx="3">
                  <c:v>8044.8</c:v>
                </c:pt>
                <c:pt idx="4">
                  <c:v>6640</c:v>
                </c:pt>
                <c:pt idx="5">
                  <c:v>11255.2</c:v>
                </c:pt>
                <c:pt idx="6">
                  <c:v>8455.2000000000007</c:v>
                </c:pt>
                <c:pt idx="7">
                  <c:v>4967.2</c:v>
                </c:pt>
                <c:pt idx="8">
                  <c:v>6260.7999999999993</c:v>
                </c:pt>
                <c:pt idx="9">
                  <c:v>11443.199999999999</c:v>
                </c:pt>
                <c:pt idx="10">
                  <c:v>8334.4</c:v>
                </c:pt>
                <c:pt idx="11">
                  <c:v>11826.4</c:v>
                </c:pt>
              </c:numCache>
            </c:numRef>
          </c:val>
          <c:extLst>
            <c:ext xmlns:c16="http://schemas.microsoft.com/office/drawing/2014/chart" uri="{C3380CC4-5D6E-409C-BE32-E72D297353CC}">
              <c16:uniqueId val="{00000001-C6F0-45D1-8EAE-62AF7C4B16E6}"/>
            </c:ext>
          </c:extLst>
        </c:ser>
        <c:ser>
          <c:idx val="2"/>
          <c:order val="2"/>
          <c:tx>
            <c:strRef>
              <c:f>pivots!$O$38:$O$39</c:f>
              <c:strCache>
                <c:ptCount val="1"/>
                <c:pt idx="0">
                  <c:v> Oatmeal Raisin </c:v>
                </c:pt>
              </c:strCache>
            </c:strRef>
          </c:tx>
          <c:spPr>
            <a:solidFill>
              <a:schemeClr val="accent3"/>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pivots!$O$40:$O$52</c:f>
              <c:numCache>
                <c:formatCode>_-[$$-409]* #,##0.00_ ;_-[$$-409]* \-#,##0.00\ ;_-[$$-409]* "-"??_ ;_-@_ </c:formatCode>
                <c:ptCount val="12"/>
                <c:pt idx="0">
                  <c:v>28056</c:v>
                </c:pt>
                <c:pt idx="1">
                  <c:v>23730</c:v>
                </c:pt>
                <c:pt idx="2">
                  <c:v>21604.800000000003</c:v>
                </c:pt>
                <c:pt idx="3">
                  <c:v>30150.400000000001</c:v>
                </c:pt>
                <c:pt idx="4">
                  <c:v>28663.600000000002</c:v>
                </c:pt>
                <c:pt idx="5">
                  <c:v>39158</c:v>
                </c:pt>
                <c:pt idx="6">
                  <c:v>32541.599999999999</c:v>
                </c:pt>
                <c:pt idx="7">
                  <c:v>24822</c:v>
                </c:pt>
                <c:pt idx="8">
                  <c:v>25872</c:v>
                </c:pt>
                <c:pt idx="9">
                  <c:v>35313.599999999999</c:v>
                </c:pt>
                <c:pt idx="10">
                  <c:v>18225.2</c:v>
                </c:pt>
                <c:pt idx="11">
                  <c:v>32426.800000000003</c:v>
                </c:pt>
              </c:numCache>
            </c:numRef>
          </c:val>
          <c:extLst>
            <c:ext xmlns:c16="http://schemas.microsoft.com/office/drawing/2014/chart" uri="{C3380CC4-5D6E-409C-BE32-E72D297353CC}">
              <c16:uniqueId val="{00000002-C6F0-45D1-8EAE-62AF7C4B16E6}"/>
            </c:ext>
          </c:extLst>
        </c:ser>
        <c:ser>
          <c:idx val="3"/>
          <c:order val="3"/>
          <c:tx>
            <c:strRef>
              <c:f>pivots!$P$38:$P$39</c:f>
              <c:strCache>
                <c:ptCount val="1"/>
                <c:pt idx="0">
                  <c:v> Snickerdoodle </c:v>
                </c:pt>
              </c:strCache>
            </c:strRef>
          </c:tx>
          <c:spPr>
            <a:solidFill>
              <a:schemeClr val="accent4"/>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pivots!$P$40:$P$52</c:f>
              <c:numCache>
                <c:formatCode>_-[$$-409]* #,##0.00_ ;_-[$$-409]* \-#,##0.00\ ;_-[$$-409]* "-"??_ ;_-@_ </c:formatCode>
                <c:ptCount val="12"/>
                <c:pt idx="0">
                  <c:v>16450</c:v>
                </c:pt>
                <c:pt idx="1">
                  <c:v>18757.5</c:v>
                </c:pt>
                <c:pt idx="2">
                  <c:v>16190</c:v>
                </c:pt>
                <c:pt idx="3">
                  <c:v>33980</c:v>
                </c:pt>
                <c:pt idx="4">
                  <c:v>12000</c:v>
                </c:pt>
                <c:pt idx="5">
                  <c:v>37637.5</c:v>
                </c:pt>
                <c:pt idx="6">
                  <c:v>17400</c:v>
                </c:pt>
                <c:pt idx="7">
                  <c:v>18412.5</c:v>
                </c:pt>
                <c:pt idx="8">
                  <c:v>20512.5</c:v>
                </c:pt>
                <c:pt idx="9">
                  <c:v>37705</c:v>
                </c:pt>
                <c:pt idx="10">
                  <c:v>23782.5</c:v>
                </c:pt>
                <c:pt idx="11">
                  <c:v>35785</c:v>
                </c:pt>
              </c:numCache>
            </c:numRef>
          </c:val>
          <c:extLst>
            <c:ext xmlns:c16="http://schemas.microsoft.com/office/drawing/2014/chart" uri="{C3380CC4-5D6E-409C-BE32-E72D297353CC}">
              <c16:uniqueId val="{00000003-C6F0-45D1-8EAE-62AF7C4B16E6}"/>
            </c:ext>
          </c:extLst>
        </c:ser>
        <c:ser>
          <c:idx val="4"/>
          <c:order val="4"/>
          <c:tx>
            <c:strRef>
              <c:f>pivots!$Q$38:$Q$39</c:f>
              <c:strCache>
                <c:ptCount val="1"/>
                <c:pt idx="0">
                  <c:v> Sugar </c:v>
                </c:pt>
              </c:strCache>
            </c:strRef>
          </c:tx>
          <c:spPr>
            <a:solidFill>
              <a:schemeClr val="accent5"/>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pivots!$Q$40:$Q$52</c:f>
              <c:numCache>
                <c:formatCode>_-[$$-409]* #,##0.00_ ;_-[$$-409]* \-#,##0.00\ ;_-[$$-409]* "-"??_ ;_-@_ </c:formatCode>
                <c:ptCount val="12"/>
                <c:pt idx="0">
                  <c:v>17444</c:v>
                </c:pt>
                <c:pt idx="1">
                  <c:v>19617.5</c:v>
                </c:pt>
                <c:pt idx="2">
                  <c:v>13233.5</c:v>
                </c:pt>
                <c:pt idx="3">
                  <c:v>16387</c:v>
                </c:pt>
                <c:pt idx="4">
                  <c:v>10503.5</c:v>
                </c:pt>
                <c:pt idx="5">
                  <c:v>30873.5</c:v>
                </c:pt>
                <c:pt idx="6">
                  <c:v>11044.25</c:v>
                </c:pt>
                <c:pt idx="7">
                  <c:v>16917.25</c:v>
                </c:pt>
                <c:pt idx="8">
                  <c:v>13247.5</c:v>
                </c:pt>
                <c:pt idx="9">
                  <c:v>31696</c:v>
                </c:pt>
                <c:pt idx="10">
                  <c:v>14155.75</c:v>
                </c:pt>
                <c:pt idx="11">
                  <c:v>27485.5</c:v>
                </c:pt>
              </c:numCache>
            </c:numRef>
          </c:val>
          <c:extLst>
            <c:ext xmlns:c16="http://schemas.microsoft.com/office/drawing/2014/chart" uri="{C3380CC4-5D6E-409C-BE32-E72D297353CC}">
              <c16:uniqueId val="{00000004-C6F0-45D1-8EAE-62AF7C4B16E6}"/>
            </c:ext>
          </c:extLst>
        </c:ser>
        <c:ser>
          <c:idx val="5"/>
          <c:order val="5"/>
          <c:tx>
            <c:strRef>
              <c:f>pivots!$R$38:$R$39</c:f>
              <c:strCache>
                <c:ptCount val="1"/>
                <c:pt idx="0">
                  <c:v> White Chocolate Macadamia Nut </c:v>
                </c:pt>
              </c:strCache>
            </c:strRef>
          </c:tx>
          <c:spPr>
            <a:solidFill>
              <a:schemeClr val="accent6"/>
            </a:solidFill>
            <a:ln>
              <a:noFill/>
            </a:ln>
            <a:effectLst/>
          </c:spPr>
          <c:invertIfNegative val="0"/>
          <c:cat>
            <c:strRef>
              <c:f>pivots!$L$40:$L$52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pivots!$R$40:$R$52</c:f>
              <c:numCache>
                <c:formatCode>_-[$$-409]* #,##0.00_ ;_-[$$-409]* \-#,##0.00\ ;_-[$$-409]* "-"??_ ;_-@_ </c:formatCode>
                <c:ptCount val="12"/>
                <c:pt idx="0">
                  <c:v>32409</c:v>
                </c:pt>
                <c:pt idx="1">
                  <c:v>25652.25</c:v>
                </c:pt>
                <c:pt idx="2">
                  <c:v>21745.75</c:v>
                </c:pt>
                <c:pt idx="3">
                  <c:v>37241.75</c:v>
                </c:pt>
                <c:pt idx="4">
                  <c:v>22798.75</c:v>
                </c:pt>
                <c:pt idx="5">
                  <c:v>55097.25</c:v>
                </c:pt>
                <c:pt idx="6">
                  <c:v>36575.5</c:v>
                </c:pt>
                <c:pt idx="7">
                  <c:v>31736.25</c:v>
                </c:pt>
                <c:pt idx="8">
                  <c:v>22824.75</c:v>
                </c:pt>
                <c:pt idx="9">
                  <c:v>51184.25</c:v>
                </c:pt>
                <c:pt idx="10">
                  <c:v>22724</c:v>
                </c:pt>
                <c:pt idx="11">
                  <c:v>39614.25</c:v>
                </c:pt>
              </c:numCache>
            </c:numRef>
          </c:val>
          <c:extLst>
            <c:ext xmlns:c16="http://schemas.microsoft.com/office/drawing/2014/chart" uri="{C3380CC4-5D6E-409C-BE32-E72D297353CC}">
              <c16:uniqueId val="{00000005-C6F0-45D1-8EAE-62AF7C4B16E6}"/>
            </c:ext>
          </c:extLst>
        </c:ser>
        <c:dLbls>
          <c:showLegendKey val="0"/>
          <c:showVal val="0"/>
          <c:showCatName val="0"/>
          <c:showSerName val="0"/>
          <c:showPercent val="0"/>
          <c:showBubbleSize val="0"/>
        </c:dLbls>
        <c:gapWidth val="150"/>
        <c:overlap val="100"/>
        <c:axId val="1297856000"/>
        <c:axId val="1297856480"/>
      </c:barChart>
      <c:catAx>
        <c:axId val="12978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56480"/>
        <c:crosses val="autoZero"/>
        <c:auto val="1"/>
        <c:lblAlgn val="ctr"/>
        <c:lblOffset val="100"/>
        <c:noMultiLvlLbl val="0"/>
      </c:catAx>
      <c:valAx>
        <c:axId val="129785648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5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[Coookie Sales - Demo.xlsx]pivots!Profit by Product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pivots!$D$17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64-4626-B581-E135969CB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64-4626-B581-E135969CB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64-4626-B581-E135969CB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4-4626-B581-E135969CB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64-4626-B581-E135969CB2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64-4626-B581-E135969CB2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pivots!$C$18:$C$24</c:f>
              <c:strCache>
                <c:ptCount val="6"/>
                <c:pt idx="0">
                  <c:v> Chocolate Chip </c:v>
                </c:pt>
                <c:pt idx="1">
                  <c:v> Fortune Cookie </c:v>
                </c:pt>
                <c:pt idx="2">
                  <c:v> Oatmeal Raisin </c:v>
                </c:pt>
                <c:pt idx="3">
                  <c:v> Snickerdoodle </c:v>
                </c:pt>
                <c:pt idx="4">
                  <c:v> Sugar </c:v>
                </c:pt>
                <c:pt idx="5">
                  <c:v> White Chocolate Macadamia Nut </c:v>
                </c:pt>
              </c:strCache>
            </c:strRef>
          </c:cat>
          <c:val>
            <c:numRef>
              <c:f>pivots!$D$18:$D$24</c:f>
              <c:numCache>
                <c:formatCode>_-[$$-409]* #,##0.00_ ;_-[$$-409]* \-#,##0.00\ ;_-[$$-409]* "-"??_ ;_-@_ </c:formatCode>
                <c:ptCount val="6"/>
                <c:pt idx="0">
                  <c:v>767988</c:v>
                </c:pt>
                <c:pt idx="1">
                  <c:v>94336.800000000032</c:v>
                </c:pt>
                <c:pt idx="2">
                  <c:v>340564</c:v>
                </c:pt>
                <c:pt idx="3">
                  <c:v>288612.5</c:v>
                </c:pt>
                <c:pt idx="4">
                  <c:v>222605.25</c:v>
                </c:pt>
                <c:pt idx="5">
                  <c:v>399603.75</c:v>
                </c:pt>
              </c:numCache>
            </c:numRef>
          </c:val>
          <c:extLst>
            <c:ext xmlns:c16="http://schemas.microsoft.com/office/drawing/2014/chart" uri="{C3380CC4-5D6E-409C-BE32-E72D297353CC}">
              <c16:uniqueId val="{0000000C-D464-4626-B581-E135969CB2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21166</xdr:colOff>
      <xdr:row>0</xdr:row>
      <xdr:rowOff>169334</xdr:rowOff>
    </xdr:from>
    <xdr:to>
      <xdr:col>14</xdr:col>
      <xdr:colOff>27516</xdr:colOff>
      <xdr:row>8</xdr:row>
      <xdr:rowOff>167217</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5E19FFC6-7E9B-455C-B687-797004FCBE1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69166" y="169334"/>
              <a:ext cx="5492750" cy="147108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0</xdr:colOff>
      <xdr:row>10</xdr:row>
      <xdr:rowOff>0</xdr:rowOff>
    </xdr:from>
    <xdr:to>
      <xdr:col>4</xdr:col>
      <xdr:colOff>0</xdr:colOff>
      <xdr:row>24</xdr:row>
      <xdr:rowOff>41272</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05A45507-4A69-40AB-AAE8-4563C21EE35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9600" y="1841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26</xdr:row>
      <xdr:rowOff>0</xdr:rowOff>
    </xdr:from>
    <xdr:to>
      <xdr:col>4</xdr:col>
      <xdr:colOff>0</xdr:colOff>
      <xdr:row>40</xdr:row>
      <xdr:rowOff>41272</xdr:rowOff>
    </xdr:to>
    <mc:AlternateContent xmlns:mc="http://schemas.openxmlformats.org/markup-compatibility/2006">
      <mc:Choice xmlns:a14="http://schemas.microsoft.com/office/drawing/2010/main" Requires="a14">
        <xdr:graphicFrame macro="">
          <xdr:nvGraphicFramePr>
            <xdr:cNvPr id="8" name=" Product ">
              <a:extLst>
                <a:ext uri="{FF2B5EF4-FFF2-40B4-BE49-F238E27FC236}">
                  <a16:creationId xmlns:a16="http://schemas.microsoft.com/office/drawing/2014/main" id="{95FFCB87-EE49-4062-AD30-39DBC8CE6611}"/>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609600" y="4787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10</xdr:row>
      <xdr:rowOff>6351</xdr:rowOff>
    </xdr:from>
    <xdr:to>
      <xdr:col>17</xdr:col>
      <xdr:colOff>6350</xdr:colOff>
      <xdr:row>25</xdr:row>
      <xdr:rowOff>19051</xdr:rowOff>
    </xdr:to>
    <xdr:graphicFrame macro="">
      <xdr:nvGraphicFramePr>
        <xdr:cNvPr id="10" name="Chart 9">
          <a:extLst>
            <a:ext uri="{FF2B5EF4-FFF2-40B4-BE49-F238E27FC236}">
              <a16:creationId xmlns:a16="http://schemas.microsoft.com/office/drawing/2014/main" id="{6DBA1BAB-9372-4210-865B-C94E956D7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27</xdr:row>
      <xdr:rowOff>0</xdr:rowOff>
    </xdr:from>
    <xdr:to>
      <xdr:col>17</xdr:col>
      <xdr:colOff>6350</xdr:colOff>
      <xdr:row>41</xdr:row>
      <xdr:rowOff>165100</xdr:rowOff>
    </xdr:to>
    <xdr:graphicFrame macro="">
      <xdr:nvGraphicFramePr>
        <xdr:cNvPr id="11" name="Chart 10">
          <a:extLst>
            <a:ext uri="{FF2B5EF4-FFF2-40B4-BE49-F238E27FC236}">
              <a16:creationId xmlns:a16="http://schemas.microsoft.com/office/drawing/2014/main" id="{F12DE4B8-5805-465A-A7E5-0F62512A2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0</xdr:rowOff>
    </xdr:from>
    <xdr:to>
      <xdr:col>17</xdr:col>
      <xdr:colOff>0</xdr:colOff>
      <xdr:row>58</xdr:row>
      <xdr:rowOff>165100</xdr:rowOff>
    </xdr:to>
    <xdr:graphicFrame macro="">
      <xdr:nvGraphicFramePr>
        <xdr:cNvPr id="13" name="Chart 12">
          <a:extLst>
            <a:ext uri="{FF2B5EF4-FFF2-40B4-BE49-F238E27FC236}">
              <a16:creationId xmlns:a16="http://schemas.microsoft.com/office/drawing/2014/main" id="{780EE839-CE31-4A78-A3A9-5F1D79DA1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12700</xdr:colOff>
      <xdr:row>27</xdr:row>
      <xdr:rowOff>0</xdr:rowOff>
    </xdr:from>
    <xdr:to>
      <xdr:col>25</xdr:col>
      <xdr:colOff>355600</xdr:colOff>
      <xdr:row>41</xdr:row>
      <xdr:rowOff>165100</xdr:rowOff>
    </xdr:to>
    <xdr:graphicFrame macro="">
      <xdr:nvGraphicFramePr>
        <xdr:cNvPr id="15" name="Chart 14">
          <a:extLst>
            <a:ext uri="{FF2B5EF4-FFF2-40B4-BE49-F238E27FC236}">
              <a16:creationId xmlns:a16="http://schemas.microsoft.com/office/drawing/2014/main" id="{7397FA41-5B78-435A-BF5A-1EA01AFCC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44</xdr:row>
      <xdr:rowOff>0</xdr:rowOff>
    </xdr:from>
    <xdr:to>
      <xdr:col>25</xdr:col>
      <xdr:colOff>0</xdr:colOff>
      <xdr:row>58</xdr:row>
      <xdr:rowOff>165100</xdr:rowOff>
    </xdr:to>
    <xdr:graphicFrame macro="">
      <xdr:nvGraphicFramePr>
        <xdr:cNvPr id="17" name="Chart 16">
          <a:extLst>
            <a:ext uri="{FF2B5EF4-FFF2-40B4-BE49-F238E27FC236}">
              <a16:creationId xmlns:a16="http://schemas.microsoft.com/office/drawing/2014/main" id="{625ADE5B-D96D-4D8E-B33B-467364752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xdr:row>
      <xdr:rowOff>0</xdr:rowOff>
    </xdr:from>
    <xdr:to>
      <xdr:col>25</xdr:col>
      <xdr:colOff>304800</xdr:colOff>
      <xdr:row>24</xdr:row>
      <xdr:rowOff>165100</xdr:rowOff>
    </xdr:to>
    <xdr:graphicFrame macro="">
      <xdr:nvGraphicFramePr>
        <xdr:cNvPr id="18" name="Chart 17">
          <a:extLst>
            <a:ext uri="{FF2B5EF4-FFF2-40B4-BE49-F238E27FC236}">
              <a16:creationId xmlns:a16="http://schemas.microsoft.com/office/drawing/2014/main" id="{E42636B0-E7D6-4563-9863-C55913BEE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cey Dorrian" refreshedDate="45628.670306018517" createdVersion="8" refreshedVersion="8" minRefreshableVersion="3" recordCount="525" xr:uid="{41999C35-6642-4BFF-A255-60EB9CD02AE6}">
  <cacheSource type="worksheet">
    <worksheetSource ref="A1:H526" sheet="New-Data"/>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Profit" numFmtId="165">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2">
      <sharedItems containsSemiMixedTypes="0" containsString="0" containsNumber="1" minValue="54.166666666666664" maxValue="80"/>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2784195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cey Dorrian" refreshedDate="45628.746566203707" createdVersion="8" refreshedVersion="8" minRefreshableVersion="3" recordCount="525" xr:uid="{C89AB3AE-0AA6-4883-90C9-8BFB67F6520F}">
  <cacheSource type="worksheet">
    <worksheetSource ref="A1:J526" sheet="New-Data"/>
  </cacheSource>
  <cacheFields count="10">
    <cacheField name="Country" numFmtId="0">
      <sharedItems count="5">
        <s v="India"/>
        <s v="United Kingdom"/>
        <s v="Philippines"/>
        <s v="Malaysia"/>
        <s v="United States"/>
      </sharedItems>
    </cacheField>
    <cacheField name=" Product " numFmtId="0">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Profit" numFmtId="165">
      <sharedItems containsSemiMixedTypes="0" containsString="0" containsNumber="1" minValue="160" maxValue="13479"/>
    </cacheField>
    <cacheField name="Date" numFmtId="14">
      <sharedItems containsSemiMixedTypes="0" containsNonDate="0" containsDate="1" containsString="0" minDate="2020-01-01T00:00:00" maxDate="2020-12-02T00:00:00"/>
    </cacheField>
    <cacheField name="Profit Margin" numFmtId="2">
      <sharedItems containsSemiMixedTypes="0" containsString="0" containsNumber="1" minValue="54.166666666666664" maxValue="80"/>
    </cacheField>
    <cacheField name="Unit Price" numFmtId="165">
      <sharedItems containsSemiMixedTypes="0" containsString="0" containsNumber="1" containsInteger="1" minValue="1" maxValue="6" count="5">
        <n v="5"/>
        <n v="1"/>
        <n v="4"/>
        <n v="3"/>
        <n v="6"/>
      </sharedItems>
    </cacheField>
    <cacheField name="Unit Cost" numFmtId="165">
      <sharedItems containsSemiMixedTypes="0" containsString="0" containsNumber="1" minValue="0.19999999999999998" maxValue="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n v="60"/>
  </r>
  <r>
    <x v="0"/>
    <x v="0"/>
    <n v="2518"/>
    <n v="12590"/>
    <n v="5036"/>
    <n v="7554"/>
    <x v="1"/>
    <n v="60"/>
  </r>
  <r>
    <x v="0"/>
    <x v="0"/>
    <n v="1817"/>
    <n v="9085"/>
    <n v="3634"/>
    <n v="5451"/>
    <x v="2"/>
    <n v="60"/>
  </r>
  <r>
    <x v="0"/>
    <x v="0"/>
    <n v="2363"/>
    <n v="11815"/>
    <n v="4726"/>
    <n v="7089"/>
    <x v="0"/>
    <n v="60"/>
  </r>
  <r>
    <x v="0"/>
    <x v="0"/>
    <n v="1295"/>
    <n v="6475"/>
    <n v="2590"/>
    <n v="3885"/>
    <x v="3"/>
    <n v="60"/>
  </r>
  <r>
    <x v="0"/>
    <x v="0"/>
    <n v="1916"/>
    <n v="9580"/>
    <n v="3832"/>
    <n v="5748"/>
    <x v="2"/>
    <n v="60"/>
  </r>
  <r>
    <x v="0"/>
    <x v="0"/>
    <n v="2852"/>
    <n v="14260"/>
    <n v="5704"/>
    <n v="8556"/>
    <x v="2"/>
    <n v="60"/>
  </r>
  <r>
    <x v="0"/>
    <x v="0"/>
    <n v="2729"/>
    <n v="13645"/>
    <n v="5458"/>
    <n v="8187"/>
    <x v="2"/>
    <n v="60"/>
  </r>
  <r>
    <x v="0"/>
    <x v="0"/>
    <n v="1774"/>
    <n v="8870"/>
    <n v="3548"/>
    <n v="5322"/>
    <x v="4"/>
    <n v="60"/>
  </r>
  <r>
    <x v="0"/>
    <x v="0"/>
    <n v="2009"/>
    <n v="10045"/>
    <n v="4018"/>
    <n v="6027"/>
    <x v="3"/>
    <n v="60"/>
  </r>
  <r>
    <x v="0"/>
    <x v="0"/>
    <n v="4251"/>
    <n v="21255"/>
    <n v="8502"/>
    <n v="12753"/>
    <x v="5"/>
    <n v="60"/>
  </r>
  <r>
    <x v="0"/>
    <x v="0"/>
    <n v="218"/>
    <n v="1090"/>
    <n v="436"/>
    <n v="654"/>
    <x v="6"/>
    <n v="60"/>
  </r>
  <r>
    <x v="0"/>
    <x v="0"/>
    <n v="2074"/>
    <n v="10370"/>
    <n v="4148"/>
    <n v="6222"/>
    <x v="6"/>
    <n v="60"/>
  </r>
  <r>
    <x v="0"/>
    <x v="0"/>
    <n v="2431"/>
    <n v="12155"/>
    <n v="4862"/>
    <n v="7293"/>
    <x v="2"/>
    <n v="60"/>
  </r>
  <r>
    <x v="0"/>
    <x v="0"/>
    <n v="1702"/>
    <n v="8510"/>
    <n v="3404"/>
    <n v="5106"/>
    <x v="7"/>
    <n v="60"/>
  </r>
  <r>
    <x v="0"/>
    <x v="0"/>
    <n v="257"/>
    <n v="1285"/>
    <n v="514"/>
    <n v="771"/>
    <x v="7"/>
    <n v="60"/>
  </r>
  <r>
    <x v="0"/>
    <x v="0"/>
    <n v="1094"/>
    <n v="5470"/>
    <n v="2188"/>
    <n v="3282"/>
    <x v="1"/>
    <n v="60"/>
  </r>
  <r>
    <x v="0"/>
    <x v="0"/>
    <n v="873"/>
    <n v="4365"/>
    <n v="1746"/>
    <n v="2619"/>
    <x v="5"/>
    <n v="60"/>
  </r>
  <r>
    <x v="0"/>
    <x v="0"/>
    <n v="2105"/>
    <n v="10525"/>
    <n v="4210"/>
    <n v="6315"/>
    <x v="8"/>
    <n v="60"/>
  </r>
  <r>
    <x v="0"/>
    <x v="0"/>
    <n v="4026"/>
    <n v="20130"/>
    <n v="8052"/>
    <n v="12078"/>
    <x v="8"/>
    <n v="60"/>
  </r>
  <r>
    <x v="0"/>
    <x v="0"/>
    <n v="2394"/>
    <n v="11970"/>
    <n v="4788"/>
    <n v="7182"/>
    <x v="9"/>
    <n v="60"/>
  </r>
  <r>
    <x v="0"/>
    <x v="0"/>
    <n v="1366"/>
    <n v="6830"/>
    <n v="2732"/>
    <n v="4098"/>
    <x v="10"/>
    <n v="60"/>
  </r>
  <r>
    <x v="0"/>
    <x v="0"/>
    <n v="2632"/>
    <n v="13160"/>
    <n v="5264"/>
    <n v="7896"/>
    <x v="1"/>
    <n v="60"/>
  </r>
  <r>
    <x v="0"/>
    <x v="0"/>
    <n v="1583"/>
    <n v="7915"/>
    <n v="3166"/>
    <n v="4749"/>
    <x v="1"/>
    <n v="60"/>
  </r>
  <r>
    <x v="0"/>
    <x v="0"/>
    <n v="1565"/>
    <n v="7825"/>
    <n v="3130"/>
    <n v="4695"/>
    <x v="3"/>
    <n v="60"/>
  </r>
  <r>
    <x v="0"/>
    <x v="0"/>
    <n v="1249"/>
    <n v="6245"/>
    <n v="2498"/>
    <n v="3747"/>
    <x v="3"/>
    <n v="60"/>
  </r>
  <r>
    <x v="0"/>
    <x v="0"/>
    <n v="2428"/>
    <n v="12140"/>
    <n v="4856"/>
    <n v="7284"/>
    <x v="4"/>
    <n v="60"/>
  </r>
  <r>
    <x v="0"/>
    <x v="0"/>
    <n v="700"/>
    <n v="3500"/>
    <n v="1400"/>
    <n v="2100"/>
    <x v="10"/>
    <n v="60"/>
  </r>
  <r>
    <x v="0"/>
    <x v="0"/>
    <n v="1614"/>
    <n v="8070"/>
    <n v="3228"/>
    <n v="4842"/>
    <x v="11"/>
    <n v="60"/>
  </r>
  <r>
    <x v="0"/>
    <x v="0"/>
    <n v="2559"/>
    <n v="12795"/>
    <n v="5118"/>
    <n v="7677"/>
    <x v="9"/>
    <n v="60"/>
  </r>
  <r>
    <x v="0"/>
    <x v="0"/>
    <n v="723"/>
    <n v="3615"/>
    <n v="1446"/>
    <n v="2169"/>
    <x v="11"/>
    <n v="60"/>
  </r>
  <r>
    <x v="0"/>
    <x v="1"/>
    <n v="2518"/>
    <n v="2518"/>
    <n v="503.6"/>
    <n v="2014.4"/>
    <x v="1"/>
    <n v="80"/>
  </r>
  <r>
    <x v="0"/>
    <x v="1"/>
    <n v="2666"/>
    <n v="2666"/>
    <n v="533.20000000000005"/>
    <n v="2132.8000000000002"/>
    <x v="8"/>
    <n v="80"/>
  </r>
  <r>
    <x v="0"/>
    <x v="1"/>
    <n v="1830"/>
    <n v="1830"/>
    <n v="366"/>
    <n v="1464"/>
    <x v="9"/>
    <n v="80"/>
  </r>
  <r>
    <x v="0"/>
    <x v="1"/>
    <n v="1967"/>
    <n v="1967"/>
    <n v="393.4"/>
    <n v="1573.6"/>
    <x v="4"/>
    <n v="80"/>
  </r>
  <r>
    <x v="0"/>
    <x v="1"/>
    <n v="488"/>
    <n v="488"/>
    <n v="97.6"/>
    <n v="390.4"/>
    <x v="0"/>
    <n v="80"/>
  </r>
  <r>
    <x v="0"/>
    <x v="1"/>
    <n v="708"/>
    <n v="708"/>
    <n v="141.6"/>
    <n v="566.4"/>
    <x v="1"/>
    <n v="80"/>
  </r>
  <r>
    <x v="0"/>
    <x v="1"/>
    <n v="3803"/>
    <n v="3803"/>
    <n v="760.6"/>
    <n v="3042.4"/>
    <x v="11"/>
    <n v="80"/>
  </r>
  <r>
    <x v="0"/>
    <x v="1"/>
    <n v="2321"/>
    <n v="2321"/>
    <n v="464.2"/>
    <n v="1856.8"/>
    <x v="10"/>
    <n v="80"/>
  </r>
  <r>
    <x v="0"/>
    <x v="1"/>
    <n v="2734"/>
    <n v="2734"/>
    <n v="546.79999999999995"/>
    <n v="2187.1999999999998"/>
    <x v="3"/>
    <n v="80"/>
  </r>
  <r>
    <x v="0"/>
    <x v="1"/>
    <n v="1249"/>
    <n v="1249"/>
    <n v="249.8"/>
    <n v="999.2"/>
    <x v="3"/>
    <n v="80"/>
  </r>
  <r>
    <x v="0"/>
    <x v="1"/>
    <n v="2228"/>
    <n v="2228"/>
    <n v="445.6"/>
    <n v="1782.4"/>
    <x v="5"/>
    <n v="80"/>
  </r>
  <r>
    <x v="0"/>
    <x v="1"/>
    <n v="200"/>
    <n v="200"/>
    <n v="40"/>
    <n v="160"/>
    <x v="7"/>
    <n v="80"/>
  </r>
  <r>
    <x v="0"/>
    <x v="1"/>
    <n v="388"/>
    <n v="388"/>
    <n v="77.599999999999994"/>
    <n v="310.39999999999998"/>
    <x v="6"/>
    <n v="80"/>
  </r>
  <r>
    <x v="0"/>
    <x v="1"/>
    <n v="2300"/>
    <n v="2300"/>
    <n v="460"/>
    <n v="1840"/>
    <x v="2"/>
    <n v="80"/>
  </r>
  <r>
    <x v="0"/>
    <x v="2"/>
    <n v="1916"/>
    <n v="9580"/>
    <n v="4215.2"/>
    <n v="5364.8"/>
    <x v="2"/>
    <n v="56.000000000000007"/>
  </r>
  <r>
    <x v="0"/>
    <x v="2"/>
    <n v="552"/>
    <n v="2760"/>
    <n v="1214.4000000000001"/>
    <n v="1545.6"/>
    <x v="9"/>
    <n v="55.999999999999993"/>
  </r>
  <r>
    <x v="0"/>
    <x v="2"/>
    <n v="1135"/>
    <n v="5675"/>
    <n v="2497"/>
    <n v="3178"/>
    <x v="1"/>
    <n v="56.000000000000007"/>
  </r>
  <r>
    <x v="0"/>
    <x v="2"/>
    <n v="1645"/>
    <n v="8225"/>
    <n v="3619"/>
    <n v="4606"/>
    <x v="7"/>
    <n v="56.000000000000007"/>
  </r>
  <r>
    <x v="0"/>
    <x v="2"/>
    <n v="1118"/>
    <n v="5590"/>
    <n v="2459.6"/>
    <n v="3130.4"/>
    <x v="10"/>
    <n v="56.000000000000007"/>
  </r>
  <r>
    <x v="0"/>
    <x v="2"/>
    <n v="708"/>
    <n v="3540"/>
    <n v="1557.6"/>
    <n v="1982.4"/>
    <x v="1"/>
    <n v="56.000000000000007"/>
  </r>
  <r>
    <x v="0"/>
    <x v="2"/>
    <n v="1269"/>
    <n v="6345"/>
    <n v="2791.8"/>
    <n v="3553.2"/>
    <x v="3"/>
    <n v="55.999999999999993"/>
  </r>
  <r>
    <x v="0"/>
    <x v="2"/>
    <n v="1631"/>
    <n v="8155"/>
    <n v="3588.2"/>
    <n v="4566.8"/>
    <x v="8"/>
    <n v="56.000000000000007"/>
  </r>
  <r>
    <x v="0"/>
    <x v="2"/>
    <n v="2240"/>
    <n v="11200"/>
    <n v="4928"/>
    <n v="6272"/>
    <x v="0"/>
    <n v="56.000000000000007"/>
  </r>
  <r>
    <x v="0"/>
    <x v="2"/>
    <n v="3521"/>
    <n v="17605"/>
    <n v="7746.2"/>
    <n v="9858.7999999999993"/>
    <x v="11"/>
    <n v="55.999999999999993"/>
  </r>
  <r>
    <x v="0"/>
    <x v="2"/>
    <n v="707"/>
    <n v="3535"/>
    <n v="1555.4"/>
    <n v="1979.6"/>
    <x v="6"/>
    <n v="55.999999999999993"/>
  </r>
  <r>
    <x v="0"/>
    <x v="2"/>
    <n v="2734"/>
    <n v="13670"/>
    <n v="6014.8"/>
    <n v="7655.2"/>
    <x v="3"/>
    <n v="55.999999999999993"/>
  </r>
  <r>
    <x v="0"/>
    <x v="2"/>
    <n v="1659"/>
    <n v="8295"/>
    <n v="3649.8"/>
    <n v="4645.2"/>
    <x v="5"/>
    <n v="55.999999999999993"/>
  </r>
  <r>
    <x v="0"/>
    <x v="2"/>
    <n v="888"/>
    <n v="4440"/>
    <n v="1953.6"/>
    <n v="2486.4"/>
    <x v="4"/>
    <n v="56.000000000000007"/>
  </r>
  <r>
    <x v="0"/>
    <x v="3"/>
    <n v="1619"/>
    <n v="6476"/>
    <n v="2428.5"/>
    <n v="4047.5"/>
    <x v="5"/>
    <n v="62.5"/>
  </r>
  <r>
    <x v="0"/>
    <x v="3"/>
    <n v="1445"/>
    <n v="5780"/>
    <n v="2167.5"/>
    <n v="3612.5"/>
    <x v="6"/>
    <n v="62.5"/>
  </r>
  <r>
    <x v="0"/>
    <x v="3"/>
    <n v="743"/>
    <n v="2972"/>
    <n v="1114.5"/>
    <n v="1857.5"/>
    <x v="11"/>
    <n v="62.5"/>
  </r>
  <r>
    <x v="0"/>
    <x v="3"/>
    <n v="1295"/>
    <n v="5180"/>
    <n v="1942.5"/>
    <n v="3237.5"/>
    <x v="3"/>
    <n v="62.5"/>
  </r>
  <r>
    <x v="0"/>
    <x v="3"/>
    <n v="2852"/>
    <n v="11408"/>
    <n v="4278"/>
    <n v="7130"/>
    <x v="2"/>
    <n v="62.5"/>
  </r>
  <r>
    <x v="0"/>
    <x v="3"/>
    <n v="831"/>
    <n v="3324"/>
    <n v="1246.5"/>
    <n v="2077.5"/>
    <x v="7"/>
    <n v="62.5"/>
  </r>
  <r>
    <x v="0"/>
    <x v="3"/>
    <n v="2844"/>
    <n v="11376"/>
    <n v="4266"/>
    <n v="7110"/>
    <x v="1"/>
    <n v="62.5"/>
  </r>
  <r>
    <x v="0"/>
    <x v="3"/>
    <n v="1884"/>
    <n v="7536"/>
    <n v="2826"/>
    <n v="4710"/>
    <x v="9"/>
    <n v="62.5"/>
  </r>
  <r>
    <x v="0"/>
    <x v="3"/>
    <n v="1094"/>
    <n v="4376"/>
    <n v="1641"/>
    <n v="2735"/>
    <x v="1"/>
    <n v="62.5"/>
  </r>
  <r>
    <x v="0"/>
    <x v="3"/>
    <n v="819"/>
    <n v="3276"/>
    <n v="1228.5"/>
    <n v="2047.5"/>
    <x v="8"/>
    <n v="62.5"/>
  </r>
  <r>
    <x v="0"/>
    <x v="3"/>
    <n v="1937"/>
    <n v="7748"/>
    <n v="2905.5"/>
    <n v="4842.5"/>
    <x v="0"/>
    <n v="62.5"/>
  </r>
  <r>
    <x v="0"/>
    <x v="3"/>
    <n v="2689"/>
    <n v="10756"/>
    <n v="4033.5"/>
    <n v="6722.5"/>
    <x v="10"/>
    <n v="62.5"/>
  </r>
  <r>
    <x v="0"/>
    <x v="3"/>
    <n v="923"/>
    <n v="3692"/>
    <n v="1384.5"/>
    <n v="2307.5"/>
    <x v="4"/>
    <n v="62.5"/>
  </r>
  <r>
    <x v="0"/>
    <x v="3"/>
    <n v="1496"/>
    <n v="5984"/>
    <n v="2244"/>
    <n v="3740"/>
    <x v="3"/>
    <n v="62.5"/>
  </r>
  <r>
    <x v="0"/>
    <x v="3"/>
    <n v="2300"/>
    <n v="9200"/>
    <n v="3450"/>
    <n v="5750"/>
    <x v="2"/>
    <n v="62.5"/>
  </r>
  <r>
    <x v="0"/>
    <x v="4"/>
    <n v="2001"/>
    <n v="6003"/>
    <n v="2501.25"/>
    <n v="3501.75"/>
    <x v="0"/>
    <n v="58.333333333333336"/>
  </r>
  <r>
    <x v="0"/>
    <x v="4"/>
    <n v="1817"/>
    <n v="5451"/>
    <n v="2271.25"/>
    <n v="3179.75"/>
    <x v="2"/>
    <n v="58.333333333333336"/>
  </r>
  <r>
    <x v="0"/>
    <x v="4"/>
    <n v="1326"/>
    <n v="3978"/>
    <n v="1657.5"/>
    <n v="2320.5"/>
    <x v="4"/>
    <n v="58.333333333333336"/>
  </r>
  <r>
    <x v="0"/>
    <x v="4"/>
    <n v="944"/>
    <n v="2832"/>
    <n v="1180"/>
    <n v="1652"/>
    <x v="11"/>
    <n v="58.333333333333336"/>
  </r>
  <r>
    <x v="0"/>
    <x v="4"/>
    <n v="2729"/>
    <n v="8187"/>
    <n v="3411.25"/>
    <n v="4775.75"/>
    <x v="2"/>
    <n v="58.333333333333336"/>
  </r>
  <r>
    <x v="0"/>
    <x v="4"/>
    <n v="1874"/>
    <n v="5622"/>
    <n v="2342.5"/>
    <n v="3279.5"/>
    <x v="9"/>
    <n v="58.333333333333336"/>
  </r>
  <r>
    <x v="0"/>
    <x v="4"/>
    <n v="2844"/>
    <n v="8532"/>
    <n v="3555"/>
    <n v="4977"/>
    <x v="1"/>
    <n v="58.333333333333336"/>
  </r>
  <r>
    <x v="0"/>
    <x v="4"/>
    <n v="1582"/>
    <n v="4746"/>
    <n v="1977.5"/>
    <n v="2768.5"/>
    <x v="2"/>
    <n v="58.333333333333336"/>
  </r>
  <r>
    <x v="0"/>
    <x v="4"/>
    <n v="3245"/>
    <n v="9735"/>
    <n v="4056.25"/>
    <n v="5678.75"/>
    <x v="5"/>
    <n v="58.333333333333336"/>
  </r>
  <r>
    <x v="0"/>
    <x v="4"/>
    <n v="2134"/>
    <n v="6402"/>
    <n v="2667.5"/>
    <n v="3734.5"/>
    <x v="6"/>
    <n v="58.333333333333336"/>
  </r>
  <r>
    <x v="0"/>
    <x v="4"/>
    <n v="2529"/>
    <n v="7587"/>
    <n v="3161.25"/>
    <n v="4425.75"/>
    <x v="10"/>
    <n v="58.333333333333336"/>
  </r>
  <r>
    <x v="0"/>
    <x v="4"/>
    <n v="2109"/>
    <n v="6327"/>
    <n v="2636.25"/>
    <n v="3690.75"/>
    <x v="7"/>
    <n v="58.333333333333336"/>
  </r>
  <r>
    <x v="0"/>
    <x v="4"/>
    <n v="1583"/>
    <n v="4749"/>
    <n v="1978.75"/>
    <n v="2770.25"/>
    <x v="1"/>
    <n v="58.333333333333336"/>
  </r>
  <r>
    <x v="0"/>
    <x v="4"/>
    <n v="1565"/>
    <n v="4695"/>
    <n v="1956.25"/>
    <n v="2738.75"/>
    <x v="3"/>
    <n v="58.333333333333336"/>
  </r>
  <r>
    <x v="0"/>
    <x v="4"/>
    <n v="1496"/>
    <n v="4488"/>
    <n v="1870"/>
    <n v="2618"/>
    <x v="3"/>
    <n v="58.333333333333336"/>
  </r>
  <r>
    <x v="0"/>
    <x v="4"/>
    <n v="866"/>
    <n v="2598"/>
    <n v="1082.5"/>
    <n v="1515.5"/>
    <x v="8"/>
    <n v="58.333333333333336"/>
  </r>
  <r>
    <x v="0"/>
    <x v="5"/>
    <n v="923"/>
    <n v="5538"/>
    <n v="2538.25"/>
    <n v="2999.75"/>
    <x v="9"/>
    <n v="54.166666666666664"/>
  </r>
  <r>
    <x v="0"/>
    <x v="5"/>
    <n v="2009"/>
    <n v="12054"/>
    <n v="5524.75"/>
    <n v="6529.25"/>
    <x v="3"/>
    <n v="54.166666666666664"/>
  </r>
  <r>
    <x v="0"/>
    <x v="5"/>
    <n v="3851"/>
    <n v="23106"/>
    <n v="10590.25"/>
    <n v="12515.75"/>
    <x v="11"/>
    <n v="54.166666666666664"/>
  </r>
  <r>
    <x v="0"/>
    <x v="5"/>
    <n v="2431"/>
    <n v="14586"/>
    <n v="6685.25"/>
    <n v="7900.75"/>
    <x v="2"/>
    <n v="54.166666666666664"/>
  </r>
  <r>
    <x v="0"/>
    <x v="5"/>
    <n v="952"/>
    <n v="5712"/>
    <n v="2618"/>
    <n v="3094"/>
    <x v="0"/>
    <n v="54.166666666666664"/>
  </r>
  <r>
    <x v="0"/>
    <x v="5"/>
    <n v="1262"/>
    <n v="7572"/>
    <n v="3470.5"/>
    <n v="4101.5"/>
    <x v="7"/>
    <n v="54.166666666666664"/>
  </r>
  <r>
    <x v="0"/>
    <x v="5"/>
    <n v="1135"/>
    <n v="6810"/>
    <n v="3121.25"/>
    <n v="3688.75"/>
    <x v="1"/>
    <n v="54.166666666666664"/>
  </r>
  <r>
    <x v="0"/>
    <x v="5"/>
    <n v="1582"/>
    <n v="9492"/>
    <n v="4350.5"/>
    <n v="5141.5"/>
    <x v="2"/>
    <n v="54.166666666666664"/>
  </r>
  <r>
    <x v="0"/>
    <x v="5"/>
    <n v="598"/>
    <n v="3588"/>
    <n v="1644.5"/>
    <n v="1943.5"/>
    <x v="4"/>
    <n v="54.166666666666664"/>
  </r>
  <r>
    <x v="0"/>
    <x v="5"/>
    <n v="3794"/>
    <n v="22764"/>
    <n v="10433.5"/>
    <n v="12330.5"/>
    <x v="8"/>
    <n v="54.166666666666664"/>
  </r>
  <r>
    <x v="0"/>
    <x v="5"/>
    <n v="567"/>
    <n v="3402"/>
    <n v="1559.25"/>
    <n v="1842.75"/>
    <x v="6"/>
    <n v="54.166666666666664"/>
  </r>
  <r>
    <x v="0"/>
    <x v="5"/>
    <n v="1269"/>
    <n v="7614"/>
    <n v="3489.75"/>
    <n v="4124.25"/>
    <x v="3"/>
    <n v="54.166666666666664"/>
  </r>
  <r>
    <x v="0"/>
    <x v="5"/>
    <n v="384"/>
    <n v="2304"/>
    <n v="1056"/>
    <n v="1248"/>
    <x v="5"/>
    <n v="54.166666666666664"/>
  </r>
  <r>
    <x v="0"/>
    <x v="5"/>
    <n v="1808"/>
    <n v="10848"/>
    <n v="4972"/>
    <n v="5876"/>
    <x v="10"/>
    <n v="54.166666666666664"/>
  </r>
  <r>
    <x v="0"/>
    <x v="5"/>
    <n v="2632"/>
    <n v="15792"/>
    <n v="7238"/>
    <n v="8554"/>
    <x v="1"/>
    <n v="54.166666666666664"/>
  </r>
  <r>
    <x v="1"/>
    <x v="0"/>
    <n v="3945"/>
    <n v="19725"/>
    <n v="7890"/>
    <n v="11835"/>
    <x v="5"/>
    <n v="60"/>
  </r>
  <r>
    <x v="1"/>
    <x v="0"/>
    <n v="2296"/>
    <n v="11480"/>
    <n v="4592"/>
    <n v="6888"/>
    <x v="0"/>
    <n v="60"/>
  </r>
  <r>
    <x v="1"/>
    <x v="0"/>
    <n v="1030"/>
    <n v="5150"/>
    <n v="2060"/>
    <n v="3090"/>
    <x v="7"/>
    <n v="60"/>
  </r>
  <r>
    <x v="1"/>
    <x v="0"/>
    <n v="787"/>
    <n v="3935"/>
    <n v="1574"/>
    <n v="2361"/>
    <x v="1"/>
    <n v="60"/>
  </r>
  <r>
    <x v="1"/>
    <x v="0"/>
    <n v="2155"/>
    <n v="10775"/>
    <n v="4310"/>
    <n v="6465"/>
    <x v="2"/>
    <n v="60"/>
  </r>
  <r>
    <x v="1"/>
    <x v="0"/>
    <n v="918"/>
    <n v="4590"/>
    <n v="1836"/>
    <n v="2754"/>
    <x v="7"/>
    <n v="60"/>
  </r>
  <r>
    <x v="1"/>
    <x v="0"/>
    <n v="1055"/>
    <n v="5275"/>
    <n v="2110"/>
    <n v="3165"/>
    <x v="2"/>
    <n v="60"/>
  </r>
  <r>
    <x v="1"/>
    <x v="0"/>
    <n v="2435"/>
    <n v="12175"/>
    <n v="4870"/>
    <n v="7305"/>
    <x v="5"/>
    <n v="60"/>
  </r>
  <r>
    <x v="1"/>
    <x v="0"/>
    <n v="1901"/>
    <n v="9505"/>
    <n v="3802"/>
    <n v="5703"/>
    <x v="1"/>
    <n v="60"/>
  </r>
  <r>
    <x v="1"/>
    <x v="0"/>
    <n v="1287"/>
    <n v="6435"/>
    <n v="2574"/>
    <n v="3861"/>
    <x v="2"/>
    <n v="60"/>
  </r>
  <r>
    <x v="1"/>
    <x v="0"/>
    <n v="2988"/>
    <n v="14940"/>
    <n v="5976"/>
    <n v="8964"/>
    <x v="8"/>
    <n v="60"/>
  </r>
  <r>
    <x v="1"/>
    <x v="0"/>
    <n v="1303"/>
    <n v="6515"/>
    <n v="2606"/>
    <n v="3909"/>
    <x v="0"/>
    <n v="60"/>
  </r>
  <r>
    <x v="1"/>
    <x v="0"/>
    <n v="2385"/>
    <n v="11925"/>
    <n v="4770"/>
    <n v="7155"/>
    <x v="4"/>
    <n v="60"/>
  </r>
  <r>
    <x v="1"/>
    <x v="0"/>
    <n v="2620"/>
    <n v="13100"/>
    <n v="5240"/>
    <n v="7860"/>
    <x v="6"/>
    <n v="60"/>
  </r>
  <r>
    <x v="1"/>
    <x v="0"/>
    <n v="3801"/>
    <n v="19005"/>
    <n v="7602"/>
    <n v="11403"/>
    <x v="11"/>
    <n v="60"/>
  </r>
  <r>
    <x v="1"/>
    <x v="0"/>
    <n v="1496"/>
    <n v="7480"/>
    <n v="2992"/>
    <n v="4488"/>
    <x v="1"/>
    <n v="60"/>
  </r>
  <r>
    <x v="1"/>
    <x v="0"/>
    <n v="448"/>
    <n v="2240"/>
    <n v="896"/>
    <n v="1344"/>
    <x v="1"/>
    <n v="60"/>
  </r>
  <r>
    <x v="1"/>
    <x v="0"/>
    <n v="2101"/>
    <n v="10505"/>
    <n v="4202"/>
    <n v="6303"/>
    <x v="9"/>
    <n v="60"/>
  </r>
  <r>
    <x v="1"/>
    <x v="0"/>
    <n v="1535"/>
    <n v="7675"/>
    <n v="3070"/>
    <n v="4605"/>
    <x v="6"/>
    <n v="60"/>
  </r>
  <r>
    <x v="1"/>
    <x v="0"/>
    <n v="1227"/>
    <n v="6135"/>
    <n v="2454"/>
    <n v="3681"/>
    <x v="3"/>
    <n v="60"/>
  </r>
  <r>
    <x v="1"/>
    <x v="0"/>
    <n v="1324"/>
    <n v="6620"/>
    <n v="2648"/>
    <n v="3972"/>
    <x v="10"/>
    <n v="60"/>
  </r>
  <r>
    <x v="1"/>
    <x v="0"/>
    <n v="1954"/>
    <n v="9770"/>
    <n v="3908"/>
    <n v="5862"/>
    <x v="4"/>
    <n v="60"/>
  </r>
  <r>
    <x v="1"/>
    <x v="0"/>
    <n v="2532"/>
    <n v="12660"/>
    <n v="5064"/>
    <n v="7596"/>
    <x v="11"/>
    <n v="60"/>
  </r>
  <r>
    <x v="1"/>
    <x v="0"/>
    <n v="2426"/>
    <n v="12130"/>
    <n v="4852"/>
    <n v="7278"/>
    <x v="8"/>
    <n v="60"/>
  </r>
  <r>
    <x v="1"/>
    <x v="0"/>
    <n v="2441"/>
    <n v="12205"/>
    <n v="4882"/>
    <n v="7323"/>
    <x v="3"/>
    <n v="60"/>
  </r>
  <r>
    <x v="1"/>
    <x v="0"/>
    <n v="1594"/>
    <n v="7970"/>
    <n v="3188"/>
    <n v="4782"/>
    <x v="10"/>
    <n v="60"/>
  </r>
  <r>
    <x v="1"/>
    <x v="0"/>
    <n v="2696"/>
    <n v="13480"/>
    <n v="5392"/>
    <n v="8088"/>
    <x v="9"/>
    <n v="60"/>
  </r>
  <r>
    <x v="1"/>
    <x v="0"/>
    <n v="1393"/>
    <n v="6965"/>
    <n v="2786"/>
    <n v="4179"/>
    <x v="3"/>
    <n v="60"/>
  </r>
  <r>
    <x v="1"/>
    <x v="0"/>
    <n v="1731"/>
    <n v="8655"/>
    <n v="3462"/>
    <n v="5193"/>
    <x v="3"/>
    <n v="60"/>
  </r>
  <r>
    <x v="1"/>
    <x v="0"/>
    <n v="293"/>
    <n v="1465"/>
    <n v="586"/>
    <n v="879"/>
    <x v="2"/>
    <n v="60"/>
  </r>
  <r>
    <x v="1"/>
    <x v="1"/>
    <n v="1899"/>
    <n v="1899"/>
    <n v="379.8"/>
    <n v="1519.2"/>
    <x v="1"/>
    <n v="80"/>
  </r>
  <r>
    <x v="1"/>
    <x v="1"/>
    <n v="1376"/>
    <n v="1376"/>
    <n v="275.2"/>
    <n v="1100.8"/>
    <x v="8"/>
    <n v="80"/>
  </r>
  <r>
    <x v="1"/>
    <x v="1"/>
    <n v="1901"/>
    <n v="1901"/>
    <n v="380.2"/>
    <n v="1520.8"/>
    <x v="1"/>
    <n v="80"/>
  </r>
  <r>
    <x v="1"/>
    <x v="1"/>
    <n v="544"/>
    <n v="544"/>
    <n v="108.8"/>
    <n v="435.2"/>
    <x v="6"/>
    <n v="80"/>
  </r>
  <r>
    <x v="1"/>
    <x v="1"/>
    <n v="1287"/>
    <n v="1287"/>
    <n v="257.39999999999998"/>
    <n v="1029.5999999999999"/>
    <x v="2"/>
    <n v="80"/>
  </r>
  <r>
    <x v="1"/>
    <x v="1"/>
    <n v="1385"/>
    <n v="1385"/>
    <n v="277"/>
    <n v="1108"/>
    <x v="5"/>
    <n v="80"/>
  </r>
  <r>
    <x v="1"/>
    <x v="1"/>
    <n v="2342"/>
    <n v="2342"/>
    <n v="468.4"/>
    <n v="1873.6"/>
    <x v="10"/>
    <n v="80"/>
  </r>
  <r>
    <x v="1"/>
    <x v="1"/>
    <n v="1976"/>
    <n v="1976"/>
    <n v="395.2"/>
    <n v="1580.8"/>
    <x v="3"/>
    <n v="80"/>
  </r>
  <r>
    <x v="1"/>
    <x v="1"/>
    <n v="2181"/>
    <n v="2181"/>
    <n v="436.2"/>
    <n v="1744.8"/>
    <x v="3"/>
    <n v="80"/>
  </r>
  <r>
    <x v="1"/>
    <x v="1"/>
    <n v="2501"/>
    <n v="2501"/>
    <n v="500.2"/>
    <n v="2000.8"/>
    <x v="4"/>
    <n v="80"/>
  </r>
  <r>
    <x v="1"/>
    <x v="1"/>
    <n v="1562"/>
    <n v="1562"/>
    <n v="312.39999999999998"/>
    <n v="1249.5999999999999"/>
    <x v="9"/>
    <n v="80"/>
  </r>
  <r>
    <x v="1"/>
    <x v="1"/>
    <n v="1666"/>
    <n v="1666"/>
    <n v="333.2"/>
    <n v="1332.8"/>
    <x v="7"/>
    <n v="80"/>
  </r>
  <r>
    <x v="1"/>
    <x v="1"/>
    <n v="2072"/>
    <n v="2072"/>
    <n v="414.4"/>
    <n v="1657.6"/>
    <x v="2"/>
    <n v="80"/>
  </r>
  <r>
    <x v="1"/>
    <x v="1"/>
    <n v="1773"/>
    <n v="1773"/>
    <n v="354.6"/>
    <n v="1418.4"/>
    <x v="11"/>
    <n v="80"/>
  </r>
  <r>
    <x v="1"/>
    <x v="1"/>
    <n v="293"/>
    <n v="293"/>
    <n v="58.6"/>
    <n v="234.4"/>
    <x v="0"/>
    <n v="80"/>
  </r>
  <r>
    <x v="1"/>
    <x v="2"/>
    <n v="2750"/>
    <n v="13750"/>
    <n v="6050"/>
    <n v="7700"/>
    <x v="0"/>
    <n v="56.000000000000007"/>
  </r>
  <r>
    <x v="1"/>
    <x v="2"/>
    <n v="1899"/>
    <n v="9495"/>
    <n v="4177.8"/>
    <n v="5317.2"/>
    <x v="1"/>
    <n v="55.999999999999993"/>
  </r>
  <r>
    <x v="1"/>
    <x v="2"/>
    <n v="941"/>
    <n v="4705"/>
    <n v="2070.1999999999998"/>
    <n v="2634.8"/>
    <x v="10"/>
    <n v="56.000000000000007"/>
  </r>
  <r>
    <x v="1"/>
    <x v="2"/>
    <n v="1988"/>
    <n v="9940"/>
    <n v="4373.6000000000004"/>
    <n v="5566.4"/>
    <x v="5"/>
    <n v="55.999999999999993"/>
  </r>
  <r>
    <x v="1"/>
    <x v="2"/>
    <n v="2876"/>
    <n v="14380"/>
    <n v="6327.2"/>
    <n v="8052.8"/>
    <x v="6"/>
    <n v="56.000000000000007"/>
  </r>
  <r>
    <x v="1"/>
    <x v="2"/>
    <n v="2072"/>
    <n v="10360"/>
    <n v="4558.3999999999996"/>
    <n v="5801.6"/>
    <x v="2"/>
    <n v="56.000000000000007"/>
  </r>
  <r>
    <x v="1"/>
    <x v="2"/>
    <n v="853"/>
    <n v="4265"/>
    <n v="1876.6"/>
    <n v="2388.4"/>
    <x v="2"/>
    <n v="56.000000000000007"/>
  </r>
  <r>
    <x v="1"/>
    <x v="2"/>
    <n v="1433"/>
    <n v="7165"/>
    <n v="3152.6"/>
    <n v="4012.4"/>
    <x v="7"/>
    <n v="56.000000000000007"/>
  </r>
  <r>
    <x v="1"/>
    <x v="2"/>
    <n v="3422"/>
    <n v="17110"/>
    <n v="7528.4"/>
    <n v="9581.6"/>
    <x v="8"/>
    <n v="56.000000000000007"/>
  </r>
  <r>
    <x v="1"/>
    <x v="2"/>
    <n v="1190"/>
    <n v="5950"/>
    <n v="2618"/>
    <n v="3332"/>
    <x v="1"/>
    <n v="56.000000000000007"/>
  </r>
  <r>
    <x v="1"/>
    <x v="2"/>
    <n v="1393"/>
    <n v="6965"/>
    <n v="3064.6"/>
    <n v="3900.4"/>
    <x v="3"/>
    <n v="56.000000000000007"/>
  </r>
  <r>
    <x v="1"/>
    <x v="2"/>
    <n v="2475"/>
    <n v="12375"/>
    <n v="5445"/>
    <n v="6930"/>
    <x v="9"/>
    <n v="56.000000000000007"/>
  </r>
  <r>
    <x v="1"/>
    <x v="2"/>
    <n v="1731"/>
    <n v="8655"/>
    <n v="3808.2"/>
    <n v="4846.8"/>
    <x v="3"/>
    <n v="56.000000000000007"/>
  </r>
  <r>
    <x v="1"/>
    <x v="2"/>
    <n v="2475"/>
    <n v="12375"/>
    <n v="5445"/>
    <n v="6930"/>
    <x v="4"/>
    <n v="56.000000000000007"/>
  </r>
  <r>
    <x v="1"/>
    <x v="3"/>
    <n v="2178"/>
    <n v="8712"/>
    <n v="3267"/>
    <n v="5445"/>
    <x v="1"/>
    <n v="62.5"/>
  </r>
  <r>
    <x v="1"/>
    <x v="3"/>
    <n v="2671"/>
    <n v="10684"/>
    <n v="4006.5"/>
    <n v="6677.5"/>
    <x v="6"/>
    <n v="62.5"/>
  </r>
  <r>
    <x v="1"/>
    <x v="3"/>
    <n v="2155"/>
    <n v="8620"/>
    <n v="3232.5"/>
    <n v="5387.5"/>
    <x v="2"/>
    <n v="62.5"/>
  </r>
  <r>
    <x v="1"/>
    <x v="3"/>
    <n v="4244"/>
    <n v="16976"/>
    <n v="6366"/>
    <n v="10610"/>
    <x v="11"/>
    <n v="62.5"/>
  </r>
  <r>
    <x v="1"/>
    <x v="3"/>
    <n v="1865"/>
    <n v="7460"/>
    <n v="2797.5"/>
    <n v="4662.5"/>
    <x v="0"/>
    <n v="62.5"/>
  </r>
  <r>
    <x v="1"/>
    <x v="3"/>
    <n v="1563"/>
    <n v="6252"/>
    <n v="2344.5"/>
    <n v="3907.5"/>
    <x v="7"/>
    <n v="62.5"/>
  </r>
  <r>
    <x v="1"/>
    <x v="3"/>
    <n v="2487"/>
    <n v="9948"/>
    <n v="3730.5"/>
    <n v="6217.5"/>
    <x v="2"/>
    <n v="62.5"/>
  </r>
  <r>
    <x v="1"/>
    <x v="3"/>
    <n v="448"/>
    <n v="1792"/>
    <n v="672"/>
    <n v="1120"/>
    <x v="1"/>
    <n v="62.5"/>
  </r>
  <r>
    <x v="1"/>
    <x v="3"/>
    <n v="2181"/>
    <n v="8724"/>
    <n v="3271.5"/>
    <n v="5452.5"/>
    <x v="3"/>
    <n v="62.5"/>
  </r>
  <r>
    <x v="1"/>
    <x v="3"/>
    <n v="490"/>
    <n v="1960"/>
    <n v="735"/>
    <n v="1225"/>
    <x v="10"/>
    <n v="62.5"/>
  </r>
  <r>
    <x v="1"/>
    <x v="3"/>
    <n v="2441"/>
    <n v="9764"/>
    <n v="3661.5"/>
    <n v="6102.5"/>
    <x v="3"/>
    <n v="62.5"/>
  </r>
  <r>
    <x v="1"/>
    <x v="3"/>
    <n v="2522"/>
    <n v="10088"/>
    <n v="3783"/>
    <n v="6305"/>
    <x v="5"/>
    <n v="62.5"/>
  </r>
  <r>
    <x v="1"/>
    <x v="3"/>
    <n v="1790"/>
    <n v="7160"/>
    <n v="2685"/>
    <n v="4475"/>
    <x v="4"/>
    <n v="62.5"/>
  </r>
  <r>
    <x v="1"/>
    <x v="3"/>
    <n v="1174"/>
    <n v="4696"/>
    <n v="1761"/>
    <n v="2935"/>
    <x v="9"/>
    <n v="62.5"/>
  </r>
  <r>
    <x v="1"/>
    <x v="4"/>
    <n v="2178"/>
    <n v="6534"/>
    <n v="2722.5"/>
    <n v="3811.5"/>
    <x v="1"/>
    <n v="58.333333333333336"/>
  </r>
  <r>
    <x v="1"/>
    <x v="4"/>
    <n v="2151"/>
    <n v="6453"/>
    <n v="2688.75"/>
    <n v="3764.25"/>
    <x v="6"/>
    <n v="58.333333333333336"/>
  </r>
  <r>
    <x v="1"/>
    <x v="4"/>
    <n v="787"/>
    <n v="2361"/>
    <n v="983.75"/>
    <n v="1377.25"/>
    <x v="1"/>
    <n v="58.333333333333336"/>
  </r>
  <r>
    <x v="1"/>
    <x v="4"/>
    <n v="1744"/>
    <n v="5232"/>
    <n v="2180"/>
    <n v="3052"/>
    <x v="10"/>
    <n v="58.333333333333336"/>
  </r>
  <r>
    <x v="1"/>
    <x v="4"/>
    <n v="866"/>
    <n v="2598"/>
    <n v="1082.5"/>
    <n v="1515.5"/>
    <x v="7"/>
    <n v="58.333333333333336"/>
  </r>
  <r>
    <x v="1"/>
    <x v="4"/>
    <n v="2177"/>
    <n v="6531"/>
    <n v="2721.25"/>
    <n v="3809.75"/>
    <x v="3"/>
    <n v="58.333333333333336"/>
  </r>
  <r>
    <x v="1"/>
    <x v="4"/>
    <n v="2487"/>
    <n v="7461"/>
    <n v="3108.75"/>
    <n v="4352.25"/>
    <x v="2"/>
    <n v="58.333333333333336"/>
  </r>
  <r>
    <x v="1"/>
    <x v="4"/>
    <n v="1739"/>
    <n v="5217"/>
    <n v="2173.75"/>
    <n v="3043.25"/>
    <x v="11"/>
    <n v="58.333333333333336"/>
  </r>
  <r>
    <x v="1"/>
    <x v="4"/>
    <n v="959"/>
    <n v="2877"/>
    <n v="1198.75"/>
    <n v="1678.25"/>
    <x v="0"/>
    <n v="58.333333333333336"/>
  </r>
  <r>
    <x v="1"/>
    <x v="4"/>
    <n v="575"/>
    <n v="1725"/>
    <n v="718.75"/>
    <n v="1006.25"/>
    <x v="11"/>
    <n v="58.333333333333336"/>
  </r>
  <r>
    <x v="1"/>
    <x v="4"/>
    <n v="381"/>
    <n v="1143"/>
    <n v="476.25"/>
    <n v="666.75"/>
    <x v="9"/>
    <n v="58.333333333333336"/>
  </r>
  <r>
    <x v="1"/>
    <x v="4"/>
    <n v="1227"/>
    <n v="3681"/>
    <n v="1533.75"/>
    <n v="2147.25"/>
    <x v="3"/>
    <n v="58.333333333333336"/>
  </r>
  <r>
    <x v="1"/>
    <x v="4"/>
    <n v="1734"/>
    <n v="5202"/>
    <n v="2167.5"/>
    <n v="3034.5"/>
    <x v="5"/>
    <n v="58.333333333333336"/>
  </r>
  <r>
    <x v="1"/>
    <x v="4"/>
    <n v="3875"/>
    <n v="11625"/>
    <n v="4843.75"/>
    <n v="6781.25"/>
    <x v="8"/>
    <n v="58.333333333333336"/>
  </r>
  <r>
    <x v="1"/>
    <x v="4"/>
    <n v="1491"/>
    <n v="4473"/>
    <n v="1863.75"/>
    <n v="2609.25"/>
    <x v="4"/>
    <n v="58.333333333333336"/>
  </r>
  <r>
    <x v="1"/>
    <x v="4"/>
    <n v="293"/>
    <n v="879"/>
    <n v="366.25"/>
    <n v="512.75"/>
    <x v="2"/>
    <n v="58.333333333333336"/>
  </r>
  <r>
    <x v="1"/>
    <x v="5"/>
    <n v="1804"/>
    <n v="10824"/>
    <n v="4961"/>
    <n v="5863"/>
    <x v="0"/>
    <n v="54.166666666666664"/>
  </r>
  <r>
    <x v="1"/>
    <x v="5"/>
    <n v="639"/>
    <n v="3834"/>
    <n v="1757.25"/>
    <n v="2076.75"/>
    <x v="10"/>
    <n v="54.166666666666664"/>
  </r>
  <r>
    <x v="1"/>
    <x v="5"/>
    <n v="3864"/>
    <n v="23184"/>
    <n v="10626"/>
    <n v="12558"/>
    <x v="11"/>
    <n v="54.166666666666664"/>
  </r>
  <r>
    <x v="1"/>
    <x v="5"/>
    <n v="1055"/>
    <n v="6330"/>
    <n v="2901.25"/>
    <n v="3428.75"/>
    <x v="2"/>
    <n v="54.166666666666664"/>
  </r>
  <r>
    <x v="1"/>
    <x v="5"/>
    <n v="2177"/>
    <n v="13062"/>
    <n v="5986.75"/>
    <n v="7075.25"/>
    <x v="3"/>
    <n v="54.166666666666664"/>
  </r>
  <r>
    <x v="1"/>
    <x v="5"/>
    <n v="1579"/>
    <n v="9474"/>
    <n v="4342.25"/>
    <n v="5131.75"/>
    <x v="9"/>
    <n v="54.166666666666664"/>
  </r>
  <r>
    <x v="1"/>
    <x v="5"/>
    <n v="1496"/>
    <n v="8976"/>
    <n v="4114"/>
    <n v="4862"/>
    <x v="1"/>
    <n v="54.166666666666664"/>
  </r>
  <r>
    <x v="1"/>
    <x v="5"/>
    <n v="1659"/>
    <n v="9954"/>
    <n v="4562.25"/>
    <n v="5391.75"/>
    <x v="8"/>
    <n v="54.166666666666664"/>
  </r>
  <r>
    <x v="1"/>
    <x v="5"/>
    <n v="1976"/>
    <n v="11856"/>
    <n v="5434"/>
    <n v="6422"/>
    <x v="3"/>
    <n v="54.166666666666664"/>
  </r>
  <r>
    <x v="1"/>
    <x v="5"/>
    <n v="1967"/>
    <n v="11802"/>
    <n v="5409.25"/>
    <n v="6392.75"/>
    <x v="4"/>
    <n v="54.166666666666664"/>
  </r>
  <r>
    <x v="1"/>
    <x v="5"/>
    <n v="639"/>
    <n v="3834"/>
    <n v="1757.25"/>
    <n v="2076.75"/>
    <x v="8"/>
    <n v="54.166666666666664"/>
  </r>
  <r>
    <x v="1"/>
    <x v="5"/>
    <n v="853"/>
    <n v="5118"/>
    <n v="2345.75"/>
    <n v="2772.25"/>
    <x v="2"/>
    <n v="54.166666666666664"/>
  </r>
  <r>
    <x v="1"/>
    <x v="5"/>
    <n v="3998"/>
    <n v="23988"/>
    <n v="10994.5"/>
    <n v="12993.5"/>
    <x v="5"/>
    <n v="54.166666666666664"/>
  </r>
  <r>
    <x v="1"/>
    <x v="5"/>
    <n v="1190"/>
    <n v="7140"/>
    <n v="3272.5"/>
    <n v="3867.5"/>
    <x v="1"/>
    <n v="54.166666666666664"/>
  </r>
  <r>
    <x v="1"/>
    <x v="5"/>
    <n v="2826"/>
    <n v="16956"/>
    <n v="7771.5"/>
    <n v="9184.5"/>
    <x v="7"/>
    <n v="54.166666666666664"/>
  </r>
  <r>
    <x v="1"/>
    <x v="5"/>
    <n v="663"/>
    <n v="3978"/>
    <n v="1823.25"/>
    <n v="2154.75"/>
    <x v="6"/>
    <n v="54.166666666666664"/>
  </r>
  <r>
    <x v="2"/>
    <x v="0"/>
    <n v="1006"/>
    <n v="5030"/>
    <n v="2012"/>
    <n v="3018"/>
    <x v="1"/>
    <n v="60"/>
  </r>
  <r>
    <x v="2"/>
    <x v="0"/>
    <n v="367"/>
    <n v="1835"/>
    <n v="734"/>
    <n v="1101"/>
    <x v="8"/>
    <n v="60"/>
  </r>
  <r>
    <x v="2"/>
    <x v="0"/>
    <n v="1513"/>
    <n v="7565"/>
    <n v="3026"/>
    <n v="4539"/>
    <x v="2"/>
    <n v="60"/>
  </r>
  <r>
    <x v="2"/>
    <x v="0"/>
    <n v="747"/>
    <n v="3735"/>
    <n v="1494"/>
    <n v="2241"/>
    <x v="6"/>
    <n v="60"/>
  </r>
  <r>
    <x v="2"/>
    <x v="0"/>
    <n v="1728"/>
    <n v="8640"/>
    <n v="3456"/>
    <n v="5184"/>
    <x v="7"/>
    <n v="60"/>
  </r>
  <r>
    <x v="2"/>
    <x v="0"/>
    <n v="689"/>
    <n v="3445"/>
    <n v="1378"/>
    <n v="2067"/>
    <x v="1"/>
    <n v="60"/>
  </r>
  <r>
    <x v="2"/>
    <x v="0"/>
    <n v="1570"/>
    <n v="7850"/>
    <n v="3140"/>
    <n v="4710"/>
    <x v="1"/>
    <n v="60"/>
  </r>
  <r>
    <x v="2"/>
    <x v="0"/>
    <n v="1706"/>
    <n v="8530"/>
    <n v="3412"/>
    <n v="5118"/>
    <x v="2"/>
    <n v="60"/>
  </r>
  <r>
    <x v="2"/>
    <x v="0"/>
    <n v="795"/>
    <n v="3975"/>
    <n v="1590"/>
    <n v="2385"/>
    <x v="4"/>
    <n v="60"/>
  </r>
  <r>
    <x v="2"/>
    <x v="0"/>
    <n v="1415"/>
    <n v="7075"/>
    <n v="2830"/>
    <n v="4245"/>
    <x v="11"/>
    <n v="60"/>
  </r>
  <r>
    <x v="2"/>
    <x v="0"/>
    <n v="1372"/>
    <n v="6860"/>
    <n v="2744"/>
    <n v="4116"/>
    <x v="5"/>
    <n v="60"/>
  </r>
  <r>
    <x v="2"/>
    <x v="0"/>
    <n v="1743"/>
    <n v="8715"/>
    <n v="3486"/>
    <n v="5229"/>
    <x v="9"/>
    <n v="60"/>
  </r>
  <r>
    <x v="2"/>
    <x v="0"/>
    <n v="3513"/>
    <n v="17565"/>
    <n v="7026"/>
    <n v="10539"/>
    <x v="8"/>
    <n v="60"/>
  </r>
  <r>
    <x v="2"/>
    <x v="0"/>
    <n v="1259"/>
    <n v="6295"/>
    <n v="2518"/>
    <n v="3777"/>
    <x v="11"/>
    <n v="60"/>
  </r>
  <r>
    <x v="2"/>
    <x v="0"/>
    <n v="1095"/>
    <n v="5475"/>
    <n v="2190"/>
    <n v="3285"/>
    <x v="7"/>
    <n v="60"/>
  </r>
  <r>
    <x v="2"/>
    <x v="0"/>
    <n v="1366"/>
    <n v="6830"/>
    <n v="2732"/>
    <n v="4098"/>
    <x v="1"/>
    <n v="60"/>
  </r>
  <r>
    <x v="2"/>
    <x v="0"/>
    <n v="1598"/>
    <n v="7990"/>
    <n v="3196"/>
    <n v="4794"/>
    <x v="9"/>
    <n v="60"/>
  </r>
  <r>
    <x v="2"/>
    <x v="0"/>
    <n v="1934"/>
    <n v="9670"/>
    <n v="3868"/>
    <n v="5802"/>
    <x v="6"/>
    <n v="60"/>
  </r>
  <r>
    <x v="2"/>
    <x v="0"/>
    <n v="360"/>
    <n v="1800"/>
    <n v="720"/>
    <n v="1080"/>
    <x v="3"/>
    <n v="60"/>
  </r>
  <r>
    <x v="2"/>
    <x v="0"/>
    <n v="241"/>
    <n v="1205"/>
    <n v="482"/>
    <n v="723"/>
    <x v="3"/>
    <n v="60"/>
  </r>
  <r>
    <x v="2"/>
    <x v="0"/>
    <n v="1359"/>
    <n v="6795"/>
    <n v="2718"/>
    <n v="4077"/>
    <x v="10"/>
    <n v="60"/>
  </r>
  <r>
    <x v="2"/>
    <x v="0"/>
    <n v="1531"/>
    <n v="7655"/>
    <n v="3062"/>
    <n v="4593"/>
    <x v="2"/>
    <n v="60"/>
  </r>
  <r>
    <x v="2"/>
    <x v="0"/>
    <n v="807"/>
    <n v="4035"/>
    <n v="1614"/>
    <n v="2421"/>
    <x v="5"/>
    <n v="60"/>
  </r>
  <r>
    <x v="2"/>
    <x v="0"/>
    <n v="2708"/>
    <n v="13540"/>
    <n v="5416"/>
    <n v="8124"/>
    <x v="0"/>
    <n v="60"/>
  </r>
  <r>
    <x v="2"/>
    <x v="0"/>
    <n v="357"/>
    <n v="1785"/>
    <n v="714"/>
    <n v="1071"/>
    <x v="10"/>
    <n v="60"/>
  </r>
  <r>
    <x v="2"/>
    <x v="0"/>
    <n v="1013"/>
    <n v="5065"/>
    <n v="2026"/>
    <n v="3039"/>
    <x v="2"/>
    <n v="60"/>
  </r>
  <r>
    <x v="2"/>
    <x v="0"/>
    <n v="278"/>
    <n v="1390"/>
    <n v="556"/>
    <n v="834"/>
    <x v="0"/>
    <n v="60"/>
  </r>
  <r>
    <x v="2"/>
    <x v="0"/>
    <n v="1158"/>
    <n v="5790"/>
    <n v="2316"/>
    <n v="3474"/>
    <x v="4"/>
    <n v="60"/>
  </r>
  <r>
    <x v="2"/>
    <x v="0"/>
    <n v="1085"/>
    <n v="5425"/>
    <n v="2170"/>
    <n v="3255"/>
    <x v="3"/>
    <n v="60"/>
  </r>
  <r>
    <x v="2"/>
    <x v="0"/>
    <n v="1175"/>
    <n v="5875"/>
    <n v="2350"/>
    <n v="3525"/>
    <x v="3"/>
    <n v="60"/>
  </r>
  <r>
    <x v="2"/>
    <x v="1"/>
    <n v="921"/>
    <n v="921"/>
    <n v="184.2"/>
    <n v="736.8"/>
    <x v="4"/>
    <n v="80"/>
  </r>
  <r>
    <x v="2"/>
    <x v="1"/>
    <n v="1545"/>
    <n v="1545"/>
    <n v="309"/>
    <n v="1236"/>
    <x v="1"/>
    <n v="80"/>
  </r>
  <r>
    <x v="2"/>
    <x v="1"/>
    <n v="2146"/>
    <n v="2146"/>
    <n v="429.2"/>
    <n v="1716.8"/>
    <x v="6"/>
    <n v="80"/>
  </r>
  <r>
    <x v="2"/>
    <x v="1"/>
    <n v="1958"/>
    <n v="1958"/>
    <n v="391.6"/>
    <n v="1566.4"/>
    <x v="0"/>
    <n v="80"/>
  </r>
  <r>
    <x v="2"/>
    <x v="1"/>
    <n v="1706"/>
    <n v="1706"/>
    <n v="341.2"/>
    <n v="1364.8"/>
    <x v="2"/>
    <n v="80"/>
  </r>
  <r>
    <x v="2"/>
    <x v="1"/>
    <n v="1859"/>
    <n v="1859"/>
    <n v="371.8"/>
    <n v="1487.2"/>
    <x v="9"/>
    <n v="80"/>
  </r>
  <r>
    <x v="2"/>
    <x v="1"/>
    <n v="2021"/>
    <n v="2021"/>
    <n v="404.2"/>
    <n v="1616.8"/>
    <x v="3"/>
    <n v="80"/>
  </r>
  <r>
    <x v="2"/>
    <x v="1"/>
    <n v="2342"/>
    <n v="2342"/>
    <n v="468.4"/>
    <n v="1873.6"/>
    <x v="10"/>
    <n v="80"/>
  </r>
  <r>
    <x v="2"/>
    <x v="1"/>
    <n v="1460"/>
    <n v="1460"/>
    <n v="292"/>
    <n v="1168"/>
    <x v="7"/>
    <n v="80"/>
  </r>
  <r>
    <x v="2"/>
    <x v="1"/>
    <n v="645"/>
    <n v="645"/>
    <n v="129"/>
    <n v="516"/>
    <x v="8"/>
    <n v="80"/>
  </r>
  <r>
    <x v="2"/>
    <x v="1"/>
    <n v="711"/>
    <n v="711"/>
    <n v="142.19999999999999"/>
    <n v="568.79999999999995"/>
    <x v="2"/>
    <n v="80"/>
  </r>
  <r>
    <x v="2"/>
    <x v="1"/>
    <n v="766"/>
    <n v="766"/>
    <n v="153.19999999999999"/>
    <n v="612.79999999999995"/>
    <x v="5"/>
    <n v="80"/>
  </r>
  <r>
    <x v="2"/>
    <x v="1"/>
    <n v="1199"/>
    <n v="1199"/>
    <n v="239.8"/>
    <n v="959.2"/>
    <x v="11"/>
    <n v="80"/>
  </r>
  <r>
    <x v="2"/>
    <x v="2"/>
    <n v="4220"/>
    <n v="21100"/>
    <n v="9284"/>
    <n v="11816"/>
    <x v="11"/>
    <n v="56.000000000000007"/>
  </r>
  <r>
    <x v="2"/>
    <x v="2"/>
    <n v="1686"/>
    <n v="8430"/>
    <n v="3709.2"/>
    <n v="4720.8"/>
    <x v="8"/>
    <n v="56.000000000000007"/>
  </r>
  <r>
    <x v="2"/>
    <x v="2"/>
    <n v="259"/>
    <n v="1295"/>
    <n v="569.79999999999995"/>
    <n v="725.2"/>
    <x v="4"/>
    <n v="56.000000000000007"/>
  </r>
  <r>
    <x v="2"/>
    <x v="2"/>
    <n v="2276"/>
    <n v="11380"/>
    <n v="5007.2"/>
    <n v="6372.8"/>
    <x v="7"/>
    <n v="56.000000000000007"/>
  </r>
  <r>
    <x v="2"/>
    <x v="2"/>
    <n v="1907"/>
    <n v="9535"/>
    <n v="4195.3999999999996"/>
    <n v="5339.6"/>
    <x v="6"/>
    <n v="56.000000000000007"/>
  </r>
  <r>
    <x v="2"/>
    <x v="2"/>
    <n v="1350"/>
    <n v="6750"/>
    <n v="2970"/>
    <n v="3780"/>
    <x v="0"/>
    <n v="56.000000000000007"/>
  </r>
  <r>
    <x v="2"/>
    <x v="2"/>
    <n v="1250"/>
    <n v="6250"/>
    <n v="2750"/>
    <n v="3500"/>
    <x v="2"/>
    <n v="56.000000000000007"/>
  </r>
  <r>
    <x v="2"/>
    <x v="2"/>
    <n v="1366"/>
    <n v="6830"/>
    <n v="3005.2"/>
    <n v="3824.8"/>
    <x v="1"/>
    <n v="56.000000000000007"/>
  </r>
  <r>
    <x v="2"/>
    <x v="2"/>
    <n v="1520"/>
    <n v="7600"/>
    <n v="3344"/>
    <n v="4256"/>
    <x v="10"/>
    <n v="56.000000000000007"/>
  </r>
  <r>
    <x v="2"/>
    <x v="2"/>
    <n v="711"/>
    <n v="3555"/>
    <n v="1564.2"/>
    <n v="1990.8"/>
    <x v="2"/>
    <n v="55.999999999999993"/>
  </r>
  <r>
    <x v="2"/>
    <x v="2"/>
    <n v="2574"/>
    <n v="12870"/>
    <n v="5662.8"/>
    <n v="7207.2"/>
    <x v="9"/>
    <n v="55.999999999999993"/>
  </r>
  <r>
    <x v="2"/>
    <x v="2"/>
    <n v="472"/>
    <n v="2360"/>
    <n v="1038.4000000000001"/>
    <n v="1321.6"/>
    <x v="3"/>
    <n v="55.999999999999993"/>
  </r>
  <r>
    <x v="2"/>
    <x v="2"/>
    <n v="3165"/>
    <n v="15825"/>
    <n v="6963"/>
    <n v="8862"/>
    <x v="5"/>
    <n v="56.000000000000007"/>
  </r>
  <r>
    <x v="2"/>
    <x v="3"/>
    <n v="1321"/>
    <n v="5284"/>
    <n v="1981.5"/>
    <n v="3302.5"/>
    <x v="5"/>
    <n v="62.5"/>
  </r>
  <r>
    <x v="2"/>
    <x v="3"/>
    <n v="888"/>
    <n v="3552"/>
    <n v="1332"/>
    <n v="2220"/>
    <x v="1"/>
    <n v="62.5"/>
  </r>
  <r>
    <x v="2"/>
    <x v="3"/>
    <n v="1513"/>
    <n v="6052"/>
    <n v="2269.5"/>
    <n v="3782.5"/>
    <x v="2"/>
    <n v="62.5"/>
  </r>
  <r>
    <x v="2"/>
    <x v="3"/>
    <n v="2580"/>
    <n v="10320"/>
    <n v="3870"/>
    <n v="6450"/>
    <x v="11"/>
    <n v="62.5"/>
  </r>
  <r>
    <x v="2"/>
    <x v="3"/>
    <n v="689"/>
    <n v="2756"/>
    <n v="1033.5"/>
    <n v="1722.5"/>
    <x v="1"/>
    <n v="62.5"/>
  </r>
  <r>
    <x v="2"/>
    <x v="3"/>
    <n v="2021"/>
    <n v="8084"/>
    <n v="3031.5"/>
    <n v="5052.5"/>
    <x v="3"/>
    <n v="62.5"/>
  </r>
  <r>
    <x v="2"/>
    <x v="3"/>
    <n v="1116"/>
    <n v="4464"/>
    <n v="1674"/>
    <n v="2790"/>
    <x v="0"/>
    <n v="62.5"/>
  </r>
  <r>
    <x v="2"/>
    <x v="3"/>
    <n v="663"/>
    <n v="2652"/>
    <n v="994.5"/>
    <n v="1657.5"/>
    <x v="7"/>
    <n v="62.5"/>
  </r>
  <r>
    <x v="2"/>
    <x v="3"/>
    <n v="1580"/>
    <n v="6320"/>
    <n v="2370"/>
    <n v="3950"/>
    <x v="6"/>
    <n v="62.5"/>
  </r>
  <r>
    <x v="2"/>
    <x v="3"/>
    <n v="792"/>
    <n v="3168"/>
    <n v="1188"/>
    <n v="1980"/>
    <x v="4"/>
    <n v="62.5"/>
  </r>
  <r>
    <x v="2"/>
    <x v="3"/>
    <n v="2811"/>
    <n v="11244"/>
    <n v="4216.5"/>
    <n v="7027.5"/>
    <x v="8"/>
    <n v="62.5"/>
  </r>
  <r>
    <x v="2"/>
    <x v="3"/>
    <n v="280"/>
    <n v="1120"/>
    <n v="420"/>
    <n v="700"/>
    <x v="2"/>
    <n v="62.5"/>
  </r>
  <r>
    <x v="2"/>
    <x v="3"/>
    <n v="1513"/>
    <n v="6052"/>
    <n v="2269.5"/>
    <n v="3782.5"/>
    <x v="10"/>
    <n v="62.5"/>
  </r>
  <r>
    <x v="2"/>
    <x v="3"/>
    <n v="2767"/>
    <n v="11068"/>
    <n v="4150.5"/>
    <n v="6917.5"/>
    <x v="9"/>
    <n v="62.5"/>
  </r>
  <r>
    <x v="2"/>
    <x v="3"/>
    <n v="1085"/>
    <n v="4340"/>
    <n v="1627.5"/>
    <n v="2712.5"/>
    <x v="3"/>
    <n v="62.5"/>
  </r>
  <r>
    <x v="2"/>
    <x v="4"/>
    <n v="2838"/>
    <n v="8514"/>
    <n v="3547.5"/>
    <n v="4966.5"/>
    <x v="11"/>
    <n v="58.333333333333336"/>
  </r>
  <r>
    <x v="2"/>
    <x v="4"/>
    <n v="888"/>
    <n v="2664"/>
    <n v="1110"/>
    <n v="1554"/>
    <x v="1"/>
    <n v="58.333333333333336"/>
  </r>
  <r>
    <x v="2"/>
    <x v="4"/>
    <n v="263"/>
    <n v="789"/>
    <n v="328.75"/>
    <n v="460.25"/>
    <x v="4"/>
    <n v="58.333333333333336"/>
  </r>
  <r>
    <x v="2"/>
    <x v="4"/>
    <n v="986"/>
    <n v="2958"/>
    <n v="1232.5"/>
    <n v="1725.5"/>
    <x v="6"/>
    <n v="58.333333333333336"/>
  </r>
  <r>
    <x v="2"/>
    <x v="4"/>
    <n v="2877"/>
    <n v="8631"/>
    <n v="3596.25"/>
    <n v="5034.75"/>
    <x v="3"/>
    <n v="58.333333333333336"/>
  </r>
  <r>
    <x v="2"/>
    <x v="4"/>
    <n v="1570"/>
    <n v="4710"/>
    <n v="1962.5"/>
    <n v="2747.5"/>
    <x v="1"/>
    <n v="58.333333333333336"/>
  </r>
  <r>
    <x v="2"/>
    <x v="4"/>
    <n v="2479"/>
    <n v="7437"/>
    <n v="3098.75"/>
    <n v="4338.25"/>
    <x v="5"/>
    <n v="58.333333333333336"/>
  </r>
  <r>
    <x v="2"/>
    <x v="4"/>
    <n v="2338"/>
    <n v="7014"/>
    <n v="2922.5"/>
    <n v="4091.5"/>
    <x v="1"/>
    <n v="58.333333333333336"/>
  </r>
  <r>
    <x v="2"/>
    <x v="4"/>
    <n v="422"/>
    <n v="1266"/>
    <n v="527.5"/>
    <n v="738.5"/>
    <x v="9"/>
    <n v="58.333333333333336"/>
  </r>
  <r>
    <x v="2"/>
    <x v="4"/>
    <n v="2659"/>
    <n v="7977"/>
    <n v="3323.75"/>
    <n v="4653.25"/>
    <x v="0"/>
    <n v="58.333333333333336"/>
  </r>
  <r>
    <x v="2"/>
    <x v="4"/>
    <n v="880"/>
    <n v="2640"/>
    <n v="1100"/>
    <n v="1540"/>
    <x v="7"/>
    <n v="58.333333333333336"/>
  </r>
  <r>
    <x v="2"/>
    <x v="4"/>
    <n v="360"/>
    <n v="1080"/>
    <n v="450"/>
    <n v="630"/>
    <x v="3"/>
    <n v="58.333333333333336"/>
  </r>
  <r>
    <x v="2"/>
    <x v="4"/>
    <n v="1531"/>
    <n v="4593"/>
    <n v="1913.75"/>
    <n v="2679.25"/>
    <x v="2"/>
    <n v="58.333333333333336"/>
  </r>
  <r>
    <x v="2"/>
    <x v="4"/>
    <n v="280"/>
    <n v="840"/>
    <n v="350"/>
    <n v="490"/>
    <x v="2"/>
    <n v="58.333333333333336"/>
  </r>
  <r>
    <x v="2"/>
    <x v="4"/>
    <n v="492"/>
    <n v="1476"/>
    <n v="615"/>
    <n v="861"/>
    <x v="8"/>
    <n v="58.333333333333336"/>
  </r>
  <r>
    <x v="2"/>
    <x v="4"/>
    <n v="1175"/>
    <n v="3525"/>
    <n v="1468.75"/>
    <n v="2056.25"/>
    <x v="3"/>
    <n v="58.333333333333336"/>
  </r>
  <r>
    <x v="2"/>
    <x v="4"/>
    <n v="552"/>
    <n v="1656"/>
    <n v="690"/>
    <n v="966"/>
    <x v="10"/>
    <n v="58.333333333333336"/>
  </r>
  <r>
    <x v="2"/>
    <x v="5"/>
    <n v="2161"/>
    <n v="12966"/>
    <n v="5942.75"/>
    <n v="7023.25"/>
    <x v="4"/>
    <n v="54.166666666666664"/>
  </r>
  <r>
    <x v="2"/>
    <x v="5"/>
    <n v="1006"/>
    <n v="6036"/>
    <n v="2766.5"/>
    <n v="3269.5"/>
    <x v="1"/>
    <n v="54.166666666666664"/>
  </r>
  <r>
    <x v="2"/>
    <x v="5"/>
    <n v="1545"/>
    <n v="9270"/>
    <n v="4248.75"/>
    <n v="5021.25"/>
    <x v="1"/>
    <n v="54.166666666666664"/>
  </r>
  <r>
    <x v="2"/>
    <x v="5"/>
    <n v="2877"/>
    <n v="17262"/>
    <n v="7911.75"/>
    <n v="9350.25"/>
    <x v="3"/>
    <n v="54.166666666666664"/>
  </r>
  <r>
    <x v="2"/>
    <x v="5"/>
    <n v="807"/>
    <n v="4842"/>
    <n v="2219.25"/>
    <n v="2622.75"/>
    <x v="0"/>
    <n v="54.166666666666664"/>
  </r>
  <r>
    <x v="2"/>
    <x v="5"/>
    <n v="1250"/>
    <n v="7500"/>
    <n v="3437.5"/>
    <n v="4062.5"/>
    <x v="2"/>
    <n v="54.166666666666664"/>
  </r>
  <r>
    <x v="2"/>
    <x v="5"/>
    <n v="1530"/>
    <n v="9180"/>
    <n v="4207.5"/>
    <n v="4972.5"/>
    <x v="7"/>
    <n v="54.166666666666664"/>
  </r>
  <r>
    <x v="2"/>
    <x v="5"/>
    <n v="1001"/>
    <n v="6006"/>
    <n v="2752.75"/>
    <n v="3253.25"/>
    <x v="9"/>
    <n v="54.166666666666664"/>
  </r>
  <r>
    <x v="2"/>
    <x v="5"/>
    <n v="2087"/>
    <n v="12522"/>
    <n v="5739.25"/>
    <n v="6782.75"/>
    <x v="6"/>
    <n v="54.166666666666664"/>
  </r>
  <r>
    <x v="2"/>
    <x v="5"/>
    <n v="2338"/>
    <n v="14028"/>
    <n v="6429.5"/>
    <n v="7598.5"/>
    <x v="1"/>
    <n v="54.166666666666664"/>
  </r>
  <r>
    <x v="2"/>
    <x v="5"/>
    <n v="1307"/>
    <n v="7842"/>
    <n v="3594.25"/>
    <n v="4247.75"/>
    <x v="8"/>
    <n v="54.166666666666664"/>
  </r>
  <r>
    <x v="2"/>
    <x v="5"/>
    <n v="681"/>
    <n v="4086"/>
    <n v="1872.75"/>
    <n v="2213.25"/>
    <x v="5"/>
    <n v="54.166666666666664"/>
  </r>
  <r>
    <x v="2"/>
    <x v="5"/>
    <n v="510"/>
    <n v="3060"/>
    <n v="1402.5"/>
    <n v="1657.5"/>
    <x v="11"/>
    <n v="54.166666666666664"/>
  </r>
  <r>
    <x v="2"/>
    <x v="5"/>
    <n v="241"/>
    <n v="1446"/>
    <n v="662.75"/>
    <n v="783.25"/>
    <x v="3"/>
    <n v="54.166666666666664"/>
  </r>
  <r>
    <x v="2"/>
    <x v="5"/>
    <n v="2665"/>
    <n v="15990"/>
    <n v="7328.75"/>
    <n v="8661.25"/>
    <x v="10"/>
    <n v="54.166666666666664"/>
  </r>
  <r>
    <x v="2"/>
    <x v="5"/>
    <n v="472"/>
    <n v="2832"/>
    <n v="1298"/>
    <n v="1534"/>
    <x v="3"/>
    <n v="54.166666666666664"/>
  </r>
  <r>
    <x v="2"/>
    <x v="5"/>
    <n v="1013"/>
    <n v="6078"/>
    <n v="2785.75"/>
    <n v="3292.25"/>
    <x v="2"/>
    <n v="54.166666666666664"/>
  </r>
  <r>
    <x v="3"/>
    <x v="0"/>
    <n v="974"/>
    <n v="4870"/>
    <n v="1948"/>
    <n v="2922"/>
    <x v="0"/>
    <n v="60"/>
  </r>
  <r>
    <x v="3"/>
    <x v="0"/>
    <n v="883"/>
    <n v="4415"/>
    <n v="1766"/>
    <n v="2649"/>
    <x v="9"/>
    <n v="60"/>
  </r>
  <r>
    <x v="3"/>
    <x v="0"/>
    <n v="2472"/>
    <n v="12360"/>
    <n v="4944"/>
    <n v="7416"/>
    <x v="6"/>
    <n v="60"/>
  </r>
  <r>
    <x v="3"/>
    <x v="0"/>
    <n v="1823"/>
    <n v="9115"/>
    <n v="3646"/>
    <n v="5469"/>
    <x v="8"/>
    <n v="60"/>
  </r>
  <r>
    <x v="3"/>
    <x v="0"/>
    <n v="662"/>
    <n v="3310"/>
    <n v="1324"/>
    <n v="1986"/>
    <x v="1"/>
    <n v="60"/>
  </r>
  <r>
    <x v="3"/>
    <x v="0"/>
    <n v="1084"/>
    <n v="5420"/>
    <n v="2168"/>
    <n v="3252"/>
    <x v="2"/>
    <n v="60"/>
  </r>
  <r>
    <x v="3"/>
    <x v="0"/>
    <n v="2031"/>
    <n v="10155"/>
    <n v="4062"/>
    <n v="6093"/>
    <x v="3"/>
    <n v="60"/>
  </r>
  <r>
    <x v="3"/>
    <x v="0"/>
    <n v="1138"/>
    <n v="5690"/>
    <n v="2276"/>
    <n v="3414"/>
    <x v="2"/>
    <n v="60"/>
  </r>
  <r>
    <x v="3"/>
    <x v="0"/>
    <n v="2689"/>
    <n v="13445"/>
    <n v="5378"/>
    <n v="8067"/>
    <x v="3"/>
    <n v="60"/>
  </r>
  <r>
    <x v="3"/>
    <x v="0"/>
    <n v="1607"/>
    <n v="8035"/>
    <n v="3214"/>
    <n v="4821"/>
    <x v="11"/>
    <n v="60"/>
  </r>
  <r>
    <x v="3"/>
    <x v="0"/>
    <n v="1114"/>
    <n v="5570"/>
    <n v="2228"/>
    <n v="3342"/>
    <x v="4"/>
    <n v="60"/>
  </r>
  <r>
    <x v="3"/>
    <x v="0"/>
    <n v="2460"/>
    <n v="12300"/>
    <n v="4920"/>
    <n v="7380"/>
    <x v="1"/>
    <n v="60"/>
  </r>
  <r>
    <x v="3"/>
    <x v="0"/>
    <n v="2993"/>
    <n v="14965"/>
    <n v="5986"/>
    <n v="8979"/>
    <x v="6"/>
    <n v="60"/>
  </r>
  <r>
    <x v="3"/>
    <x v="0"/>
    <n v="1362"/>
    <n v="6810"/>
    <n v="2724"/>
    <n v="4086"/>
    <x v="2"/>
    <n v="60"/>
  </r>
  <r>
    <x v="3"/>
    <x v="0"/>
    <n v="2565"/>
    <n v="12825"/>
    <n v="5130"/>
    <n v="7695"/>
    <x v="5"/>
    <n v="60"/>
  </r>
  <r>
    <x v="3"/>
    <x v="0"/>
    <n v="2417"/>
    <n v="12085"/>
    <n v="4834"/>
    <n v="7251"/>
    <x v="5"/>
    <n v="60"/>
  </r>
  <r>
    <x v="3"/>
    <x v="0"/>
    <n v="1038"/>
    <n v="5190"/>
    <n v="2076"/>
    <n v="3114"/>
    <x v="1"/>
    <n v="60"/>
  </r>
  <r>
    <x v="3"/>
    <x v="0"/>
    <n v="591"/>
    <n v="2955"/>
    <n v="1182"/>
    <n v="1773"/>
    <x v="7"/>
    <n v="60"/>
  </r>
  <r>
    <x v="3"/>
    <x v="0"/>
    <n v="1122"/>
    <n v="5610"/>
    <n v="2244"/>
    <n v="3366"/>
    <x v="4"/>
    <n v="60"/>
  </r>
  <r>
    <x v="3"/>
    <x v="0"/>
    <n v="1984"/>
    <n v="9920"/>
    <n v="3968"/>
    <n v="5952"/>
    <x v="9"/>
    <n v="60"/>
  </r>
  <r>
    <x v="3"/>
    <x v="0"/>
    <n v="886"/>
    <n v="4430"/>
    <n v="1772"/>
    <n v="2658"/>
    <x v="1"/>
    <n v="60"/>
  </r>
  <r>
    <x v="3"/>
    <x v="0"/>
    <n v="2156"/>
    <n v="10780"/>
    <n v="4312"/>
    <n v="6468"/>
    <x v="3"/>
    <n v="60"/>
  </r>
  <r>
    <x v="3"/>
    <x v="0"/>
    <n v="905"/>
    <n v="4525"/>
    <n v="1810"/>
    <n v="2715"/>
    <x v="3"/>
    <n v="60"/>
  </r>
  <r>
    <x v="3"/>
    <x v="0"/>
    <n v="2150"/>
    <n v="10750"/>
    <n v="4300"/>
    <n v="6450"/>
    <x v="10"/>
    <n v="60"/>
  </r>
  <r>
    <x v="3"/>
    <x v="0"/>
    <n v="1197"/>
    <n v="5985"/>
    <n v="2394"/>
    <n v="3591"/>
    <x v="10"/>
    <n v="60"/>
  </r>
  <r>
    <x v="3"/>
    <x v="0"/>
    <n v="1233"/>
    <n v="6165"/>
    <n v="2466"/>
    <n v="3699"/>
    <x v="2"/>
    <n v="60"/>
  </r>
  <r>
    <x v="3"/>
    <x v="0"/>
    <n v="571"/>
    <n v="2855"/>
    <n v="1142"/>
    <n v="1713"/>
    <x v="8"/>
    <n v="60"/>
  </r>
  <r>
    <x v="3"/>
    <x v="0"/>
    <n v="260"/>
    <n v="1300"/>
    <n v="520"/>
    <n v="780"/>
    <x v="0"/>
    <n v="60"/>
  </r>
  <r>
    <x v="3"/>
    <x v="0"/>
    <n v="2535"/>
    <n v="12675"/>
    <n v="5070"/>
    <n v="7605"/>
    <x v="11"/>
    <n v="60"/>
  </r>
  <r>
    <x v="3"/>
    <x v="0"/>
    <n v="2851"/>
    <n v="14255"/>
    <n v="5702"/>
    <n v="8553"/>
    <x v="7"/>
    <n v="60"/>
  </r>
  <r>
    <x v="3"/>
    <x v="1"/>
    <n v="2470"/>
    <n v="2470"/>
    <n v="494"/>
    <n v="1976"/>
    <x v="1"/>
    <n v="80"/>
  </r>
  <r>
    <x v="3"/>
    <x v="1"/>
    <n v="958"/>
    <n v="958"/>
    <n v="191.6"/>
    <n v="766.4"/>
    <x v="9"/>
    <n v="80"/>
  </r>
  <r>
    <x v="3"/>
    <x v="1"/>
    <n v="2214"/>
    <n v="2214"/>
    <n v="442.8"/>
    <n v="1771.2"/>
    <x v="4"/>
    <n v="80"/>
  </r>
  <r>
    <x v="3"/>
    <x v="1"/>
    <n v="690"/>
    <n v="690"/>
    <n v="138"/>
    <n v="552"/>
    <x v="10"/>
    <n v="80"/>
  </r>
  <r>
    <x v="3"/>
    <x v="1"/>
    <n v="2031"/>
    <n v="2031"/>
    <n v="406.2"/>
    <n v="1624.8"/>
    <x v="3"/>
    <n v="80"/>
  </r>
  <r>
    <x v="3"/>
    <x v="1"/>
    <n v="1138"/>
    <n v="1138"/>
    <n v="227.6"/>
    <n v="910.4"/>
    <x v="2"/>
    <n v="80"/>
  </r>
  <r>
    <x v="3"/>
    <x v="1"/>
    <n v="980"/>
    <n v="980"/>
    <n v="196"/>
    <n v="784"/>
    <x v="11"/>
    <n v="80"/>
  </r>
  <r>
    <x v="3"/>
    <x v="1"/>
    <n v="2340"/>
    <n v="2340"/>
    <n v="468"/>
    <n v="1872"/>
    <x v="5"/>
    <n v="80"/>
  </r>
  <r>
    <x v="3"/>
    <x v="1"/>
    <n v="2157"/>
    <n v="2157"/>
    <n v="431.4"/>
    <n v="1725.6"/>
    <x v="2"/>
    <n v="80"/>
  </r>
  <r>
    <x v="3"/>
    <x v="1"/>
    <n v="2420"/>
    <n v="2420"/>
    <n v="484"/>
    <n v="1936"/>
    <x v="6"/>
    <n v="80"/>
  </r>
  <r>
    <x v="3"/>
    <x v="1"/>
    <n v="2661"/>
    <n v="2661"/>
    <n v="532.20000000000005"/>
    <n v="2128.8000000000002"/>
    <x v="7"/>
    <n v="80"/>
  </r>
  <r>
    <x v="3"/>
    <x v="1"/>
    <n v="604"/>
    <n v="604"/>
    <n v="120.8"/>
    <n v="483.2"/>
    <x v="1"/>
    <n v="80"/>
  </r>
  <r>
    <x v="3"/>
    <x v="1"/>
    <n v="2255"/>
    <n v="2255"/>
    <n v="451"/>
    <n v="1804"/>
    <x v="8"/>
    <n v="80"/>
  </r>
  <r>
    <x v="3"/>
    <x v="1"/>
    <n v="546"/>
    <n v="546"/>
    <n v="109.2"/>
    <n v="436.8"/>
    <x v="3"/>
    <n v="80"/>
  </r>
  <r>
    <x v="3"/>
    <x v="1"/>
    <n v="1368"/>
    <n v="1368"/>
    <n v="273.60000000000002"/>
    <n v="1094.4000000000001"/>
    <x v="0"/>
    <n v="80"/>
  </r>
  <r>
    <x v="3"/>
    <x v="2"/>
    <n v="1101"/>
    <n v="5505"/>
    <n v="2422.1999999999998"/>
    <n v="3082.8"/>
    <x v="4"/>
    <n v="56.000000000000007"/>
  </r>
  <r>
    <x v="3"/>
    <x v="2"/>
    <n v="1865"/>
    <n v="9325"/>
    <n v="4103"/>
    <n v="5222"/>
    <x v="0"/>
    <n v="56.000000000000007"/>
  </r>
  <r>
    <x v="3"/>
    <x v="2"/>
    <n v="1074"/>
    <n v="5370"/>
    <n v="2362.8000000000002"/>
    <n v="3007.2"/>
    <x v="11"/>
    <n v="55.999999999999993"/>
  </r>
  <r>
    <x v="3"/>
    <x v="2"/>
    <n v="1683"/>
    <n v="8415"/>
    <n v="3702.6"/>
    <n v="4712.3999999999996"/>
    <x v="8"/>
    <n v="55.999999999999993"/>
  </r>
  <r>
    <x v="3"/>
    <x v="2"/>
    <n v="1123"/>
    <n v="5615"/>
    <n v="2470.6"/>
    <n v="3144.4"/>
    <x v="9"/>
    <n v="56.000000000000007"/>
  </r>
  <r>
    <x v="3"/>
    <x v="2"/>
    <n v="1679"/>
    <n v="8395"/>
    <n v="3693.8"/>
    <n v="4701.2"/>
    <x v="6"/>
    <n v="55.999999999999993"/>
  </r>
  <r>
    <x v="3"/>
    <x v="2"/>
    <n v="2460"/>
    <n v="12300"/>
    <n v="5412"/>
    <n v="6888"/>
    <x v="1"/>
    <n v="56.000000000000007"/>
  </r>
  <r>
    <x v="3"/>
    <x v="2"/>
    <n v="635"/>
    <n v="3175"/>
    <n v="1397"/>
    <n v="1778"/>
    <x v="2"/>
    <n v="56.000000000000007"/>
  </r>
  <r>
    <x v="3"/>
    <x v="2"/>
    <n v="1694"/>
    <n v="8470"/>
    <n v="3726.8"/>
    <n v="4743.2"/>
    <x v="10"/>
    <n v="55.999999999999993"/>
  </r>
  <r>
    <x v="3"/>
    <x v="2"/>
    <n v="1038"/>
    <n v="5190"/>
    <n v="2283.6"/>
    <n v="2906.4"/>
    <x v="1"/>
    <n v="56.000000000000007"/>
  </r>
  <r>
    <x v="3"/>
    <x v="2"/>
    <n v="2039"/>
    <n v="10195"/>
    <n v="4485.8"/>
    <n v="5709.2"/>
    <x v="7"/>
    <n v="55.999999999999993"/>
  </r>
  <r>
    <x v="3"/>
    <x v="2"/>
    <n v="2629"/>
    <n v="13145"/>
    <n v="5783.8"/>
    <n v="7361.2"/>
    <x v="5"/>
    <n v="55.999999999999993"/>
  </r>
  <r>
    <x v="3"/>
    <x v="2"/>
    <n v="2157"/>
    <n v="10785"/>
    <n v="4745.3999999999996"/>
    <n v="6039.6"/>
    <x v="2"/>
    <n v="56.000000000000007"/>
  </r>
  <r>
    <x v="3"/>
    <x v="2"/>
    <n v="410"/>
    <n v="2050"/>
    <n v="902"/>
    <n v="1148"/>
    <x v="3"/>
    <n v="56.000000000000007"/>
  </r>
  <r>
    <x v="3"/>
    <x v="2"/>
    <n v="546"/>
    <n v="2730"/>
    <n v="1201.2"/>
    <n v="1528.8"/>
    <x v="3"/>
    <n v="55.999999999999993"/>
  </r>
  <r>
    <x v="3"/>
    <x v="3"/>
    <n v="2470"/>
    <n v="9880"/>
    <n v="3705"/>
    <n v="6175"/>
    <x v="1"/>
    <n v="62.5"/>
  </r>
  <r>
    <x v="3"/>
    <x v="3"/>
    <n v="1210"/>
    <n v="4840"/>
    <n v="1815"/>
    <n v="3025"/>
    <x v="4"/>
    <n v="62.5"/>
  </r>
  <r>
    <x v="3"/>
    <x v="3"/>
    <n v="1397"/>
    <n v="5588"/>
    <n v="2095.5"/>
    <n v="3492.5"/>
    <x v="3"/>
    <n v="62.5"/>
  </r>
  <r>
    <x v="3"/>
    <x v="3"/>
    <n v="2791"/>
    <n v="11164"/>
    <n v="4186.5"/>
    <n v="6977.5"/>
    <x v="10"/>
    <n v="62.5"/>
  </r>
  <r>
    <x v="3"/>
    <x v="3"/>
    <n v="562"/>
    <n v="2248"/>
    <n v="843"/>
    <n v="1405"/>
    <x v="6"/>
    <n v="62.5"/>
  </r>
  <r>
    <x v="3"/>
    <x v="3"/>
    <n v="727"/>
    <n v="2908"/>
    <n v="1090.5"/>
    <n v="1817.5"/>
    <x v="0"/>
    <n v="62.5"/>
  </r>
  <r>
    <x v="3"/>
    <x v="3"/>
    <n v="1540"/>
    <n v="6160"/>
    <n v="2310"/>
    <n v="3850"/>
    <x v="9"/>
    <n v="62.5"/>
  </r>
  <r>
    <x v="3"/>
    <x v="3"/>
    <n v="1362"/>
    <n v="5448"/>
    <n v="2043"/>
    <n v="3405"/>
    <x v="2"/>
    <n v="62.5"/>
  </r>
  <r>
    <x v="3"/>
    <x v="3"/>
    <n v="521"/>
    <n v="2084"/>
    <n v="781.5"/>
    <n v="1302.5"/>
    <x v="2"/>
    <n v="62.5"/>
  </r>
  <r>
    <x v="3"/>
    <x v="3"/>
    <n v="886"/>
    <n v="3544"/>
    <n v="1329"/>
    <n v="2215"/>
    <x v="1"/>
    <n v="62.5"/>
  </r>
  <r>
    <x v="3"/>
    <x v="3"/>
    <n v="2156"/>
    <n v="8624"/>
    <n v="3234"/>
    <n v="5390"/>
    <x v="3"/>
    <n v="62.5"/>
  </r>
  <r>
    <x v="3"/>
    <x v="3"/>
    <n v="2579"/>
    <n v="10316"/>
    <n v="3868.5"/>
    <n v="6447.5"/>
    <x v="11"/>
    <n v="62.5"/>
  </r>
  <r>
    <x v="3"/>
    <x v="3"/>
    <n v="801"/>
    <n v="3204"/>
    <n v="1201.5"/>
    <n v="2002.5"/>
    <x v="8"/>
    <n v="62.5"/>
  </r>
  <r>
    <x v="3"/>
    <x v="4"/>
    <n v="1397"/>
    <n v="4191"/>
    <n v="1746.25"/>
    <n v="2444.75"/>
    <x v="3"/>
    <n v="58.333333333333336"/>
  </r>
  <r>
    <x v="3"/>
    <x v="4"/>
    <n v="662"/>
    <n v="1986"/>
    <n v="827.5"/>
    <n v="1158.5"/>
    <x v="1"/>
    <n v="58.333333333333336"/>
  </r>
  <r>
    <x v="3"/>
    <x v="4"/>
    <n v="1916"/>
    <n v="5748"/>
    <n v="2395"/>
    <n v="3353"/>
    <x v="11"/>
    <n v="58.333333333333336"/>
  </r>
  <r>
    <x v="3"/>
    <x v="4"/>
    <n v="1642"/>
    <n v="4926"/>
    <n v="2052.5"/>
    <n v="2873.5"/>
    <x v="9"/>
    <n v="58.333333333333336"/>
  </r>
  <r>
    <x v="3"/>
    <x v="4"/>
    <n v="2689"/>
    <n v="8067"/>
    <n v="3361.25"/>
    <n v="4705.75"/>
    <x v="3"/>
    <n v="58.333333333333336"/>
  </r>
  <r>
    <x v="3"/>
    <x v="4"/>
    <n v="1498"/>
    <n v="4494"/>
    <n v="1872.5"/>
    <n v="2621.5"/>
    <x v="1"/>
    <n v="58.333333333333336"/>
  </r>
  <r>
    <x v="3"/>
    <x v="4"/>
    <n v="2747"/>
    <n v="8241"/>
    <n v="3433.75"/>
    <n v="4807.25"/>
    <x v="0"/>
    <n v="58.333333333333336"/>
  </r>
  <r>
    <x v="3"/>
    <x v="4"/>
    <n v="877"/>
    <n v="2631"/>
    <n v="1096.25"/>
    <n v="1534.75"/>
    <x v="10"/>
    <n v="58.333333333333336"/>
  </r>
  <r>
    <x v="3"/>
    <x v="4"/>
    <n v="521"/>
    <n v="1563"/>
    <n v="651.25"/>
    <n v="911.75"/>
    <x v="2"/>
    <n v="58.333333333333336"/>
  </r>
  <r>
    <x v="3"/>
    <x v="4"/>
    <n v="341"/>
    <n v="1023"/>
    <n v="426.25"/>
    <n v="596.75"/>
    <x v="7"/>
    <n v="58.333333333333336"/>
  </r>
  <r>
    <x v="3"/>
    <x v="4"/>
    <n v="641"/>
    <n v="1923"/>
    <n v="801.25"/>
    <n v="1121.75"/>
    <x v="8"/>
    <n v="58.333333333333336"/>
  </r>
  <r>
    <x v="3"/>
    <x v="4"/>
    <n v="432"/>
    <n v="1296"/>
    <n v="540"/>
    <n v="756"/>
    <x v="6"/>
    <n v="58.333333333333336"/>
  </r>
  <r>
    <x v="3"/>
    <x v="4"/>
    <n v="554"/>
    <n v="1662"/>
    <n v="692.5"/>
    <n v="969.5"/>
    <x v="5"/>
    <n v="58.333333333333336"/>
  </r>
  <r>
    <x v="3"/>
    <x v="4"/>
    <n v="1233"/>
    <n v="3699"/>
    <n v="1541.25"/>
    <n v="2157.75"/>
    <x v="2"/>
    <n v="58.333333333333336"/>
  </r>
  <r>
    <x v="3"/>
    <x v="4"/>
    <n v="2903"/>
    <n v="8709"/>
    <n v="3628.75"/>
    <n v="5080.25"/>
    <x v="4"/>
    <n v="58.333333333333336"/>
  </r>
  <r>
    <x v="3"/>
    <x v="5"/>
    <n v="1493"/>
    <n v="8958"/>
    <n v="4105.75"/>
    <n v="4852.25"/>
    <x v="5"/>
    <n v="54.166666666666664"/>
  </r>
  <r>
    <x v="3"/>
    <x v="5"/>
    <n v="362"/>
    <n v="2172"/>
    <n v="995.5"/>
    <n v="1176.5"/>
    <x v="7"/>
    <n v="54.166666666666664"/>
  </r>
  <r>
    <x v="3"/>
    <x v="5"/>
    <n v="1084"/>
    <n v="6504"/>
    <n v="2981"/>
    <n v="3523"/>
    <x v="2"/>
    <n v="54.166666666666664"/>
  </r>
  <r>
    <x v="3"/>
    <x v="5"/>
    <n v="2861"/>
    <n v="17166"/>
    <n v="7867.75"/>
    <n v="9298.25"/>
    <x v="5"/>
    <n v="54.166666666666664"/>
  </r>
  <r>
    <x v="3"/>
    <x v="5"/>
    <n v="1498"/>
    <n v="8988"/>
    <n v="4119.5"/>
    <n v="4868.5"/>
    <x v="1"/>
    <n v="54.166666666666664"/>
  </r>
  <r>
    <x v="3"/>
    <x v="5"/>
    <n v="1333"/>
    <n v="7998"/>
    <n v="3665.75"/>
    <n v="4332.25"/>
    <x v="10"/>
    <n v="54.166666666666664"/>
  </r>
  <r>
    <x v="3"/>
    <x v="5"/>
    <n v="609"/>
    <n v="3654"/>
    <n v="1674.75"/>
    <n v="1979.25"/>
    <x v="9"/>
    <n v="54.166666666666664"/>
  </r>
  <r>
    <x v="3"/>
    <x v="5"/>
    <n v="635"/>
    <n v="3810"/>
    <n v="1746.25"/>
    <n v="2063.75"/>
    <x v="2"/>
    <n v="54.166666666666664"/>
  </r>
  <r>
    <x v="3"/>
    <x v="5"/>
    <n v="245"/>
    <n v="1470"/>
    <n v="673.75"/>
    <n v="796.25"/>
    <x v="7"/>
    <n v="54.166666666666664"/>
  </r>
  <r>
    <x v="3"/>
    <x v="5"/>
    <n v="2110"/>
    <n v="12660"/>
    <n v="5802.5"/>
    <n v="6857.5"/>
    <x v="6"/>
    <n v="54.166666666666664"/>
  </r>
  <r>
    <x v="3"/>
    <x v="5"/>
    <n v="2628"/>
    <n v="15768"/>
    <n v="7227"/>
    <n v="8541"/>
    <x v="11"/>
    <n v="54.166666666666664"/>
  </r>
  <r>
    <x v="3"/>
    <x v="5"/>
    <n v="1395"/>
    <n v="8370"/>
    <n v="3836.25"/>
    <n v="4533.75"/>
    <x v="8"/>
    <n v="54.166666666666664"/>
  </r>
  <r>
    <x v="3"/>
    <x v="5"/>
    <n v="905"/>
    <n v="5430"/>
    <n v="2488.75"/>
    <n v="2941.25"/>
    <x v="3"/>
    <n v="54.166666666666664"/>
  </r>
  <r>
    <x v="3"/>
    <x v="5"/>
    <n v="604"/>
    <n v="3624"/>
    <n v="1661"/>
    <n v="1963"/>
    <x v="1"/>
    <n v="54.166666666666664"/>
  </r>
  <r>
    <x v="3"/>
    <x v="5"/>
    <n v="410"/>
    <n v="2460"/>
    <n v="1127.5"/>
    <n v="1332.5"/>
    <x v="3"/>
    <n v="54.166666666666664"/>
  </r>
  <r>
    <x v="3"/>
    <x v="5"/>
    <n v="1575"/>
    <n v="9450"/>
    <n v="4331.25"/>
    <n v="5118.75"/>
    <x v="0"/>
    <n v="54.166666666666664"/>
  </r>
  <r>
    <x v="3"/>
    <x v="5"/>
    <n v="500"/>
    <n v="3000"/>
    <n v="1375"/>
    <n v="1625"/>
    <x v="4"/>
    <n v="54.166666666666664"/>
  </r>
  <r>
    <x v="4"/>
    <x v="0"/>
    <n v="1143"/>
    <n v="5715"/>
    <n v="2286"/>
    <n v="3429"/>
    <x v="3"/>
    <n v="60"/>
  </r>
  <r>
    <x v="4"/>
    <x v="0"/>
    <n v="1514"/>
    <n v="7570"/>
    <n v="3028"/>
    <n v="4542"/>
    <x v="0"/>
    <n v="60"/>
  </r>
  <r>
    <x v="4"/>
    <x v="0"/>
    <n v="4493"/>
    <n v="22465"/>
    <n v="8986"/>
    <n v="13479"/>
    <x v="11"/>
    <n v="60"/>
  </r>
  <r>
    <x v="4"/>
    <x v="0"/>
    <n v="727"/>
    <n v="3635"/>
    <n v="1454"/>
    <n v="2181"/>
    <x v="1"/>
    <n v="60"/>
  </r>
  <r>
    <x v="4"/>
    <x v="0"/>
    <n v="2905"/>
    <n v="14525"/>
    <n v="5810"/>
    <n v="8715"/>
    <x v="10"/>
    <n v="60"/>
  </r>
  <r>
    <x v="4"/>
    <x v="0"/>
    <n v="1142"/>
    <n v="5710"/>
    <n v="2284"/>
    <n v="3426"/>
    <x v="1"/>
    <n v="60"/>
  </r>
  <r>
    <x v="4"/>
    <x v="0"/>
    <n v="1370"/>
    <n v="6850"/>
    <n v="2740"/>
    <n v="4110"/>
    <x v="8"/>
    <n v="60"/>
  </r>
  <r>
    <x v="4"/>
    <x v="0"/>
    <n v="2918"/>
    <n v="14590"/>
    <n v="5836"/>
    <n v="8754"/>
    <x v="7"/>
    <n v="60"/>
  </r>
  <r>
    <x v="4"/>
    <x v="0"/>
    <n v="3450"/>
    <n v="17250"/>
    <n v="6900"/>
    <n v="10350"/>
    <x v="8"/>
    <n v="60"/>
  </r>
  <r>
    <x v="4"/>
    <x v="0"/>
    <n v="1056"/>
    <n v="5280"/>
    <n v="2112"/>
    <n v="3168"/>
    <x v="6"/>
    <n v="60"/>
  </r>
  <r>
    <x v="4"/>
    <x v="0"/>
    <n v="274"/>
    <n v="1370"/>
    <n v="548"/>
    <n v="822"/>
    <x v="2"/>
    <n v="60"/>
  </r>
  <r>
    <x v="4"/>
    <x v="0"/>
    <n v="2992"/>
    <n v="14960"/>
    <n v="5984"/>
    <n v="8976"/>
    <x v="4"/>
    <n v="60"/>
  </r>
  <r>
    <x v="4"/>
    <x v="0"/>
    <n v="2327"/>
    <n v="11635"/>
    <n v="4654"/>
    <n v="6981"/>
    <x v="7"/>
    <n v="60"/>
  </r>
  <r>
    <x v="4"/>
    <x v="0"/>
    <n v="991"/>
    <n v="4955"/>
    <n v="1982"/>
    <n v="2973"/>
    <x v="1"/>
    <n v="60"/>
  </r>
  <r>
    <x v="4"/>
    <x v="0"/>
    <n v="602"/>
    <n v="3010"/>
    <n v="1204"/>
    <n v="1806"/>
    <x v="1"/>
    <n v="60"/>
  </r>
  <r>
    <x v="4"/>
    <x v="0"/>
    <n v="861"/>
    <n v="4305"/>
    <n v="1722"/>
    <n v="2583"/>
    <x v="3"/>
    <n v="60"/>
  </r>
  <r>
    <x v="4"/>
    <x v="0"/>
    <n v="2663"/>
    <n v="13315"/>
    <n v="5326"/>
    <n v="7989"/>
    <x v="2"/>
    <n v="60"/>
  </r>
  <r>
    <x v="4"/>
    <x v="0"/>
    <n v="2198"/>
    <n v="10990"/>
    <n v="4396"/>
    <n v="6594"/>
    <x v="9"/>
    <n v="60"/>
  </r>
  <r>
    <x v="4"/>
    <x v="0"/>
    <n v="1153"/>
    <n v="5765"/>
    <n v="2306"/>
    <n v="3459"/>
    <x v="3"/>
    <n v="60"/>
  </r>
  <r>
    <x v="4"/>
    <x v="0"/>
    <n v="678"/>
    <n v="3390"/>
    <n v="1356"/>
    <n v="2034"/>
    <x v="9"/>
    <n v="60"/>
  </r>
  <r>
    <x v="4"/>
    <x v="0"/>
    <n v="3675"/>
    <n v="18375"/>
    <n v="7350"/>
    <n v="11025"/>
    <x v="11"/>
    <n v="60"/>
  </r>
  <r>
    <x v="4"/>
    <x v="0"/>
    <n v="2797"/>
    <n v="13985"/>
    <n v="5594"/>
    <n v="8391"/>
    <x v="2"/>
    <n v="60"/>
  </r>
  <r>
    <x v="4"/>
    <x v="0"/>
    <n v="973"/>
    <n v="4865"/>
    <n v="1946"/>
    <n v="2919"/>
    <x v="4"/>
    <n v="60"/>
  </r>
  <r>
    <x v="4"/>
    <x v="0"/>
    <n v="3495"/>
    <n v="17475"/>
    <n v="6990"/>
    <n v="10485"/>
    <x v="5"/>
    <n v="60"/>
  </r>
  <r>
    <x v="4"/>
    <x v="0"/>
    <n v="1439"/>
    <n v="7195"/>
    <n v="2878"/>
    <n v="4317"/>
    <x v="5"/>
    <n v="60"/>
  </r>
  <r>
    <x v="4"/>
    <x v="0"/>
    <n v="2641"/>
    <n v="13205"/>
    <n v="5282"/>
    <n v="7923"/>
    <x v="0"/>
    <n v="60"/>
  </r>
  <r>
    <x v="4"/>
    <x v="0"/>
    <n v="1767"/>
    <n v="8835"/>
    <n v="3534"/>
    <n v="5301"/>
    <x v="6"/>
    <n v="60"/>
  </r>
  <r>
    <x v="4"/>
    <x v="0"/>
    <n v="2914"/>
    <n v="14570"/>
    <n v="5828"/>
    <n v="8742"/>
    <x v="3"/>
    <n v="60"/>
  </r>
  <r>
    <x v="4"/>
    <x v="0"/>
    <n v="1177"/>
    <n v="5885"/>
    <n v="2354"/>
    <n v="3531"/>
    <x v="10"/>
    <n v="60"/>
  </r>
  <r>
    <x v="4"/>
    <x v="0"/>
    <n v="914"/>
    <n v="4570"/>
    <n v="1828"/>
    <n v="2742"/>
    <x v="2"/>
    <n v="60"/>
  </r>
  <r>
    <x v="4"/>
    <x v="1"/>
    <n v="615"/>
    <n v="615"/>
    <n v="123"/>
    <n v="492"/>
    <x v="2"/>
    <n v="80"/>
  </r>
  <r>
    <x v="4"/>
    <x v="1"/>
    <n v="2301"/>
    <n v="2301"/>
    <n v="460.2"/>
    <n v="1840.8"/>
    <x v="11"/>
    <n v="80"/>
  </r>
  <r>
    <x v="4"/>
    <x v="1"/>
    <n v="1142"/>
    <n v="1142"/>
    <n v="228.4"/>
    <n v="913.6"/>
    <x v="1"/>
    <n v="80"/>
  </r>
  <r>
    <x v="4"/>
    <x v="1"/>
    <n v="1566"/>
    <n v="1566"/>
    <n v="313.2"/>
    <n v="1252.8"/>
    <x v="3"/>
    <n v="80"/>
  </r>
  <r>
    <x v="4"/>
    <x v="1"/>
    <n v="3627"/>
    <n v="3627"/>
    <n v="725.4"/>
    <n v="2901.6"/>
    <x v="8"/>
    <n v="80"/>
  </r>
  <r>
    <x v="4"/>
    <x v="1"/>
    <n v="2723"/>
    <n v="2723"/>
    <n v="544.6"/>
    <n v="2178.4"/>
    <x v="10"/>
    <n v="80"/>
  </r>
  <r>
    <x v="4"/>
    <x v="1"/>
    <n v="1282"/>
    <n v="1282"/>
    <n v="256.39999999999998"/>
    <n v="1025.5999999999999"/>
    <x v="1"/>
    <n v="80"/>
  </r>
  <r>
    <x v="4"/>
    <x v="1"/>
    <n v="2797"/>
    <n v="2797"/>
    <n v="559.4"/>
    <n v="2237.6"/>
    <x v="2"/>
    <n v="80"/>
  </r>
  <r>
    <x v="4"/>
    <x v="1"/>
    <n v="2328"/>
    <n v="2328"/>
    <n v="465.6"/>
    <n v="1862.4"/>
    <x v="6"/>
    <n v="80"/>
  </r>
  <r>
    <x v="4"/>
    <x v="1"/>
    <n v="2313"/>
    <n v="2313"/>
    <n v="462.6"/>
    <n v="1850.4"/>
    <x v="7"/>
    <n v="80"/>
  </r>
  <r>
    <x v="4"/>
    <x v="1"/>
    <n v="677"/>
    <n v="677"/>
    <n v="135.4"/>
    <n v="541.6"/>
    <x v="4"/>
    <n v="80"/>
  </r>
  <r>
    <x v="4"/>
    <x v="1"/>
    <n v="983"/>
    <n v="983"/>
    <n v="196.6"/>
    <n v="786.4"/>
    <x v="5"/>
    <n v="80"/>
  </r>
  <r>
    <x v="4"/>
    <x v="1"/>
    <n v="1298"/>
    <n v="1298"/>
    <n v="259.60000000000002"/>
    <n v="1038.4000000000001"/>
    <x v="0"/>
    <n v="80"/>
  </r>
  <r>
    <x v="4"/>
    <x v="2"/>
    <n v="1953"/>
    <n v="9765"/>
    <n v="4296.6000000000004"/>
    <n v="5468.4"/>
    <x v="11"/>
    <n v="55.999999999999993"/>
  </r>
  <r>
    <x v="4"/>
    <x v="2"/>
    <n v="2141"/>
    <n v="10705"/>
    <n v="4710.2"/>
    <n v="5994.8"/>
    <x v="9"/>
    <n v="56.000000000000007"/>
  </r>
  <r>
    <x v="4"/>
    <x v="2"/>
    <n v="1143"/>
    <n v="5715"/>
    <n v="2514.6"/>
    <n v="3200.4"/>
    <x v="3"/>
    <n v="56.000000000000007"/>
  </r>
  <r>
    <x v="4"/>
    <x v="2"/>
    <n v="615"/>
    <n v="3075"/>
    <n v="1353"/>
    <n v="1722"/>
    <x v="2"/>
    <n v="56.000000000000007"/>
  </r>
  <r>
    <x v="4"/>
    <x v="2"/>
    <n v="1236"/>
    <n v="6180"/>
    <n v="2719.2"/>
    <n v="3460.8"/>
    <x v="10"/>
    <n v="56.000000000000007"/>
  </r>
  <r>
    <x v="4"/>
    <x v="2"/>
    <n v="1372"/>
    <n v="6860"/>
    <n v="3018.4"/>
    <n v="3841.6"/>
    <x v="2"/>
    <n v="55.999999999999993"/>
  </r>
  <r>
    <x v="4"/>
    <x v="2"/>
    <n v="1282"/>
    <n v="6410"/>
    <n v="2820.4"/>
    <n v="3589.6"/>
    <x v="1"/>
    <n v="55.999999999999993"/>
  </r>
  <r>
    <x v="4"/>
    <x v="2"/>
    <n v="2907"/>
    <n v="14535"/>
    <n v="6395.4"/>
    <n v="8139.6"/>
    <x v="1"/>
    <n v="56.000000000000007"/>
  </r>
  <r>
    <x v="4"/>
    <x v="2"/>
    <n v="2071"/>
    <n v="10355"/>
    <n v="4556.2"/>
    <n v="5798.8"/>
    <x v="6"/>
    <n v="56.000000000000007"/>
  </r>
  <r>
    <x v="4"/>
    <x v="2"/>
    <n v="579"/>
    <n v="2895"/>
    <n v="1273.8"/>
    <n v="1621.2"/>
    <x v="5"/>
    <n v="56.000000000000007"/>
  </r>
  <r>
    <x v="4"/>
    <x v="2"/>
    <n v="2993"/>
    <n v="14965"/>
    <n v="6584.6"/>
    <n v="8380.4"/>
    <x v="4"/>
    <n v="55.999999999999993"/>
  </r>
  <r>
    <x v="4"/>
    <x v="2"/>
    <n v="3200"/>
    <n v="16000"/>
    <n v="7040"/>
    <n v="8960"/>
    <x v="8"/>
    <n v="56.000000000000007"/>
  </r>
  <r>
    <x v="4"/>
    <x v="2"/>
    <n v="270"/>
    <n v="1350"/>
    <n v="594"/>
    <n v="756"/>
    <x v="0"/>
    <n v="56.000000000000007"/>
  </r>
  <r>
    <x v="4"/>
    <x v="2"/>
    <n v="2844"/>
    <n v="14220"/>
    <n v="6256.8"/>
    <n v="7963.2"/>
    <x v="7"/>
    <n v="55.999999999999993"/>
  </r>
  <r>
    <x v="4"/>
    <x v="2"/>
    <n v="2914"/>
    <n v="14570"/>
    <n v="6410.8"/>
    <n v="8159.2"/>
    <x v="3"/>
    <n v="55.999999999999993"/>
  </r>
  <r>
    <x v="4"/>
    <x v="3"/>
    <n v="1858"/>
    <n v="7432"/>
    <n v="2787"/>
    <n v="4645"/>
    <x v="0"/>
    <n v="62.5"/>
  </r>
  <r>
    <x v="4"/>
    <x v="3"/>
    <n v="2529"/>
    <n v="10116"/>
    <n v="3793.5"/>
    <n v="6322.5"/>
    <x v="8"/>
    <n v="62.5"/>
  </r>
  <r>
    <x v="4"/>
    <x v="3"/>
    <n v="1947"/>
    <n v="7788"/>
    <n v="2920.5"/>
    <n v="4867.5"/>
    <x v="6"/>
    <n v="62.5"/>
  </r>
  <r>
    <x v="4"/>
    <x v="3"/>
    <n v="274"/>
    <n v="1096"/>
    <n v="411"/>
    <n v="685"/>
    <x v="2"/>
    <n v="62.5"/>
  </r>
  <r>
    <x v="4"/>
    <x v="3"/>
    <n v="991"/>
    <n v="3964"/>
    <n v="1486.5"/>
    <n v="2477.5"/>
    <x v="1"/>
    <n v="62.5"/>
  </r>
  <r>
    <x v="4"/>
    <x v="3"/>
    <n v="570"/>
    <n v="2280"/>
    <n v="855"/>
    <n v="1425"/>
    <x v="2"/>
    <n v="62.5"/>
  </r>
  <r>
    <x v="4"/>
    <x v="3"/>
    <n v="1118"/>
    <n v="4472"/>
    <n v="1677"/>
    <n v="2795"/>
    <x v="5"/>
    <n v="62.5"/>
  </r>
  <r>
    <x v="4"/>
    <x v="3"/>
    <n v="2030"/>
    <n v="8120"/>
    <n v="3045"/>
    <n v="5075"/>
    <x v="10"/>
    <n v="62.5"/>
  </r>
  <r>
    <x v="4"/>
    <x v="3"/>
    <n v="1761"/>
    <n v="7044"/>
    <n v="2641.5"/>
    <n v="4402.5"/>
    <x v="4"/>
    <n v="62.5"/>
  </r>
  <r>
    <x v="4"/>
    <x v="3"/>
    <n v="3446"/>
    <n v="13784"/>
    <n v="5169"/>
    <n v="8615"/>
    <x v="11"/>
    <n v="62.5"/>
  </r>
  <r>
    <x v="4"/>
    <x v="3"/>
    <n v="2567"/>
    <n v="10268"/>
    <n v="3850.5"/>
    <n v="6417.5"/>
    <x v="1"/>
    <n v="62.5"/>
  </r>
  <r>
    <x v="4"/>
    <x v="3"/>
    <n v="1743"/>
    <n v="6972"/>
    <n v="2614.5"/>
    <n v="4357.5"/>
    <x v="7"/>
    <n v="62.5"/>
  </r>
  <r>
    <x v="4"/>
    <x v="3"/>
    <n v="1010"/>
    <n v="4040"/>
    <n v="1515"/>
    <n v="2525"/>
    <x v="3"/>
    <n v="62.5"/>
  </r>
  <r>
    <x v="4"/>
    <x v="4"/>
    <n v="727"/>
    <n v="2181"/>
    <n v="908.75"/>
    <n v="1272.25"/>
    <x v="1"/>
    <n v="58.333333333333336"/>
  </r>
  <r>
    <x v="4"/>
    <x v="4"/>
    <n v="2844"/>
    <n v="8532"/>
    <n v="3555"/>
    <n v="4977"/>
    <x v="0"/>
    <n v="58.333333333333336"/>
  </r>
  <r>
    <x v="4"/>
    <x v="4"/>
    <n v="2663"/>
    <n v="7989"/>
    <n v="3328.75"/>
    <n v="4660.25"/>
    <x v="2"/>
    <n v="58.333333333333336"/>
  </r>
  <r>
    <x v="4"/>
    <x v="4"/>
    <n v="570"/>
    <n v="1710"/>
    <n v="712.5"/>
    <n v="997.5"/>
    <x v="2"/>
    <n v="58.333333333333336"/>
  </r>
  <r>
    <x v="4"/>
    <x v="4"/>
    <n v="1153"/>
    <n v="3459"/>
    <n v="1441.25"/>
    <n v="2017.75"/>
    <x v="3"/>
    <n v="58.333333333333336"/>
  </r>
  <r>
    <x v="4"/>
    <x v="4"/>
    <n v="437"/>
    <n v="1311"/>
    <n v="546.25"/>
    <n v="764.75"/>
    <x v="8"/>
    <n v="58.333333333333336"/>
  </r>
  <r>
    <x v="4"/>
    <x v="4"/>
    <n v="1956"/>
    <n v="5868"/>
    <n v="2445"/>
    <n v="3423"/>
    <x v="5"/>
    <n v="58.333333333333336"/>
  </r>
  <r>
    <x v="4"/>
    <x v="4"/>
    <n v="1352"/>
    <n v="4056"/>
    <n v="1690"/>
    <n v="2366"/>
    <x v="11"/>
    <n v="58.333333333333336"/>
  </r>
  <r>
    <x v="4"/>
    <x v="4"/>
    <n v="1867"/>
    <n v="5601"/>
    <n v="2333.75"/>
    <n v="3267.25"/>
    <x v="6"/>
    <n v="58.333333333333336"/>
  </r>
  <r>
    <x v="4"/>
    <x v="4"/>
    <n v="2807"/>
    <n v="8421"/>
    <n v="3508.75"/>
    <n v="4912.25"/>
    <x v="9"/>
    <n v="58.333333333333336"/>
  </r>
  <r>
    <x v="4"/>
    <x v="4"/>
    <n v="1579"/>
    <n v="4737"/>
    <n v="1973.75"/>
    <n v="2763.25"/>
    <x v="4"/>
    <n v="58.333333333333336"/>
  </r>
  <r>
    <x v="4"/>
    <x v="4"/>
    <n v="986"/>
    <n v="2958"/>
    <n v="1232.5"/>
    <n v="1725.5"/>
    <x v="3"/>
    <n v="58.333333333333336"/>
  </r>
  <r>
    <x v="4"/>
    <x v="4"/>
    <n v="2387"/>
    <n v="7161"/>
    <n v="2983.75"/>
    <n v="4177.25"/>
    <x v="10"/>
    <n v="58.333333333333336"/>
  </r>
  <r>
    <x v="4"/>
    <x v="4"/>
    <n v="2567"/>
    <n v="7701"/>
    <n v="3208.75"/>
    <n v="4492.25"/>
    <x v="1"/>
    <n v="58.333333333333336"/>
  </r>
  <r>
    <x v="4"/>
    <x v="4"/>
    <n v="2541"/>
    <n v="7623"/>
    <n v="3176.25"/>
    <n v="4446.75"/>
    <x v="9"/>
    <n v="58.333333333333336"/>
  </r>
  <r>
    <x v="4"/>
    <x v="4"/>
    <n v="1010"/>
    <n v="3030"/>
    <n v="1262.5"/>
    <n v="1767.5"/>
    <x v="3"/>
    <n v="58.333333333333336"/>
  </r>
  <r>
    <x v="4"/>
    <x v="4"/>
    <n v="1806"/>
    <n v="5418"/>
    <n v="2257.5"/>
    <n v="3160.5"/>
    <x v="7"/>
    <n v="58.333333333333336"/>
  </r>
  <r>
    <x v="4"/>
    <x v="5"/>
    <n v="2821"/>
    <n v="16926"/>
    <n v="7757.75"/>
    <n v="9168.25"/>
    <x v="9"/>
    <n v="54.166666666666664"/>
  </r>
  <r>
    <x v="4"/>
    <x v="5"/>
    <n v="1566"/>
    <n v="9396"/>
    <n v="4306.5"/>
    <n v="5089.5"/>
    <x v="3"/>
    <n v="54.166666666666664"/>
  </r>
  <r>
    <x v="4"/>
    <x v="5"/>
    <n v="1465"/>
    <n v="8790"/>
    <n v="4028.75"/>
    <n v="4761.25"/>
    <x v="4"/>
    <n v="54.166666666666664"/>
  </r>
  <r>
    <x v="4"/>
    <x v="5"/>
    <n v="555"/>
    <n v="3330"/>
    <n v="1526.25"/>
    <n v="1803.75"/>
    <x v="5"/>
    <n v="54.166666666666664"/>
  </r>
  <r>
    <x v="4"/>
    <x v="5"/>
    <n v="602"/>
    <n v="3612"/>
    <n v="1655.5"/>
    <n v="1956.5"/>
    <x v="1"/>
    <n v="54.166666666666664"/>
  </r>
  <r>
    <x v="4"/>
    <x v="5"/>
    <n v="2832"/>
    <n v="16992"/>
    <n v="7788"/>
    <n v="9204"/>
    <x v="9"/>
    <n v="54.166666666666664"/>
  </r>
  <r>
    <x v="4"/>
    <x v="5"/>
    <n v="861"/>
    <n v="5166"/>
    <n v="2367.75"/>
    <n v="2798.25"/>
    <x v="3"/>
    <n v="54.166666666666664"/>
  </r>
  <r>
    <x v="4"/>
    <x v="5"/>
    <n v="2755"/>
    <n v="16530"/>
    <n v="7576.25"/>
    <n v="8953.75"/>
    <x v="0"/>
    <n v="54.166666666666664"/>
  </r>
  <r>
    <x v="4"/>
    <x v="5"/>
    <n v="547"/>
    <n v="3282"/>
    <n v="1504.25"/>
    <n v="1777.75"/>
    <x v="10"/>
    <n v="54.166666666666664"/>
  </r>
  <r>
    <x v="4"/>
    <x v="5"/>
    <n v="1372"/>
    <n v="8232"/>
    <n v="3773"/>
    <n v="4459"/>
    <x v="2"/>
    <n v="54.166666666666664"/>
  </r>
  <r>
    <x v="4"/>
    <x v="5"/>
    <n v="2907"/>
    <n v="17442"/>
    <n v="7994.25"/>
    <n v="9447.75"/>
    <x v="1"/>
    <n v="54.166666666666664"/>
  </r>
  <r>
    <x v="4"/>
    <x v="5"/>
    <n v="790"/>
    <n v="4740"/>
    <n v="2172.5"/>
    <n v="2567.5"/>
    <x v="7"/>
    <n v="54.166666666666664"/>
  </r>
  <r>
    <x v="4"/>
    <x v="5"/>
    <n v="1596"/>
    <n v="9576"/>
    <n v="4389"/>
    <n v="5187"/>
    <x v="6"/>
    <n v="54.166666666666664"/>
  </r>
  <r>
    <x v="4"/>
    <x v="5"/>
    <n v="986"/>
    <n v="5916"/>
    <n v="2711.5"/>
    <n v="3204.5"/>
    <x v="3"/>
    <n v="54.166666666666664"/>
  </r>
  <r>
    <x v="4"/>
    <x v="5"/>
    <n v="606"/>
    <n v="3636"/>
    <n v="1666.5"/>
    <n v="1969.5"/>
    <x v="11"/>
    <n v="54.166666666666664"/>
  </r>
  <r>
    <x v="4"/>
    <x v="5"/>
    <n v="2460"/>
    <n v="14760"/>
    <n v="6765"/>
    <n v="7995"/>
    <x v="8"/>
    <n v="54.166666666666664"/>
  </r>
  <r>
    <x v="4"/>
    <x v="5"/>
    <n v="914"/>
    <n v="5484"/>
    <n v="2513.5"/>
    <n v="2970.5"/>
    <x v="2"/>
    <n v="54.1666666666666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s v=" Chocolate Chip "/>
    <n v="292"/>
    <n v="1460"/>
    <n v="584"/>
    <n v="876"/>
    <d v="2020-02-01T00:00:00"/>
    <n v="60"/>
    <x v="0"/>
    <n v="2"/>
  </r>
  <r>
    <x v="0"/>
    <s v=" Chocolate Chip "/>
    <n v="2518"/>
    <n v="12590"/>
    <n v="5036"/>
    <n v="7554"/>
    <d v="2020-06-01T00:00:00"/>
    <n v="60"/>
    <x v="0"/>
    <n v="2"/>
  </r>
  <r>
    <x v="0"/>
    <s v=" Chocolate Chip "/>
    <n v="1817"/>
    <n v="9085"/>
    <n v="3634"/>
    <n v="5451"/>
    <d v="2020-12-01T00:00:00"/>
    <n v="60"/>
    <x v="0"/>
    <n v="2"/>
  </r>
  <r>
    <x v="0"/>
    <s v=" Chocolate Chip "/>
    <n v="2363"/>
    <n v="11815"/>
    <n v="4726"/>
    <n v="7089"/>
    <d v="2020-02-01T00:00:00"/>
    <n v="60"/>
    <x v="0"/>
    <n v="2"/>
  </r>
  <r>
    <x v="0"/>
    <s v=" Chocolate Chip "/>
    <n v="1295"/>
    <n v="6475"/>
    <n v="2590"/>
    <n v="3885"/>
    <d v="2020-10-01T00:00:00"/>
    <n v="60"/>
    <x v="0"/>
    <n v="2"/>
  </r>
  <r>
    <x v="0"/>
    <s v=" Chocolate Chip "/>
    <n v="1916"/>
    <n v="9580"/>
    <n v="3832"/>
    <n v="5748"/>
    <d v="2020-12-01T00:00:00"/>
    <n v="60"/>
    <x v="0"/>
    <n v="2"/>
  </r>
  <r>
    <x v="0"/>
    <s v=" Chocolate Chip "/>
    <n v="2852"/>
    <n v="14260"/>
    <n v="5704"/>
    <n v="8556"/>
    <d v="2020-12-01T00:00:00"/>
    <n v="60"/>
    <x v="0"/>
    <n v="2"/>
  </r>
  <r>
    <x v="0"/>
    <s v=" Chocolate Chip "/>
    <n v="2729"/>
    <n v="13645"/>
    <n v="5458"/>
    <n v="8187"/>
    <d v="2020-12-01T00:00:00"/>
    <n v="60"/>
    <x v="0"/>
    <n v="2"/>
  </r>
  <r>
    <x v="0"/>
    <s v=" Chocolate Chip "/>
    <n v="1774"/>
    <n v="8870"/>
    <n v="3548"/>
    <n v="5322"/>
    <d v="2020-03-01T00:00:00"/>
    <n v="60"/>
    <x v="0"/>
    <n v="2"/>
  </r>
  <r>
    <x v="0"/>
    <s v=" Chocolate Chip "/>
    <n v="2009"/>
    <n v="10045"/>
    <n v="4018"/>
    <n v="6027"/>
    <d v="2020-10-01T00:00:00"/>
    <n v="60"/>
    <x v="0"/>
    <n v="2"/>
  </r>
  <r>
    <x v="0"/>
    <s v=" Chocolate Chip "/>
    <n v="4251"/>
    <n v="21255"/>
    <n v="8502"/>
    <n v="12753"/>
    <d v="2020-01-01T00:00:00"/>
    <n v="60"/>
    <x v="0"/>
    <n v="2"/>
  </r>
  <r>
    <x v="0"/>
    <s v=" Chocolate Chip "/>
    <n v="218"/>
    <n v="1090"/>
    <n v="436"/>
    <n v="654"/>
    <d v="2020-09-01T00:00:00"/>
    <n v="60"/>
    <x v="0"/>
    <n v="2"/>
  </r>
  <r>
    <x v="0"/>
    <s v=" Chocolate Chip "/>
    <n v="2074"/>
    <n v="10370"/>
    <n v="4148"/>
    <n v="6222"/>
    <d v="2020-09-01T00:00:00"/>
    <n v="60"/>
    <x v="0"/>
    <n v="2"/>
  </r>
  <r>
    <x v="0"/>
    <s v=" Chocolate Chip "/>
    <n v="2431"/>
    <n v="12155"/>
    <n v="4862"/>
    <n v="7293"/>
    <d v="2020-12-01T00:00:00"/>
    <n v="60"/>
    <x v="0"/>
    <n v="2"/>
  </r>
  <r>
    <x v="0"/>
    <s v=" Chocolate Chip "/>
    <n v="1702"/>
    <n v="8510"/>
    <n v="3404"/>
    <n v="5106"/>
    <d v="2020-05-01T00:00:00"/>
    <n v="60"/>
    <x v="0"/>
    <n v="2"/>
  </r>
  <r>
    <x v="0"/>
    <s v=" Chocolate Chip "/>
    <n v="257"/>
    <n v="1285"/>
    <n v="514"/>
    <n v="771"/>
    <d v="2020-05-01T00:00:00"/>
    <n v="60"/>
    <x v="0"/>
    <n v="2"/>
  </r>
  <r>
    <x v="0"/>
    <s v=" Chocolate Chip "/>
    <n v="1094"/>
    <n v="5470"/>
    <n v="2188"/>
    <n v="3282"/>
    <d v="2020-06-01T00:00:00"/>
    <n v="60"/>
    <x v="0"/>
    <n v="2"/>
  </r>
  <r>
    <x v="0"/>
    <s v=" Chocolate Chip "/>
    <n v="873"/>
    <n v="4365"/>
    <n v="1746"/>
    <n v="2619"/>
    <d v="2020-01-01T00:00:00"/>
    <n v="60"/>
    <x v="0"/>
    <n v="2"/>
  </r>
  <r>
    <x v="0"/>
    <s v=" Chocolate Chip "/>
    <n v="2105"/>
    <n v="10525"/>
    <n v="4210"/>
    <n v="6315"/>
    <d v="2020-07-01T00:00:00"/>
    <n v="60"/>
    <x v="0"/>
    <n v="2"/>
  </r>
  <r>
    <x v="0"/>
    <s v=" Chocolate Chip "/>
    <n v="4026"/>
    <n v="20130"/>
    <n v="8052"/>
    <n v="12078"/>
    <d v="2020-07-01T00:00:00"/>
    <n v="60"/>
    <x v="0"/>
    <n v="2"/>
  </r>
  <r>
    <x v="0"/>
    <s v=" Chocolate Chip "/>
    <n v="2394"/>
    <n v="11970"/>
    <n v="4788"/>
    <n v="7182"/>
    <d v="2020-08-01T00:00:00"/>
    <n v="60"/>
    <x v="0"/>
    <n v="2"/>
  </r>
  <r>
    <x v="0"/>
    <s v=" Chocolate Chip "/>
    <n v="1366"/>
    <n v="6830"/>
    <n v="2732"/>
    <n v="4098"/>
    <d v="2020-11-01T00:00:00"/>
    <n v="60"/>
    <x v="0"/>
    <n v="2"/>
  </r>
  <r>
    <x v="0"/>
    <s v=" Chocolate Chip "/>
    <n v="2632"/>
    <n v="13160"/>
    <n v="5264"/>
    <n v="7896"/>
    <d v="2020-06-01T00:00:00"/>
    <n v="60"/>
    <x v="0"/>
    <n v="2"/>
  </r>
  <r>
    <x v="0"/>
    <s v=" Chocolate Chip "/>
    <n v="1583"/>
    <n v="7915"/>
    <n v="3166"/>
    <n v="4749"/>
    <d v="2020-06-01T00:00:00"/>
    <n v="60"/>
    <x v="0"/>
    <n v="2"/>
  </r>
  <r>
    <x v="0"/>
    <s v=" Chocolate Chip "/>
    <n v="1565"/>
    <n v="7825"/>
    <n v="3130"/>
    <n v="4695"/>
    <d v="2020-10-01T00:00:00"/>
    <n v="60"/>
    <x v="0"/>
    <n v="2"/>
  </r>
  <r>
    <x v="0"/>
    <s v=" Chocolate Chip "/>
    <n v="1249"/>
    <n v="6245"/>
    <n v="2498"/>
    <n v="3747"/>
    <d v="2020-10-01T00:00:00"/>
    <n v="60"/>
    <x v="0"/>
    <n v="2"/>
  </r>
  <r>
    <x v="0"/>
    <s v=" Chocolate Chip "/>
    <n v="2428"/>
    <n v="12140"/>
    <n v="4856"/>
    <n v="7284"/>
    <d v="2020-03-01T00:00:00"/>
    <n v="60"/>
    <x v="0"/>
    <n v="2"/>
  </r>
  <r>
    <x v="0"/>
    <s v=" Chocolate Chip "/>
    <n v="700"/>
    <n v="3500"/>
    <n v="1400"/>
    <n v="2100"/>
    <d v="2020-11-01T00:00:00"/>
    <n v="60"/>
    <x v="0"/>
    <n v="2"/>
  </r>
  <r>
    <x v="0"/>
    <s v=" Chocolate Chip "/>
    <n v="1614"/>
    <n v="8070"/>
    <n v="3228"/>
    <n v="4842"/>
    <d v="2020-04-01T00:00:00"/>
    <n v="60"/>
    <x v="0"/>
    <n v="2"/>
  </r>
  <r>
    <x v="0"/>
    <s v=" Chocolate Chip "/>
    <n v="2559"/>
    <n v="12795"/>
    <n v="5118"/>
    <n v="7677"/>
    <d v="2020-08-01T00:00:00"/>
    <n v="60"/>
    <x v="0"/>
    <n v="2"/>
  </r>
  <r>
    <x v="0"/>
    <s v=" Chocolate Chip "/>
    <n v="723"/>
    <n v="3615"/>
    <n v="1446"/>
    <n v="2169"/>
    <d v="2020-04-01T00:00:00"/>
    <n v="60"/>
    <x v="0"/>
    <n v="2"/>
  </r>
  <r>
    <x v="0"/>
    <s v=" Fortune Cookie "/>
    <n v="2518"/>
    <n v="2518"/>
    <n v="503.6"/>
    <n v="2014.4"/>
    <d v="2020-06-01T00:00:00"/>
    <n v="80"/>
    <x v="1"/>
    <n v="0.2"/>
  </r>
  <r>
    <x v="0"/>
    <s v=" Fortune Cookie "/>
    <n v="2666"/>
    <n v="2666"/>
    <n v="533.20000000000005"/>
    <n v="2132.8000000000002"/>
    <d v="2020-07-01T00:00:00"/>
    <n v="80"/>
    <x v="1"/>
    <n v="0.2"/>
  </r>
  <r>
    <x v="0"/>
    <s v=" Fortune Cookie "/>
    <n v="1830"/>
    <n v="1830"/>
    <n v="366"/>
    <n v="1464"/>
    <d v="2020-08-01T00:00:00"/>
    <n v="80"/>
    <x v="1"/>
    <n v="0.2"/>
  </r>
  <r>
    <x v="0"/>
    <s v=" Fortune Cookie "/>
    <n v="1967"/>
    <n v="1967"/>
    <n v="393.4"/>
    <n v="1573.6"/>
    <d v="2020-03-01T00:00:00"/>
    <n v="80"/>
    <x v="1"/>
    <n v="0.19999999999999998"/>
  </r>
  <r>
    <x v="0"/>
    <s v=" Fortune Cookie "/>
    <n v="488"/>
    <n v="488"/>
    <n v="97.6"/>
    <n v="390.4"/>
    <d v="2020-02-01T00:00:00"/>
    <n v="80"/>
    <x v="1"/>
    <n v="0.19999999999999998"/>
  </r>
  <r>
    <x v="0"/>
    <s v=" Fortune Cookie "/>
    <n v="708"/>
    <n v="708"/>
    <n v="141.6"/>
    <n v="566.4"/>
    <d v="2020-06-01T00:00:00"/>
    <n v="80"/>
    <x v="1"/>
    <n v="0.19999999999999998"/>
  </r>
  <r>
    <x v="0"/>
    <s v=" Fortune Cookie "/>
    <n v="3803"/>
    <n v="3803"/>
    <n v="760.6"/>
    <n v="3042.4"/>
    <d v="2020-04-01T00:00:00"/>
    <n v="80"/>
    <x v="1"/>
    <n v="0.2"/>
  </r>
  <r>
    <x v="0"/>
    <s v=" Fortune Cookie "/>
    <n v="2321"/>
    <n v="2321"/>
    <n v="464.2"/>
    <n v="1856.8"/>
    <d v="2020-11-01T00:00:00"/>
    <n v="80"/>
    <x v="1"/>
    <n v="0.19999999999999998"/>
  </r>
  <r>
    <x v="0"/>
    <s v=" Fortune Cookie "/>
    <n v="2734"/>
    <n v="2734"/>
    <n v="546.79999999999995"/>
    <n v="2187.1999999999998"/>
    <d v="2020-10-01T00:00:00"/>
    <n v="80"/>
    <x v="1"/>
    <n v="0.19999999999999998"/>
  </r>
  <r>
    <x v="0"/>
    <s v=" Fortune Cookie "/>
    <n v="1249"/>
    <n v="1249"/>
    <n v="249.8"/>
    <n v="999.2"/>
    <d v="2020-10-01T00:00:00"/>
    <n v="80"/>
    <x v="1"/>
    <n v="0.2"/>
  </r>
  <r>
    <x v="0"/>
    <s v=" Fortune Cookie "/>
    <n v="2228"/>
    <n v="2228"/>
    <n v="445.6"/>
    <n v="1782.4"/>
    <d v="2020-01-01T00:00:00"/>
    <n v="80"/>
    <x v="1"/>
    <n v="0.2"/>
  </r>
  <r>
    <x v="0"/>
    <s v=" Fortune Cookie "/>
    <n v="200"/>
    <n v="200"/>
    <n v="40"/>
    <n v="160"/>
    <d v="2020-05-01T00:00:00"/>
    <n v="80"/>
    <x v="1"/>
    <n v="0.2"/>
  </r>
  <r>
    <x v="0"/>
    <s v=" Fortune Cookie "/>
    <n v="388"/>
    <n v="388"/>
    <n v="77.599999999999994"/>
    <n v="310.39999999999998"/>
    <d v="2020-09-01T00:00:00"/>
    <n v="80"/>
    <x v="1"/>
    <n v="0.19999999999999998"/>
  </r>
  <r>
    <x v="0"/>
    <s v=" Fortune Cookie "/>
    <n v="2300"/>
    <n v="2300"/>
    <n v="460"/>
    <n v="1840"/>
    <d v="2020-12-01T00:00:00"/>
    <n v="80"/>
    <x v="1"/>
    <n v="0.2"/>
  </r>
  <r>
    <x v="0"/>
    <s v=" Oatmeal Raisin "/>
    <n v="1916"/>
    <n v="9580"/>
    <n v="4215.2"/>
    <n v="5364.8"/>
    <d v="2020-12-01T00:00:00"/>
    <n v="56.000000000000007"/>
    <x v="0"/>
    <n v="2.1999999999999997"/>
  </r>
  <r>
    <x v="0"/>
    <s v=" Oatmeal Raisin "/>
    <n v="552"/>
    <n v="2760"/>
    <n v="1214.4000000000001"/>
    <n v="1545.6"/>
    <d v="2020-08-01T00:00:00"/>
    <n v="55.999999999999993"/>
    <x v="0"/>
    <n v="2.2000000000000002"/>
  </r>
  <r>
    <x v="0"/>
    <s v=" Oatmeal Raisin "/>
    <n v="1135"/>
    <n v="5675"/>
    <n v="2497"/>
    <n v="3178"/>
    <d v="2020-06-01T00:00:00"/>
    <n v="56.000000000000007"/>
    <x v="0"/>
    <n v="2.2000000000000002"/>
  </r>
  <r>
    <x v="0"/>
    <s v=" Oatmeal Raisin "/>
    <n v="1645"/>
    <n v="8225"/>
    <n v="3619"/>
    <n v="4606"/>
    <d v="2020-05-01T00:00:00"/>
    <n v="56.000000000000007"/>
    <x v="0"/>
    <n v="2.2000000000000002"/>
  </r>
  <r>
    <x v="0"/>
    <s v=" Oatmeal Raisin "/>
    <n v="1118"/>
    <n v="5590"/>
    <n v="2459.6"/>
    <n v="3130.4"/>
    <d v="2020-11-01T00:00:00"/>
    <n v="56.000000000000007"/>
    <x v="0"/>
    <n v="2.1999999999999997"/>
  </r>
  <r>
    <x v="0"/>
    <s v=" Oatmeal Raisin "/>
    <n v="708"/>
    <n v="3540"/>
    <n v="1557.6"/>
    <n v="1982.4"/>
    <d v="2020-06-01T00:00:00"/>
    <n v="56.000000000000007"/>
    <x v="0"/>
    <n v="2.1999999999999997"/>
  </r>
  <r>
    <x v="0"/>
    <s v=" Oatmeal Raisin "/>
    <n v="1269"/>
    <n v="6345"/>
    <n v="2791.8"/>
    <n v="3553.2"/>
    <d v="2020-10-01T00:00:00"/>
    <n v="55.999999999999993"/>
    <x v="0"/>
    <n v="2.2000000000000002"/>
  </r>
  <r>
    <x v="0"/>
    <s v=" Oatmeal Raisin "/>
    <n v="1631"/>
    <n v="8155"/>
    <n v="3588.2"/>
    <n v="4566.8"/>
    <d v="2020-07-01T00:00:00"/>
    <n v="56.000000000000007"/>
    <x v="0"/>
    <n v="2.1999999999999997"/>
  </r>
  <r>
    <x v="0"/>
    <s v=" Oatmeal Raisin "/>
    <n v="2240"/>
    <n v="11200"/>
    <n v="4928"/>
    <n v="6272"/>
    <d v="2020-02-01T00:00:00"/>
    <n v="56.000000000000007"/>
    <x v="0"/>
    <n v="2.2000000000000002"/>
  </r>
  <r>
    <x v="0"/>
    <s v=" Oatmeal Raisin "/>
    <n v="3521"/>
    <n v="17605"/>
    <n v="7746.2"/>
    <n v="9858.7999999999993"/>
    <d v="2020-04-01T00:00:00"/>
    <n v="55.999999999999993"/>
    <x v="0"/>
    <n v="2.1999999999999997"/>
  </r>
  <r>
    <x v="0"/>
    <s v=" Oatmeal Raisin "/>
    <n v="707"/>
    <n v="3535"/>
    <n v="1555.4"/>
    <n v="1979.6"/>
    <d v="2020-09-01T00:00:00"/>
    <n v="55.999999999999993"/>
    <x v="0"/>
    <n v="2.2000000000000002"/>
  </r>
  <r>
    <x v="0"/>
    <s v=" Oatmeal Raisin "/>
    <n v="2734"/>
    <n v="13670"/>
    <n v="6014.8"/>
    <n v="7655.2"/>
    <d v="2020-10-01T00:00:00"/>
    <n v="55.999999999999993"/>
    <x v="0"/>
    <n v="2.2000000000000002"/>
  </r>
  <r>
    <x v="0"/>
    <s v=" Oatmeal Raisin "/>
    <n v="1659"/>
    <n v="8295"/>
    <n v="3649.8"/>
    <n v="4645.2"/>
    <d v="2020-01-01T00:00:00"/>
    <n v="55.999999999999993"/>
    <x v="0"/>
    <n v="2.2000000000000002"/>
  </r>
  <r>
    <x v="0"/>
    <s v=" Oatmeal Raisin "/>
    <n v="888"/>
    <n v="4440"/>
    <n v="1953.6"/>
    <n v="2486.4"/>
    <d v="2020-03-01T00:00:00"/>
    <n v="56.000000000000007"/>
    <x v="0"/>
    <n v="2.1999999999999997"/>
  </r>
  <r>
    <x v="0"/>
    <s v=" Snickerdoodle "/>
    <n v="1619"/>
    <n v="6476"/>
    <n v="2428.5"/>
    <n v="4047.5"/>
    <d v="2020-01-01T00:00:00"/>
    <n v="62.5"/>
    <x v="2"/>
    <n v="1.5"/>
  </r>
  <r>
    <x v="0"/>
    <s v=" Snickerdoodle "/>
    <n v="1445"/>
    <n v="5780"/>
    <n v="2167.5"/>
    <n v="3612.5"/>
    <d v="2020-09-01T00:00:00"/>
    <n v="62.5"/>
    <x v="2"/>
    <n v="1.5"/>
  </r>
  <r>
    <x v="0"/>
    <s v=" Snickerdoodle "/>
    <n v="743"/>
    <n v="2972"/>
    <n v="1114.5"/>
    <n v="1857.5"/>
    <d v="2020-04-01T00:00:00"/>
    <n v="62.5"/>
    <x v="2"/>
    <n v="1.5"/>
  </r>
  <r>
    <x v="0"/>
    <s v=" Snickerdoodle "/>
    <n v="1295"/>
    <n v="5180"/>
    <n v="1942.5"/>
    <n v="3237.5"/>
    <d v="2020-10-01T00:00:00"/>
    <n v="62.5"/>
    <x v="2"/>
    <n v="1.5"/>
  </r>
  <r>
    <x v="0"/>
    <s v=" Snickerdoodle "/>
    <n v="2852"/>
    <n v="11408"/>
    <n v="4278"/>
    <n v="7130"/>
    <d v="2020-12-01T00:00:00"/>
    <n v="62.5"/>
    <x v="2"/>
    <n v="1.5"/>
  </r>
  <r>
    <x v="0"/>
    <s v=" Snickerdoodle "/>
    <n v="831"/>
    <n v="3324"/>
    <n v="1246.5"/>
    <n v="2077.5"/>
    <d v="2020-05-01T00:00:00"/>
    <n v="62.5"/>
    <x v="2"/>
    <n v="1.5"/>
  </r>
  <r>
    <x v="0"/>
    <s v=" Snickerdoodle "/>
    <n v="2844"/>
    <n v="11376"/>
    <n v="4266"/>
    <n v="7110"/>
    <d v="2020-06-01T00:00:00"/>
    <n v="62.5"/>
    <x v="2"/>
    <n v="1.5"/>
  </r>
  <r>
    <x v="0"/>
    <s v=" Snickerdoodle "/>
    <n v="1884"/>
    <n v="7536"/>
    <n v="2826"/>
    <n v="4710"/>
    <d v="2020-08-01T00:00:00"/>
    <n v="62.5"/>
    <x v="2"/>
    <n v="1.5"/>
  </r>
  <r>
    <x v="0"/>
    <s v=" Snickerdoodle "/>
    <n v="1094"/>
    <n v="4376"/>
    <n v="1641"/>
    <n v="2735"/>
    <d v="2020-06-01T00:00:00"/>
    <n v="62.5"/>
    <x v="2"/>
    <n v="1.5"/>
  </r>
  <r>
    <x v="0"/>
    <s v=" Snickerdoodle "/>
    <n v="819"/>
    <n v="3276"/>
    <n v="1228.5"/>
    <n v="2047.5"/>
    <d v="2020-07-01T00:00:00"/>
    <n v="62.5"/>
    <x v="2"/>
    <n v="1.5"/>
  </r>
  <r>
    <x v="0"/>
    <s v=" Snickerdoodle "/>
    <n v="1937"/>
    <n v="7748"/>
    <n v="2905.5"/>
    <n v="4842.5"/>
    <d v="2020-02-01T00:00:00"/>
    <n v="62.5"/>
    <x v="2"/>
    <n v="1.5"/>
  </r>
  <r>
    <x v="0"/>
    <s v=" Snickerdoodle "/>
    <n v="2689"/>
    <n v="10756"/>
    <n v="4033.5"/>
    <n v="6722.5"/>
    <d v="2020-11-01T00:00:00"/>
    <n v="62.5"/>
    <x v="2"/>
    <n v="1.5"/>
  </r>
  <r>
    <x v="0"/>
    <s v=" Snickerdoodle "/>
    <n v="923"/>
    <n v="3692"/>
    <n v="1384.5"/>
    <n v="2307.5"/>
    <d v="2020-03-01T00:00:00"/>
    <n v="62.5"/>
    <x v="2"/>
    <n v="1.5"/>
  </r>
  <r>
    <x v="0"/>
    <s v=" Snickerdoodle "/>
    <n v="1496"/>
    <n v="5984"/>
    <n v="2244"/>
    <n v="3740"/>
    <d v="2020-10-01T00:00:00"/>
    <n v="62.5"/>
    <x v="2"/>
    <n v="1.5"/>
  </r>
  <r>
    <x v="0"/>
    <s v=" Snickerdoodle "/>
    <n v="2300"/>
    <n v="9200"/>
    <n v="3450"/>
    <n v="5750"/>
    <d v="2020-12-01T00:00:00"/>
    <n v="62.5"/>
    <x v="2"/>
    <n v="1.5"/>
  </r>
  <r>
    <x v="0"/>
    <s v=" Sugar "/>
    <n v="2001"/>
    <n v="6003"/>
    <n v="2501.25"/>
    <n v="3501.75"/>
    <d v="2020-02-01T00:00:00"/>
    <n v="58.333333333333336"/>
    <x v="3"/>
    <n v="1.25"/>
  </r>
  <r>
    <x v="0"/>
    <s v=" Sugar "/>
    <n v="1817"/>
    <n v="5451"/>
    <n v="2271.25"/>
    <n v="3179.75"/>
    <d v="2020-12-01T00:00:00"/>
    <n v="58.333333333333336"/>
    <x v="3"/>
    <n v="1.25"/>
  </r>
  <r>
    <x v="0"/>
    <s v=" Sugar "/>
    <n v="1326"/>
    <n v="3978"/>
    <n v="1657.5"/>
    <n v="2320.5"/>
    <d v="2020-03-01T00:00:00"/>
    <n v="58.333333333333336"/>
    <x v="3"/>
    <n v="1.25"/>
  </r>
  <r>
    <x v="0"/>
    <s v=" Sugar "/>
    <n v="944"/>
    <n v="2832"/>
    <n v="1180"/>
    <n v="1652"/>
    <d v="2020-04-01T00:00:00"/>
    <n v="58.333333333333336"/>
    <x v="3"/>
    <n v="1.25"/>
  </r>
  <r>
    <x v="0"/>
    <s v=" Sugar "/>
    <n v="2729"/>
    <n v="8187"/>
    <n v="3411.25"/>
    <n v="4775.75"/>
    <d v="2020-12-01T00:00:00"/>
    <n v="58.333333333333336"/>
    <x v="3"/>
    <n v="1.25"/>
  </r>
  <r>
    <x v="0"/>
    <s v=" Sugar "/>
    <n v="1874"/>
    <n v="5622"/>
    <n v="2342.5"/>
    <n v="3279.5"/>
    <d v="2020-08-01T00:00:00"/>
    <n v="58.333333333333336"/>
    <x v="3"/>
    <n v="1.25"/>
  </r>
  <r>
    <x v="0"/>
    <s v=" Sugar "/>
    <n v="2844"/>
    <n v="8532"/>
    <n v="3555"/>
    <n v="4977"/>
    <d v="2020-06-01T00:00:00"/>
    <n v="58.333333333333336"/>
    <x v="3"/>
    <n v="1.25"/>
  </r>
  <r>
    <x v="0"/>
    <s v=" Sugar "/>
    <n v="1582"/>
    <n v="4746"/>
    <n v="1977.5"/>
    <n v="2768.5"/>
    <d v="2020-12-01T00:00:00"/>
    <n v="58.333333333333336"/>
    <x v="3"/>
    <n v="1.25"/>
  </r>
  <r>
    <x v="0"/>
    <s v=" Sugar "/>
    <n v="3245"/>
    <n v="9735"/>
    <n v="4056.25"/>
    <n v="5678.75"/>
    <d v="2020-01-01T00:00:00"/>
    <n v="58.333333333333336"/>
    <x v="3"/>
    <n v="1.25"/>
  </r>
  <r>
    <x v="0"/>
    <s v=" Sugar "/>
    <n v="2134"/>
    <n v="6402"/>
    <n v="2667.5"/>
    <n v="3734.5"/>
    <d v="2020-09-01T00:00:00"/>
    <n v="58.333333333333336"/>
    <x v="3"/>
    <n v="1.25"/>
  </r>
  <r>
    <x v="0"/>
    <s v=" Sugar "/>
    <n v="2529"/>
    <n v="7587"/>
    <n v="3161.25"/>
    <n v="4425.75"/>
    <d v="2020-11-01T00:00:00"/>
    <n v="58.333333333333336"/>
    <x v="3"/>
    <n v="1.25"/>
  </r>
  <r>
    <x v="0"/>
    <s v=" Sugar "/>
    <n v="2109"/>
    <n v="6327"/>
    <n v="2636.25"/>
    <n v="3690.75"/>
    <d v="2020-05-01T00:00:00"/>
    <n v="58.333333333333336"/>
    <x v="3"/>
    <n v="1.25"/>
  </r>
  <r>
    <x v="0"/>
    <s v=" Sugar "/>
    <n v="1583"/>
    <n v="4749"/>
    <n v="1978.75"/>
    <n v="2770.25"/>
    <d v="2020-06-01T00:00:00"/>
    <n v="58.333333333333336"/>
    <x v="3"/>
    <n v="1.25"/>
  </r>
  <r>
    <x v="0"/>
    <s v=" Sugar "/>
    <n v="1565"/>
    <n v="4695"/>
    <n v="1956.25"/>
    <n v="2738.75"/>
    <d v="2020-10-01T00:00:00"/>
    <n v="58.333333333333336"/>
    <x v="3"/>
    <n v="1.25"/>
  </r>
  <r>
    <x v="0"/>
    <s v=" Sugar "/>
    <n v="1496"/>
    <n v="4488"/>
    <n v="1870"/>
    <n v="2618"/>
    <d v="2020-10-01T00:00:00"/>
    <n v="58.333333333333336"/>
    <x v="3"/>
    <n v="1.25"/>
  </r>
  <r>
    <x v="0"/>
    <s v=" Sugar "/>
    <n v="866"/>
    <n v="2598"/>
    <n v="1082.5"/>
    <n v="1515.5"/>
    <d v="2020-07-01T00:00:00"/>
    <n v="58.333333333333336"/>
    <x v="3"/>
    <n v="1.25"/>
  </r>
  <r>
    <x v="0"/>
    <s v=" White Chocolate Macadamia Nut "/>
    <n v="923"/>
    <n v="5538"/>
    <n v="2538.25"/>
    <n v="2999.75"/>
    <d v="2020-08-01T00:00:00"/>
    <n v="54.166666666666664"/>
    <x v="4"/>
    <n v="2.75"/>
  </r>
  <r>
    <x v="0"/>
    <s v=" White Chocolate Macadamia Nut "/>
    <n v="2009"/>
    <n v="12054"/>
    <n v="5524.75"/>
    <n v="6529.25"/>
    <d v="2020-10-01T00:00:00"/>
    <n v="54.166666666666664"/>
    <x v="4"/>
    <n v="2.75"/>
  </r>
  <r>
    <x v="0"/>
    <s v=" White Chocolate Macadamia Nut "/>
    <n v="3851"/>
    <n v="23106"/>
    <n v="10590.25"/>
    <n v="12515.75"/>
    <d v="2020-04-01T00:00:00"/>
    <n v="54.166666666666664"/>
    <x v="4"/>
    <n v="2.75"/>
  </r>
  <r>
    <x v="0"/>
    <s v=" White Chocolate Macadamia Nut "/>
    <n v="2431"/>
    <n v="14586"/>
    <n v="6685.25"/>
    <n v="7900.75"/>
    <d v="2020-12-01T00:00:00"/>
    <n v="54.166666666666664"/>
    <x v="4"/>
    <n v="2.75"/>
  </r>
  <r>
    <x v="0"/>
    <s v=" White Chocolate Macadamia Nut "/>
    <n v="952"/>
    <n v="5712"/>
    <n v="2618"/>
    <n v="3094"/>
    <d v="2020-02-01T00:00:00"/>
    <n v="54.166666666666664"/>
    <x v="4"/>
    <n v="2.75"/>
  </r>
  <r>
    <x v="0"/>
    <s v=" White Chocolate Macadamia Nut "/>
    <n v="1262"/>
    <n v="7572"/>
    <n v="3470.5"/>
    <n v="4101.5"/>
    <d v="2020-05-01T00:00:00"/>
    <n v="54.166666666666664"/>
    <x v="4"/>
    <n v="2.75"/>
  </r>
  <r>
    <x v="0"/>
    <s v=" White Chocolate Macadamia Nut "/>
    <n v="1135"/>
    <n v="6810"/>
    <n v="3121.25"/>
    <n v="3688.75"/>
    <d v="2020-06-01T00:00:00"/>
    <n v="54.166666666666664"/>
    <x v="4"/>
    <n v="2.75"/>
  </r>
  <r>
    <x v="0"/>
    <s v=" White Chocolate Macadamia Nut "/>
    <n v="1582"/>
    <n v="9492"/>
    <n v="4350.5"/>
    <n v="5141.5"/>
    <d v="2020-12-01T00:00:00"/>
    <n v="54.166666666666664"/>
    <x v="4"/>
    <n v="2.75"/>
  </r>
  <r>
    <x v="0"/>
    <s v=" White Chocolate Macadamia Nut "/>
    <n v="598"/>
    <n v="3588"/>
    <n v="1644.5"/>
    <n v="1943.5"/>
    <d v="2020-03-01T00:00:00"/>
    <n v="54.166666666666664"/>
    <x v="4"/>
    <n v="2.75"/>
  </r>
  <r>
    <x v="0"/>
    <s v=" White Chocolate Macadamia Nut "/>
    <n v="3794"/>
    <n v="22764"/>
    <n v="10433.5"/>
    <n v="12330.5"/>
    <d v="2020-07-01T00:00:00"/>
    <n v="54.166666666666664"/>
    <x v="4"/>
    <n v="2.75"/>
  </r>
  <r>
    <x v="0"/>
    <s v=" White Chocolate Macadamia Nut "/>
    <n v="567"/>
    <n v="3402"/>
    <n v="1559.25"/>
    <n v="1842.75"/>
    <d v="2020-09-01T00:00:00"/>
    <n v="54.166666666666664"/>
    <x v="4"/>
    <n v="2.75"/>
  </r>
  <r>
    <x v="0"/>
    <s v=" White Chocolate Macadamia Nut "/>
    <n v="1269"/>
    <n v="7614"/>
    <n v="3489.75"/>
    <n v="4124.25"/>
    <d v="2020-10-01T00:00:00"/>
    <n v="54.166666666666664"/>
    <x v="4"/>
    <n v="2.75"/>
  </r>
  <r>
    <x v="0"/>
    <s v=" White Chocolate Macadamia Nut "/>
    <n v="384"/>
    <n v="2304"/>
    <n v="1056"/>
    <n v="1248"/>
    <d v="2020-01-01T00:00:00"/>
    <n v="54.166666666666664"/>
    <x v="4"/>
    <n v="2.75"/>
  </r>
  <r>
    <x v="0"/>
    <s v=" White Chocolate Macadamia Nut "/>
    <n v="1808"/>
    <n v="10848"/>
    <n v="4972"/>
    <n v="5876"/>
    <d v="2020-11-01T00:00:00"/>
    <n v="54.166666666666664"/>
    <x v="4"/>
    <n v="2.75"/>
  </r>
  <r>
    <x v="0"/>
    <s v=" White Chocolate Macadamia Nut "/>
    <n v="2632"/>
    <n v="15792"/>
    <n v="7238"/>
    <n v="8554"/>
    <d v="2020-06-01T00:00:00"/>
    <n v="54.166666666666664"/>
    <x v="4"/>
    <n v="2.75"/>
  </r>
  <r>
    <x v="1"/>
    <s v=" Chocolate Chip "/>
    <n v="3945"/>
    <n v="19725"/>
    <n v="7890"/>
    <n v="11835"/>
    <d v="2020-01-01T00:00:00"/>
    <n v="60"/>
    <x v="0"/>
    <n v="2"/>
  </r>
  <r>
    <x v="1"/>
    <s v=" Chocolate Chip "/>
    <n v="2296"/>
    <n v="11480"/>
    <n v="4592"/>
    <n v="6888"/>
    <d v="2020-02-01T00:00:00"/>
    <n v="60"/>
    <x v="0"/>
    <n v="2"/>
  </r>
  <r>
    <x v="1"/>
    <s v=" Chocolate Chip "/>
    <n v="1030"/>
    <n v="5150"/>
    <n v="2060"/>
    <n v="3090"/>
    <d v="2020-05-01T00:00:00"/>
    <n v="60"/>
    <x v="0"/>
    <n v="2"/>
  </r>
  <r>
    <x v="1"/>
    <s v=" Chocolate Chip "/>
    <n v="787"/>
    <n v="3935"/>
    <n v="1574"/>
    <n v="2361"/>
    <d v="2020-06-01T00:00:00"/>
    <n v="60"/>
    <x v="0"/>
    <n v="2"/>
  </r>
  <r>
    <x v="1"/>
    <s v=" Chocolate Chip "/>
    <n v="2155"/>
    <n v="10775"/>
    <n v="4310"/>
    <n v="6465"/>
    <d v="2020-12-01T00:00:00"/>
    <n v="60"/>
    <x v="0"/>
    <n v="2"/>
  </r>
  <r>
    <x v="1"/>
    <s v=" Chocolate Chip "/>
    <n v="918"/>
    <n v="4590"/>
    <n v="1836"/>
    <n v="2754"/>
    <d v="2020-05-01T00:00:00"/>
    <n v="60"/>
    <x v="0"/>
    <n v="2"/>
  </r>
  <r>
    <x v="1"/>
    <s v=" Chocolate Chip "/>
    <n v="1055"/>
    <n v="5275"/>
    <n v="2110"/>
    <n v="3165"/>
    <d v="2020-12-01T00:00:00"/>
    <n v="60"/>
    <x v="0"/>
    <n v="2"/>
  </r>
  <r>
    <x v="1"/>
    <s v=" Chocolate Chip "/>
    <n v="2435"/>
    <n v="12175"/>
    <n v="4870"/>
    <n v="7305"/>
    <d v="2020-01-01T00:00:00"/>
    <n v="60"/>
    <x v="0"/>
    <n v="2"/>
  </r>
  <r>
    <x v="1"/>
    <s v=" Chocolate Chip "/>
    <n v="1901"/>
    <n v="9505"/>
    <n v="3802"/>
    <n v="5703"/>
    <d v="2020-06-01T00:00:00"/>
    <n v="60"/>
    <x v="0"/>
    <n v="2"/>
  </r>
  <r>
    <x v="1"/>
    <s v=" Chocolate Chip "/>
    <n v="1287"/>
    <n v="6435"/>
    <n v="2574"/>
    <n v="3861"/>
    <d v="2020-12-01T00:00:00"/>
    <n v="60"/>
    <x v="0"/>
    <n v="2"/>
  </r>
  <r>
    <x v="1"/>
    <s v=" Chocolate Chip "/>
    <n v="2988"/>
    <n v="14940"/>
    <n v="5976"/>
    <n v="8964"/>
    <d v="2020-07-01T00:00:00"/>
    <n v="60"/>
    <x v="0"/>
    <n v="2"/>
  </r>
  <r>
    <x v="1"/>
    <s v=" Chocolate Chip "/>
    <n v="1303"/>
    <n v="6515"/>
    <n v="2606"/>
    <n v="3909"/>
    <d v="2020-02-01T00:00:00"/>
    <n v="60"/>
    <x v="0"/>
    <n v="2"/>
  </r>
  <r>
    <x v="1"/>
    <s v=" Chocolate Chip "/>
    <n v="2385"/>
    <n v="11925"/>
    <n v="4770"/>
    <n v="7155"/>
    <d v="2020-03-01T00:00:00"/>
    <n v="60"/>
    <x v="0"/>
    <n v="2"/>
  </r>
  <r>
    <x v="1"/>
    <s v=" Chocolate Chip "/>
    <n v="2620"/>
    <n v="13100"/>
    <n v="5240"/>
    <n v="7860"/>
    <d v="2020-09-01T00:00:00"/>
    <n v="60"/>
    <x v="0"/>
    <n v="2"/>
  </r>
  <r>
    <x v="1"/>
    <s v=" Chocolate Chip "/>
    <n v="3801"/>
    <n v="19005"/>
    <n v="7602"/>
    <n v="11403"/>
    <d v="2020-04-01T00:00:00"/>
    <n v="60"/>
    <x v="0"/>
    <n v="2"/>
  </r>
  <r>
    <x v="1"/>
    <s v=" Chocolate Chip "/>
    <n v="1496"/>
    <n v="7480"/>
    <n v="2992"/>
    <n v="4488"/>
    <d v="2020-06-01T00:00:00"/>
    <n v="60"/>
    <x v="0"/>
    <n v="2"/>
  </r>
  <r>
    <x v="1"/>
    <s v=" Chocolate Chip "/>
    <n v="448"/>
    <n v="2240"/>
    <n v="896"/>
    <n v="1344"/>
    <d v="2020-06-01T00:00:00"/>
    <n v="60"/>
    <x v="0"/>
    <n v="2"/>
  </r>
  <r>
    <x v="1"/>
    <s v=" Chocolate Chip "/>
    <n v="2101"/>
    <n v="10505"/>
    <n v="4202"/>
    <n v="6303"/>
    <d v="2020-08-01T00:00:00"/>
    <n v="60"/>
    <x v="0"/>
    <n v="2"/>
  </r>
  <r>
    <x v="1"/>
    <s v=" Chocolate Chip "/>
    <n v="1535"/>
    <n v="7675"/>
    <n v="3070"/>
    <n v="4605"/>
    <d v="2020-09-01T00:00:00"/>
    <n v="60"/>
    <x v="0"/>
    <n v="2"/>
  </r>
  <r>
    <x v="1"/>
    <s v=" Chocolate Chip "/>
    <n v="1227"/>
    <n v="6135"/>
    <n v="2454"/>
    <n v="3681"/>
    <d v="2020-10-01T00:00:00"/>
    <n v="60"/>
    <x v="0"/>
    <n v="2"/>
  </r>
  <r>
    <x v="1"/>
    <s v=" Chocolate Chip "/>
    <n v="1324"/>
    <n v="6620"/>
    <n v="2648"/>
    <n v="3972"/>
    <d v="2020-11-01T00:00:00"/>
    <n v="60"/>
    <x v="0"/>
    <n v="2"/>
  </r>
  <r>
    <x v="1"/>
    <s v=" Chocolate Chip "/>
    <n v="1954"/>
    <n v="9770"/>
    <n v="3908"/>
    <n v="5862"/>
    <d v="2020-03-01T00:00:00"/>
    <n v="60"/>
    <x v="0"/>
    <n v="2"/>
  </r>
  <r>
    <x v="1"/>
    <s v=" Chocolate Chip "/>
    <n v="2532"/>
    <n v="12660"/>
    <n v="5064"/>
    <n v="7596"/>
    <d v="2020-04-01T00:00:00"/>
    <n v="60"/>
    <x v="0"/>
    <n v="2"/>
  </r>
  <r>
    <x v="1"/>
    <s v=" Chocolate Chip "/>
    <n v="2426"/>
    <n v="12130"/>
    <n v="4852"/>
    <n v="7278"/>
    <d v="2020-07-01T00:00:00"/>
    <n v="60"/>
    <x v="0"/>
    <n v="2"/>
  </r>
  <r>
    <x v="1"/>
    <s v=" Chocolate Chip "/>
    <n v="2441"/>
    <n v="12205"/>
    <n v="4882"/>
    <n v="7323"/>
    <d v="2020-10-01T00:00:00"/>
    <n v="60"/>
    <x v="0"/>
    <n v="2"/>
  </r>
  <r>
    <x v="1"/>
    <s v=" Chocolate Chip "/>
    <n v="1594"/>
    <n v="7970"/>
    <n v="3188"/>
    <n v="4782"/>
    <d v="2020-11-01T00:00:00"/>
    <n v="60"/>
    <x v="0"/>
    <n v="2"/>
  </r>
  <r>
    <x v="1"/>
    <s v=" Chocolate Chip "/>
    <n v="2696"/>
    <n v="13480"/>
    <n v="5392"/>
    <n v="8088"/>
    <d v="2020-08-01T00:00:00"/>
    <n v="60"/>
    <x v="0"/>
    <n v="2"/>
  </r>
  <r>
    <x v="1"/>
    <s v=" Chocolate Chip "/>
    <n v="1393"/>
    <n v="6965"/>
    <n v="2786"/>
    <n v="4179"/>
    <d v="2020-10-01T00:00:00"/>
    <n v="60"/>
    <x v="0"/>
    <n v="2"/>
  </r>
  <r>
    <x v="1"/>
    <s v=" Chocolate Chip "/>
    <n v="1731"/>
    <n v="8655"/>
    <n v="3462"/>
    <n v="5193"/>
    <d v="2020-10-01T00:00:00"/>
    <n v="60"/>
    <x v="0"/>
    <n v="2"/>
  </r>
  <r>
    <x v="1"/>
    <s v=" Chocolate Chip "/>
    <n v="293"/>
    <n v="1465"/>
    <n v="586"/>
    <n v="879"/>
    <d v="2020-12-01T00:00:00"/>
    <n v="60"/>
    <x v="0"/>
    <n v="2"/>
  </r>
  <r>
    <x v="1"/>
    <s v=" Fortune Cookie "/>
    <n v="1899"/>
    <n v="1899"/>
    <n v="379.8"/>
    <n v="1519.2"/>
    <d v="2020-06-01T00:00:00"/>
    <n v="80"/>
    <x v="1"/>
    <n v="0.2"/>
  </r>
  <r>
    <x v="1"/>
    <s v=" Fortune Cookie "/>
    <n v="1376"/>
    <n v="1376"/>
    <n v="275.2"/>
    <n v="1100.8"/>
    <d v="2020-07-01T00:00:00"/>
    <n v="80"/>
    <x v="1"/>
    <n v="0.19999999999999998"/>
  </r>
  <r>
    <x v="1"/>
    <s v=" Fortune Cookie "/>
    <n v="1901"/>
    <n v="1901"/>
    <n v="380.2"/>
    <n v="1520.8"/>
    <d v="2020-06-01T00:00:00"/>
    <n v="80"/>
    <x v="1"/>
    <n v="0.19999999999999998"/>
  </r>
  <r>
    <x v="1"/>
    <s v=" Fortune Cookie "/>
    <n v="544"/>
    <n v="544"/>
    <n v="108.8"/>
    <n v="435.2"/>
    <d v="2020-09-01T00:00:00"/>
    <n v="80"/>
    <x v="1"/>
    <n v="0.19999999999999998"/>
  </r>
  <r>
    <x v="1"/>
    <s v=" Fortune Cookie "/>
    <n v="1287"/>
    <n v="1287"/>
    <n v="257.39999999999998"/>
    <n v="1029.5999999999999"/>
    <d v="2020-12-01T00:00:00"/>
    <n v="80"/>
    <x v="1"/>
    <n v="0.19999999999999998"/>
  </r>
  <r>
    <x v="1"/>
    <s v=" Fortune Cookie "/>
    <n v="1385"/>
    <n v="1385"/>
    <n v="277"/>
    <n v="1108"/>
    <d v="2020-01-01T00:00:00"/>
    <n v="80"/>
    <x v="1"/>
    <n v="0.2"/>
  </r>
  <r>
    <x v="1"/>
    <s v=" Fortune Cookie "/>
    <n v="2342"/>
    <n v="2342"/>
    <n v="468.4"/>
    <n v="1873.6"/>
    <d v="2020-11-01T00:00:00"/>
    <n v="80"/>
    <x v="1"/>
    <n v="0.19999999999999998"/>
  </r>
  <r>
    <x v="1"/>
    <s v=" Fortune Cookie "/>
    <n v="1976"/>
    <n v="1976"/>
    <n v="395.2"/>
    <n v="1580.8"/>
    <d v="2020-10-01T00:00:00"/>
    <n v="80"/>
    <x v="1"/>
    <n v="0.19999999999999998"/>
  </r>
  <r>
    <x v="1"/>
    <s v=" Fortune Cookie "/>
    <n v="2181"/>
    <n v="2181"/>
    <n v="436.2"/>
    <n v="1744.8"/>
    <d v="2020-10-01T00:00:00"/>
    <n v="80"/>
    <x v="1"/>
    <n v="0.19999999999999998"/>
  </r>
  <r>
    <x v="1"/>
    <s v=" Fortune Cookie "/>
    <n v="2501"/>
    <n v="2501"/>
    <n v="500.2"/>
    <n v="2000.8"/>
    <d v="2020-03-01T00:00:00"/>
    <n v="80"/>
    <x v="1"/>
    <n v="0.19999999999999998"/>
  </r>
  <r>
    <x v="1"/>
    <s v=" Fortune Cookie "/>
    <n v="1562"/>
    <n v="1562"/>
    <n v="312.39999999999998"/>
    <n v="1249.5999999999999"/>
    <d v="2020-08-01T00:00:00"/>
    <n v="80"/>
    <x v="1"/>
    <n v="0.19999999999999998"/>
  </r>
  <r>
    <x v="1"/>
    <s v=" Fortune Cookie "/>
    <n v="1666"/>
    <n v="1666"/>
    <n v="333.2"/>
    <n v="1332.8"/>
    <d v="2020-05-01T00:00:00"/>
    <n v="80"/>
    <x v="1"/>
    <n v="0.19999999999999998"/>
  </r>
  <r>
    <x v="1"/>
    <s v=" Fortune Cookie "/>
    <n v="2072"/>
    <n v="2072"/>
    <n v="414.4"/>
    <n v="1657.6"/>
    <d v="2020-12-01T00:00:00"/>
    <n v="80"/>
    <x v="1"/>
    <n v="0.19999999999999998"/>
  </r>
  <r>
    <x v="1"/>
    <s v=" Fortune Cookie "/>
    <n v="1773"/>
    <n v="1773"/>
    <n v="354.6"/>
    <n v="1418.4"/>
    <d v="2020-04-01T00:00:00"/>
    <n v="80"/>
    <x v="1"/>
    <n v="0.2"/>
  </r>
  <r>
    <x v="1"/>
    <s v=" Fortune Cookie "/>
    <n v="293"/>
    <n v="293"/>
    <n v="58.6"/>
    <n v="234.4"/>
    <d v="2020-02-01T00:00:00"/>
    <n v="80"/>
    <x v="1"/>
    <n v="0.2"/>
  </r>
  <r>
    <x v="1"/>
    <s v=" Oatmeal Raisin "/>
    <n v="2750"/>
    <n v="13750"/>
    <n v="6050"/>
    <n v="7700"/>
    <d v="2020-02-01T00:00:00"/>
    <n v="56.000000000000007"/>
    <x v="0"/>
    <n v="2.2000000000000002"/>
  </r>
  <r>
    <x v="1"/>
    <s v=" Oatmeal Raisin "/>
    <n v="1899"/>
    <n v="9495"/>
    <n v="4177.8"/>
    <n v="5317.2"/>
    <d v="2020-06-01T00:00:00"/>
    <n v="55.999999999999993"/>
    <x v="0"/>
    <n v="2.2000000000000002"/>
  </r>
  <r>
    <x v="1"/>
    <s v=" Oatmeal Raisin "/>
    <n v="941"/>
    <n v="4705"/>
    <n v="2070.1999999999998"/>
    <n v="2634.8"/>
    <d v="2020-11-01T00:00:00"/>
    <n v="56.000000000000007"/>
    <x v="0"/>
    <n v="2.1999999999999997"/>
  </r>
  <r>
    <x v="1"/>
    <s v=" Oatmeal Raisin "/>
    <n v="1988"/>
    <n v="9940"/>
    <n v="4373.6000000000004"/>
    <n v="5566.4"/>
    <d v="2020-01-01T00:00:00"/>
    <n v="55.999999999999993"/>
    <x v="0"/>
    <n v="2.2000000000000002"/>
  </r>
  <r>
    <x v="1"/>
    <s v=" Oatmeal Raisin "/>
    <n v="2876"/>
    <n v="14380"/>
    <n v="6327.2"/>
    <n v="8052.8"/>
    <d v="2020-09-01T00:00:00"/>
    <n v="56.000000000000007"/>
    <x v="0"/>
    <n v="2.1999999999999997"/>
  </r>
  <r>
    <x v="1"/>
    <s v=" Oatmeal Raisin "/>
    <n v="2072"/>
    <n v="10360"/>
    <n v="4558.3999999999996"/>
    <n v="5801.6"/>
    <d v="2020-12-01T00:00:00"/>
    <n v="56.000000000000007"/>
    <x v="0"/>
    <n v="2.1999999999999997"/>
  </r>
  <r>
    <x v="1"/>
    <s v=" Oatmeal Raisin "/>
    <n v="853"/>
    <n v="4265"/>
    <n v="1876.6"/>
    <n v="2388.4"/>
    <d v="2020-12-01T00:00:00"/>
    <n v="56.000000000000007"/>
    <x v="0"/>
    <n v="2.1999999999999997"/>
  </r>
  <r>
    <x v="1"/>
    <s v=" Oatmeal Raisin "/>
    <n v="1433"/>
    <n v="7165"/>
    <n v="3152.6"/>
    <n v="4012.4"/>
    <d v="2020-05-01T00:00:00"/>
    <n v="56.000000000000007"/>
    <x v="0"/>
    <n v="2.1999999999999997"/>
  </r>
  <r>
    <x v="1"/>
    <s v=" Oatmeal Raisin "/>
    <n v="3422"/>
    <n v="17110"/>
    <n v="7528.4"/>
    <n v="9581.6"/>
    <d v="2020-07-01T00:00:00"/>
    <n v="56.000000000000007"/>
    <x v="0"/>
    <n v="2.1999999999999997"/>
  </r>
  <r>
    <x v="1"/>
    <s v=" Oatmeal Raisin "/>
    <n v="1190"/>
    <n v="5950"/>
    <n v="2618"/>
    <n v="3332"/>
    <d v="2020-06-01T00:00:00"/>
    <n v="56.000000000000007"/>
    <x v="0"/>
    <n v="2.2000000000000002"/>
  </r>
  <r>
    <x v="1"/>
    <s v=" Oatmeal Raisin "/>
    <n v="1393"/>
    <n v="6965"/>
    <n v="3064.6"/>
    <n v="3900.4"/>
    <d v="2020-10-01T00:00:00"/>
    <n v="56.000000000000007"/>
    <x v="0"/>
    <n v="2.1999999999999997"/>
  </r>
  <r>
    <x v="1"/>
    <s v=" Oatmeal Raisin "/>
    <n v="2475"/>
    <n v="12375"/>
    <n v="5445"/>
    <n v="6930"/>
    <d v="2020-08-01T00:00:00"/>
    <n v="56.000000000000007"/>
    <x v="0"/>
    <n v="2.2000000000000002"/>
  </r>
  <r>
    <x v="1"/>
    <s v=" Oatmeal Raisin "/>
    <n v="1731"/>
    <n v="8655"/>
    <n v="3808.2"/>
    <n v="4846.8"/>
    <d v="2020-10-01T00:00:00"/>
    <n v="56.000000000000007"/>
    <x v="0"/>
    <n v="2.1999999999999997"/>
  </r>
  <r>
    <x v="1"/>
    <s v=" Oatmeal Raisin "/>
    <n v="2475"/>
    <n v="12375"/>
    <n v="5445"/>
    <n v="6930"/>
    <d v="2020-03-01T00:00:00"/>
    <n v="56.000000000000007"/>
    <x v="0"/>
    <n v="2.2000000000000002"/>
  </r>
  <r>
    <x v="1"/>
    <s v=" Snickerdoodle "/>
    <n v="2178"/>
    <n v="8712"/>
    <n v="3267"/>
    <n v="5445"/>
    <d v="2020-06-01T00:00:00"/>
    <n v="62.5"/>
    <x v="2"/>
    <n v="1.5"/>
  </r>
  <r>
    <x v="1"/>
    <s v=" Snickerdoodle "/>
    <n v="2671"/>
    <n v="10684"/>
    <n v="4006.5"/>
    <n v="6677.5"/>
    <d v="2020-09-01T00:00:00"/>
    <n v="62.5"/>
    <x v="2"/>
    <n v="1.5"/>
  </r>
  <r>
    <x v="1"/>
    <s v=" Snickerdoodle "/>
    <n v="2155"/>
    <n v="8620"/>
    <n v="3232.5"/>
    <n v="5387.5"/>
    <d v="2020-12-01T00:00:00"/>
    <n v="62.5"/>
    <x v="2"/>
    <n v="1.5"/>
  </r>
  <r>
    <x v="1"/>
    <s v=" Snickerdoodle "/>
    <n v="4244"/>
    <n v="16976"/>
    <n v="6366"/>
    <n v="10610"/>
    <d v="2020-04-01T00:00:00"/>
    <n v="62.5"/>
    <x v="2"/>
    <n v="1.5"/>
  </r>
  <r>
    <x v="1"/>
    <s v=" Snickerdoodle "/>
    <n v="1865"/>
    <n v="7460"/>
    <n v="2797.5"/>
    <n v="4662.5"/>
    <d v="2020-02-01T00:00:00"/>
    <n v="62.5"/>
    <x v="2"/>
    <n v="1.5"/>
  </r>
  <r>
    <x v="1"/>
    <s v=" Snickerdoodle "/>
    <n v="1563"/>
    <n v="6252"/>
    <n v="2344.5"/>
    <n v="3907.5"/>
    <d v="2020-05-01T00:00:00"/>
    <n v="62.5"/>
    <x v="2"/>
    <n v="1.5"/>
  </r>
  <r>
    <x v="1"/>
    <s v=" Snickerdoodle "/>
    <n v="2487"/>
    <n v="9948"/>
    <n v="3730.5"/>
    <n v="6217.5"/>
    <d v="2020-12-01T00:00:00"/>
    <n v="62.5"/>
    <x v="2"/>
    <n v="1.5"/>
  </r>
  <r>
    <x v="1"/>
    <s v=" Snickerdoodle "/>
    <n v="448"/>
    <n v="1792"/>
    <n v="672"/>
    <n v="1120"/>
    <d v="2020-06-01T00:00:00"/>
    <n v="62.5"/>
    <x v="2"/>
    <n v="1.5"/>
  </r>
  <r>
    <x v="1"/>
    <s v=" Snickerdoodle "/>
    <n v="2181"/>
    <n v="8724"/>
    <n v="3271.5"/>
    <n v="5452.5"/>
    <d v="2020-10-01T00:00:00"/>
    <n v="62.5"/>
    <x v="2"/>
    <n v="1.5"/>
  </r>
  <r>
    <x v="1"/>
    <s v=" Snickerdoodle "/>
    <n v="490"/>
    <n v="1960"/>
    <n v="735"/>
    <n v="1225"/>
    <d v="2020-11-01T00:00:00"/>
    <n v="62.5"/>
    <x v="2"/>
    <n v="1.5"/>
  </r>
  <r>
    <x v="1"/>
    <s v=" Snickerdoodle "/>
    <n v="2441"/>
    <n v="9764"/>
    <n v="3661.5"/>
    <n v="6102.5"/>
    <d v="2020-10-01T00:00:00"/>
    <n v="62.5"/>
    <x v="2"/>
    <n v="1.5"/>
  </r>
  <r>
    <x v="1"/>
    <s v=" Snickerdoodle "/>
    <n v="2522"/>
    <n v="10088"/>
    <n v="3783"/>
    <n v="6305"/>
    <d v="2020-01-01T00:00:00"/>
    <n v="62.5"/>
    <x v="2"/>
    <n v="1.5"/>
  </r>
  <r>
    <x v="1"/>
    <s v=" Snickerdoodle "/>
    <n v="1790"/>
    <n v="7160"/>
    <n v="2685"/>
    <n v="4475"/>
    <d v="2020-03-01T00:00:00"/>
    <n v="62.5"/>
    <x v="2"/>
    <n v="1.5"/>
  </r>
  <r>
    <x v="1"/>
    <s v=" Snickerdoodle "/>
    <n v="1174"/>
    <n v="4696"/>
    <n v="1761"/>
    <n v="2935"/>
    <d v="2020-08-01T00:00:00"/>
    <n v="62.5"/>
    <x v="2"/>
    <n v="1.5"/>
  </r>
  <r>
    <x v="1"/>
    <s v=" Sugar "/>
    <n v="2178"/>
    <n v="6534"/>
    <n v="2722.5"/>
    <n v="3811.5"/>
    <d v="2020-06-01T00:00:00"/>
    <n v="58.333333333333336"/>
    <x v="3"/>
    <n v="1.25"/>
  </r>
  <r>
    <x v="1"/>
    <s v=" Sugar "/>
    <n v="2151"/>
    <n v="6453"/>
    <n v="2688.75"/>
    <n v="3764.25"/>
    <d v="2020-09-01T00:00:00"/>
    <n v="58.333333333333336"/>
    <x v="3"/>
    <n v="1.25"/>
  </r>
  <r>
    <x v="1"/>
    <s v=" Sugar "/>
    <n v="787"/>
    <n v="2361"/>
    <n v="983.75"/>
    <n v="1377.25"/>
    <d v="2020-06-01T00:00:00"/>
    <n v="58.333333333333336"/>
    <x v="3"/>
    <n v="1.25"/>
  </r>
  <r>
    <x v="1"/>
    <s v=" Sugar "/>
    <n v="1744"/>
    <n v="5232"/>
    <n v="2180"/>
    <n v="3052"/>
    <d v="2020-11-01T00:00:00"/>
    <n v="58.333333333333336"/>
    <x v="3"/>
    <n v="1.25"/>
  </r>
  <r>
    <x v="1"/>
    <s v=" Sugar "/>
    <n v="866"/>
    <n v="2598"/>
    <n v="1082.5"/>
    <n v="1515.5"/>
    <d v="2020-05-01T00:00:00"/>
    <n v="58.333333333333336"/>
    <x v="3"/>
    <n v="1.25"/>
  </r>
  <r>
    <x v="1"/>
    <s v=" Sugar "/>
    <n v="2177"/>
    <n v="6531"/>
    <n v="2721.25"/>
    <n v="3809.75"/>
    <d v="2020-10-01T00:00:00"/>
    <n v="58.333333333333336"/>
    <x v="3"/>
    <n v="1.25"/>
  </r>
  <r>
    <x v="1"/>
    <s v=" Sugar "/>
    <n v="2487"/>
    <n v="7461"/>
    <n v="3108.75"/>
    <n v="4352.25"/>
    <d v="2020-12-01T00:00:00"/>
    <n v="58.333333333333336"/>
    <x v="3"/>
    <n v="1.25"/>
  </r>
  <r>
    <x v="1"/>
    <s v=" Sugar "/>
    <n v="1739"/>
    <n v="5217"/>
    <n v="2173.75"/>
    <n v="3043.25"/>
    <d v="2020-04-01T00:00:00"/>
    <n v="58.333333333333336"/>
    <x v="3"/>
    <n v="1.25"/>
  </r>
  <r>
    <x v="1"/>
    <s v=" Sugar "/>
    <n v="959"/>
    <n v="2877"/>
    <n v="1198.75"/>
    <n v="1678.25"/>
    <d v="2020-02-01T00:00:00"/>
    <n v="58.333333333333336"/>
    <x v="3"/>
    <n v="1.25"/>
  </r>
  <r>
    <x v="1"/>
    <s v=" Sugar "/>
    <n v="575"/>
    <n v="1725"/>
    <n v="718.75"/>
    <n v="1006.25"/>
    <d v="2020-04-01T00:00:00"/>
    <n v="58.333333333333336"/>
    <x v="3"/>
    <n v="1.25"/>
  </r>
  <r>
    <x v="1"/>
    <s v=" Sugar "/>
    <n v="381"/>
    <n v="1143"/>
    <n v="476.25"/>
    <n v="666.75"/>
    <d v="2020-08-01T00:00:00"/>
    <n v="58.333333333333336"/>
    <x v="3"/>
    <n v="1.25"/>
  </r>
  <r>
    <x v="1"/>
    <s v=" Sugar "/>
    <n v="1227"/>
    <n v="3681"/>
    <n v="1533.75"/>
    <n v="2147.25"/>
    <d v="2020-10-01T00:00:00"/>
    <n v="58.333333333333336"/>
    <x v="3"/>
    <n v="1.25"/>
  </r>
  <r>
    <x v="1"/>
    <s v=" Sugar "/>
    <n v="1734"/>
    <n v="5202"/>
    <n v="2167.5"/>
    <n v="3034.5"/>
    <d v="2020-01-01T00:00:00"/>
    <n v="58.333333333333336"/>
    <x v="3"/>
    <n v="1.25"/>
  </r>
  <r>
    <x v="1"/>
    <s v=" Sugar "/>
    <n v="3875"/>
    <n v="11625"/>
    <n v="4843.75"/>
    <n v="6781.25"/>
    <d v="2020-07-01T00:00:00"/>
    <n v="58.333333333333336"/>
    <x v="3"/>
    <n v="1.25"/>
  </r>
  <r>
    <x v="1"/>
    <s v=" Sugar "/>
    <n v="1491"/>
    <n v="4473"/>
    <n v="1863.75"/>
    <n v="2609.25"/>
    <d v="2020-03-01T00:00:00"/>
    <n v="58.333333333333336"/>
    <x v="3"/>
    <n v="1.25"/>
  </r>
  <r>
    <x v="1"/>
    <s v=" Sugar "/>
    <n v="293"/>
    <n v="879"/>
    <n v="366.25"/>
    <n v="512.75"/>
    <d v="2020-12-01T00:00:00"/>
    <n v="58.333333333333336"/>
    <x v="3"/>
    <n v="1.25"/>
  </r>
  <r>
    <x v="1"/>
    <s v=" White Chocolate Macadamia Nut "/>
    <n v="1804"/>
    <n v="10824"/>
    <n v="4961"/>
    <n v="5863"/>
    <d v="2020-02-01T00:00:00"/>
    <n v="54.166666666666664"/>
    <x v="4"/>
    <n v="2.75"/>
  </r>
  <r>
    <x v="1"/>
    <s v=" White Chocolate Macadamia Nut "/>
    <n v="639"/>
    <n v="3834"/>
    <n v="1757.25"/>
    <n v="2076.75"/>
    <d v="2020-11-01T00:00:00"/>
    <n v="54.166666666666664"/>
    <x v="4"/>
    <n v="2.75"/>
  </r>
  <r>
    <x v="1"/>
    <s v=" White Chocolate Macadamia Nut "/>
    <n v="3864"/>
    <n v="23184"/>
    <n v="10626"/>
    <n v="12558"/>
    <d v="2020-04-01T00:00:00"/>
    <n v="54.166666666666664"/>
    <x v="4"/>
    <n v="2.75"/>
  </r>
  <r>
    <x v="1"/>
    <s v=" White Chocolate Macadamia Nut "/>
    <n v="1055"/>
    <n v="6330"/>
    <n v="2901.25"/>
    <n v="3428.75"/>
    <d v="2020-12-01T00:00:00"/>
    <n v="54.166666666666664"/>
    <x v="4"/>
    <n v="2.75"/>
  </r>
  <r>
    <x v="1"/>
    <s v=" White Chocolate Macadamia Nut "/>
    <n v="2177"/>
    <n v="13062"/>
    <n v="5986.75"/>
    <n v="7075.25"/>
    <d v="2020-10-01T00:00:00"/>
    <n v="54.166666666666664"/>
    <x v="4"/>
    <n v="2.75"/>
  </r>
  <r>
    <x v="1"/>
    <s v=" White Chocolate Macadamia Nut "/>
    <n v="1579"/>
    <n v="9474"/>
    <n v="4342.25"/>
    <n v="5131.75"/>
    <d v="2020-08-01T00:00:00"/>
    <n v="54.166666666666664"/>
    <x v="4"/>
    <n v="2.75"/>
  </r>
  <r>
    <x v="1"/>
    <s v=" White Chocolate Macadamia Nut "/>
    <n v="1496"/>
    <n v="8976"/>
    <n v="4114"/>
    <n v="4862"/>
    <d v="2020-06-01T00:00:00"/>
    <n v="54.166666666666664"/>
    <x v="4"/>
    <n v="2.75"/>
  </r>
  <r>
    <x v="1"/>
    <s v=" White Chocolate Macadamia Nut "/>
    <n v="1659"/>
    <n v="9954"/>
    <n v="4562.25"/>
    <n v="5391.75"/>
    <d v="2020-07-01T00:00:00"/>
    <n v="54.166666666666664"/>
    <x v="4"/>
    <n v="2.75"/>
  </r>
  <r>
    <x v="1"/>
    <s v=" White Chocolate Macadamia Nut "/>
    <n v="1976"/>
    <n v="11856"/>
    <n v="5434"/>
    <n v="6422"/>
    <d v="2020-10-01T00:00:00"/>
    <n v="54.166666666666664"/>
    <x v="4"/>
    <n v="2.75"/>
  </r>
  <r>
    <x v="1"/>
    <s v=" White Chocolate Macadamia Nut "/>
    <n v="1967"/>
    <n v="11802"/>
    <n v="5409.25"/>
    <n v="6392.75"/>
    <d v="2020-03-01T00:00:00"/>
    <n v="54.166666666666664"/>
    <x v="4"/>
    <n v="2.75"/>
  </r>
  <r>
    <x v="1"/>
    <s v=" White Chocolate Macadamia Nut "/>
    <n v="639"/>
    <n v="3834"/>
    <n v="1757.25"/>
    <n v="2076.75"/>
    <d v="2020-07-01T00:00:00"/>
    <n v="54.166666666666664"/>
    <x v="4"/>
    <n v="2.75"/>
  </r>
  <r>
    <x v="1"/>
    <s v=" White Chocolate Macadamia Nut "/>
    <n v="853"/>
    <n v="5118"/>
    <n v="2345.75"/>
    <n v="2772.25"/>
    <d v="2020-12-01T00:00:00"/>
    <n v="54.166666666666664"/>
    <x v="4"/>
    <n v="2.75"/>
  </r>
  <r>
    <x v="1"/>
    <s v=" White Chocolate Macadamia Nut "/>
    <n v="3998"/>
    <n v="23988"/>
    <n v="10994.5"/>
    <n v="12993.5"/>
    <d v="2020-01-01T00:00:00"/>
    <n v="54.166666666666664"/>
    <x v="4"/>
    <n v="2.75"/>
  </r>
  <r>
    <x v="1"/>
    <s v=" White Chocolate Macadamia Nut "/>
    <n v="1190"/>
    <n v="7140"/>
    <n v="3272.5"/>
    <n v="3867.5"/>
    <d v="2020-06-01T00:00:00"/>
    <n v="54.166666666666664"/>
    <x v="4"/>
    <n v="2.75"/>
  </r>
  <r>
    <x v="1"/>
    <s v=" White Chocolate Macadamia Nut "/>
    <n v="2826"/>
    <n v="16956"/>
    <n v="7771.5"/>
    <n v="9184.5"/>
    <d v="2020-05-01T00:00:00"/>
    <n v="54.166666666666664"/>
    <x v="4"/>
    <n v="2.75"/>
  </r>
  <r>
    <x v="1"/>
    <s v=" White Chocolate Macadamia Nut "/>
    <n v="663"/>
    <n v="3978"/>
    <n v="1823.25"/>
    <n v="2154.75"/>
    <d v="2020-09-01T00:00:00"/>
    <n v="54.166666666666664"/>
    <x v="4"/>
    <n v="2.75"/>
  </r>
  <r>
    <x v="2"/>
    <s v=" Chocolate Chip "/>
    <n v="1006"/>
    <n v="5030"/>
    <n v="2012"/>
    <n v="3018"/>
    <d v="2020-06-01T00:00:00"/>
    <n v="60"/>
    <x v="0"/>
    <n v="2"/>
  </r>
  <r>
    <x v="2"/>
    <s v=" Chocolate Chip "/>
    <n v="367"/>
    <n v="1835"/>
    <n v="734"/>
    <n v="1101"/>
    <d v="2020-07-01T00:00:00"/>
    <n v="60"/>
    <x v="0"/>
    <n v="2"/>
  </r>
  <r>
    <x v="2"/>
    <s v=" Chocolate Chip "/>
    <n v="1513"/>
    <n v="7565"/>
    <n v="3026"/>
    <n v="4539"/>
    <d v="2020-12-01T00:00:00"/>
    <n v="60"/>
    <x v="0"/>
    <n v="2"/>
  </r>
  <r>
    <x v="2"/>
    <s v=" Chocolate Chip "/>
    <n v="747"/>
    <n v="3735"/>
    <n v="1494"/>
    <n v="2241"/>
    <d v="2020-09-01T00:00:00"/>
    <n v="60"/>
    <x v="0"/>
    <n v="2"/>
  </r>
  <r>
    <x v="2"/>
    <s v=" Chocolate Chip "/>
    <n v="1728"/>
    <n v="8640"/>
    <n v="3456"/>
    <n v="5184"/>
    <d v="2020-05-01T00:00:00"/>
    <n v="60"/>
    <x v="0"/>
    <n v="2"/>
  </r>
  <r>
    <x v="2"/>
    <s v=" Chocolate Chip "/>
    <n v="689"/>
    <n v="3445"/>
    <n v="1378"/>
    <n v="2067"/>
    <d v="2020-06-01T00:00:00"/>
    <n v="60"/>
    <x v="0"/>
    <n v="2"/>
  </r>
  <r>
    <x v="2"/>
    <s v=" Chocolate Chip "/>
    <n v="1570"/>
    <n v="7850"/>
    <n v="3140"/>
    <n v="4710"/>
    <d v="2020-06-01T00:00:00"/>
    <n v="60"/>
    <x v="0"/>
    <n v="2"/>
  </r>
  <r>
    <x v="2"/>
    <s v=" Chocolate Chip "/>
    <n v="1706"/>
    <n v="8530"/>
    <n v="3412"/>
    <n v="5118"/>
    <d v="2020-12-01T00:00:00"/>
    <n v="60"/>
    <x v="0"/>
    <n v="2"/>
  </r>
  <r>
    <x v="2"/>
    <s v=" Chocolate Chip "/>
    <n v="795"/>
    <n v="3975"/>
    <n v="1590"/>
    <n v="2385"/>
    <d v="2020-03-01T00:00:00"/>
    <n v="60"/>
    <x v="0"/>
    <n v="2"/>
  </r>
  <r>
    <x v="2"/>
    <s v=" Chocolate Chip "/>
    <n v="1415"/>
    <n v="7075"/>
    <n v="2830"/>
    <n v="4245"/>
    <d v="2020-04-01T00:00:00"/>
    <n v="60"/>
    <x v="0"/>
    <n v="2"/>
  </r>
  <r>
    <x v="2"/>
    <s v=" Chocolate Chip "/>
    <n v="1372"/>
    <n v="6860"/>
    <n v="2744"/>
    <n v="4116"/>
    <d v="2020-01-01T00:00:00"/>
    <n v="60"/>
    <x v="0"/>
    <n v="2"/>
  </r>
  <r>
    <x v="2"/>
    <s v=" Chocolate Chip "/>
    <n v="1743"/>
    <n v="8715"/>
    <n v="3486"/>
    <n v="5229"/>
    <d v="2020-08-01T00:00:00"/>
    <n v="60"/>
    <x v="0"/>
    <n v="2"/>
  </r>
  <r>
    <x v="2"/>
    <s v=" Chocolate Chip "/>
    <n v="3513"/>
    <n v="17565"/>
    <n v="7026"/>
    <n v="10539"/>
    <d v="2020-07-01T00:00:00"/>
    <n v="60"/>
    <x v="0"/>
    <n v="2"/>
  </r>
  <r>
    <x v="2"/>
    <s v=" Chocolate Chip "/>
    <n v="1259"/>
    <n v="6295"/>
    <n v="2518"/>
    <n v="3777"/>
    <d v="2020-04-01T00:00:00"/>
    <n v="60"/>
    <x v="0"/>
    <n v="2"/>
  </r>
  <r>
    <x v="2"/>
    <s v=" Chocolate Chip "/>
    <n v="1095"/>
    <n v="5475"/>
    <n v="2190"/>
    <n v="3285"/>
    <d v="2020-05-01T00:00:00"/>
    <n v="60"/>
    <x v="0"/>
    <n v="2"/>
  </r>
  <r>
    <x v="2"/>
    <s v=" Chocolate Chip "/>
    <n v="1366"/>
    <n v="6830"/>
    <n v="2732"/>
    <n v="4098"/>
    <d v="2020-06-01T00:00:00"/>
    <n v="60"/>
    <x v="0"/>
    <n v="2"/>
  </r>
  <r>
    <x v="2"/>
    <s v=" Chocolate Chip "/>
    <n v="1598"/>
    <n v="7990"/>
    <n v="3196"/>
    <n v="4794"/>
    <d v="2020-08-01T00:00:00"/>
    <n v="60"/>
    <x v="0"/>
    <n v="2"/>
  </r>
  <r>
    <x v="2"/>
    <s v=" Chocolate Chip "/>
    <n v="1934"/>
    <n v="9670"/>
    <n v="3868"/>
    <n v="5802"/>
    <d v="2020-09-01T00:00:00"/>
    <n v="60"/>
    <x v="0"/>
    <n v="2"/>
  </r>
  <r>
    <x v="2"/>
    <s v=" Chocolate Chip "/>
    <n v="360"/>
    <n v="1800"/>
    <n v="720"/>
    <n v="1080"/>
    <d v="2020-10-01T00:00:00"/>
    <n v="60"/>
    <x v="0"/>
    <n v="2"/>
  </r>
  <r>
    <x v="2"/>
    <s v=" Chocolate Chip "/>
    <n v="241"/>
    <n v="1205"/>
    <n v="482"/>
    <n v="723"/>
    <d v="2020-10-01T00:00:00"/>
    <n v="60"/>
    <x v="0"/>
    <n v="2"/>
  </r>
  <r>
    <x v="2"/>
    <s v=" Chocolate Chip "/>
    <n v="1359"/>
    <n v="6795"/>
    <n v="2718"/>
    <n v="4077"/>
    <d v="2020-11-01T00:00:00"/>
    <n v="60"/>
    <x v="0"/>
    <n v="2"/>
  </r>
  <r>
    <x v="2"/>
    <s v=" Chocolate Chip "/>
    <n v="1531"/>
    <n v="7655"/>
    <n v="3062"/>
    <n v="4593"/>
    <d v="2020-12-01T00:00:00"/>
    <n v="60"/>
    <x v="0"/>
    <n v="2"/>
  </r>
  <r>
    <x v="2"/>
    <s v=" Chocolate Chip "/>
    <n v="807"/>
    <n v="4035"/>
    <n v="1614"/>
    <n v="2421"/>
    <d v="2020-01-01T00:00:00"/>
    <n v="60"/>
    <x v="0"/>
    <n v="2"/>
  </r>
  <r>
    <x v="2"/>
    <s v=" Chocolate Chip "/>
    <n v="2708"/>
    <n v="13540"/>
    <n v="5416"/>
    <n v="8124"/>
    <d v="2020-02-01T00:00:00"/>
    <n v="60"/>
    <x v="0"/>
    <n v="2"/>
  </r>
  <r>
    <x v="2"/>
    <s v=" Chocolate Chip "/>
    <n v="357"/>
    <n v="1785"/>
    <n v="714"/>
    <n v="1071"/>
    <d v="2020-11-01T00:00:00"/>
    <n v="60"/>
    <x v="0"/>
    <n v="2"/>
  </r>
  <r>
    <x v="2"/>
    <s v=" Chocolate Chip "/>
    <n v="1013"/>
    <n v="5065"/>
    <n v="2026"/>
    <n v="3039"/>
    <d v="2020-12-01T00:00:00"/>
    <n v="60"/>
    <x v="0"/>
    <n v="2"/>
  </r>
  <r>
    <x v="2"/>
    <s v=" Chocolate Chip "/>
    <n v="278"/>
    <n v="1390"/>
    <n v="556"/>
    <n v="834"/>
    <d v="2020-02-01T00:00:00"/>
    <n v="60"/>
    <x v="0"/>
    <n v="2"/>
  </r>
  <r>
    <x v="2"/>
    <s v=" Chocolate Chip "/>
    <n v="1158"/>
    <n v="5790"/>
    <n v="2316"/>
    <n v="3474"/>
    <d v="2020-03-01T00:00:00"/>
    <n v="60"/>
    <x v="0"/>
    <n v="2"/>
  </r>
  <r>
    <x v="2"/>
    <s v=" Chocolate Chip "/>
    <n v="1085"/>
    <n v="5425"/>
    <n v="2170"/>
    <n v="3255"/>
    <d v="2020-10-01T00:00:00"/>
    <n v="60"/>
    <x v="0"/>
    <n v="2"/>
  </r>
  <r>
    <x v="2"/>
    <s v=" Chocolate Chip "/>
    <n v="1175"/>
    <n v="5875"/>
    <n v="2350"/>
    <n v="3525"/>
    <d v="2020-10-01T00:00:00"/>
    <n v="60"/>
    <x v="0"/>
    <n v="2"/>
  </r>
  <r>
    <x v="2"/>
    <s v=" Fortune Cookie "/>
    <n v="921"/>
    <n v="921"/>
    <n v="184.2"/>
    <n v="736.8"/>
    <d v="2020-03-01T00:00:00"/>
    <n v="80"/>
    <x v="1"/>
    <n v="0.19999999999999998"/>
  </r>
  <r>
    <x v="2"/>
    <s v=" Fortune Cookie "/>
    <n v="1545"/>
    <n v="1545"/>
    <n v="309"/>
    <n v="1236"/>
    <d v="2020-06-01T00:00:00"/>
    <n v="80"/>
    <x v="1"/>
    <n v="0.2"/>
  </r>
  <r>
    <x v="2"/>
    <s v=" Fortune Cookie "/>
    <n v="2146"/>
    <n v="2146"/>
    <n v="429.2"/>
    <n v="1716.8"/>
    <d v="2020-09-01T00:00:00"/>
    <n v="80"/>
    <x v="1"/>
    <n v="0.19999999999999998"/>
  </r>
  <r>
    <x v="2"/>
    <s v=" Fortune Cookie "/>
    <n v="1958"/>
    <n v="1958"/>
    <n v="391.6"/>
    <n v="1566.4"/>
    <d v="2020-02-01T00:00:00"/>
    <n v="80"/>
    <x v="1"/>
    <n v="0.2"/>
  </r>
  <r>
    <x v="2"/>
    <s v=" Fortune Cookie "/>
    <n v="1706"/>
    <n v="1706"/>
    <n v="341.2"/>
    <n v="1364.8"/>
    <d v="2020-12-01T00:00:00"/>
    <n v="80"/>
    <x v="1"/>
    <n v="0.19999999999999998"/>
  </r>
  <r>
    <x v="2"/>
    <s v=" Fortune Cookie "/>
    <n v="1859"/>
    <n v="1859"/>
    <n v="371.8"/>
    <n v="1487.2"/>
    <d v="2020-08-01T00:00:00"/>
    <n v="80"/>
    <x v="1"/>
    <n v="0.2"/>
  </r>
  <r>
    <x v="2"/>
    <s v=" Fortune Cookie "/>
    <n v="2021"/>
    <n v="2021"/>
    <n v="404.2"/>
    <n v="1616.8"/>
    <d v="2020-10-01T00:00:00"/>
    <n v="80"/>
    <x v="1"/>
    <n v="0.19999999999999998"/>
  </r>
  <r>
    <x v="2"/>
    <s v=" Fortune Cookie "/>
    <n v="2342"/>
    <n v="2342"/>
    <n v="468.4"/>
    <n v="1873.6"/>
    <d v="2020-11-01T00:00:00"/>
    <n v="80"/>
    <x v="1"/>
    <n v="0.19999999999999998"/>
  </r>
  <r>
    <x v="2"/>
    <s v=" Fortune Cookie "/>
    <n v="1460"/>
    <n v="1460"/>
    <n v="292"/>
    <n v="1168"/>
    <d v="2020-05-01T00:00:00"/>
    <n v="80"/>
    <x v="1"/>
    <n v="0.2"/>
  </r>
  <r>
    <x v="2"/>
    <s v=" Fortune Cookie "/>
    <n v="645"/>
    <n v="645"/>
    <n v="129"/>
    <n v="516"/>
    <d v="2020-07-01T00:00:00"/>
    <n v="80"/>
    <x v="1"/>
    <n v="0.2"/>
  </r>
  <r>
    <x v="2"/>
    <s v=" Fortune Cookie "/>
    <n v="711"/>
    <n v="711"/>
    <n v="142.19999999999999"/>
    <n v="568.79999999999995"/>
    <d v="2020-12-01T00:00:00"/>
    <n v="80"/>
    <x v="1"/>
    <n v="0.19999999999999998"/>
  </r>
  <r>
    <x v="2"/>
    <s v=" Fortune Cookie "/>
    <n v="766"/>
    <n v="766"/>
    <n v="153.19999999999999"/>
    <n v="612.79999999999995"/>
    <d v="2020-01-01T00:00:00"/>
    <n v="80"/>
    <x v="1"/>
    <n v="0.19999999999999998"/>
  </r>
  <r>
    <x v="2"/>
    <s v=" Fortune Cookie "/>
    <n v="1199"/>
    <n v="1199"/>
    <n v="239.8"/>
    <n v="959.2"/>
    <d v="2020-04-01T00:00:00"/>
    <n v="80"/>
    <x v="1"/>
    <n v="0.2"/>
  </r>
  <r>
    <x v="2"/>
    <s v=" Oatmeal Raisin "/>
    <n v="4220"/>
    <n v="21100"/>
    <n v="9284"/>
    <n v="11816"/>
    <d v="2020-04-01T00:00:00"/>
    <n v="56.000000000000007"/>
    <x v="0"/>
    <n v="2.2000000000000002"/>
  </r>
  <r>
    <x v="2"/>
    <s v=" Oatmeal Raisin "/>
    <n v="1686"/>
    <n v="8430"/>
    <n v="3709.2"/>
    <n v="4720.8"/>
    <d v="2020-07-01T00:00:00"/>
    <n v="56.000000000000007"/>
    <x v="0"/>
    <n v="2.1999999999999997"/>
  </r>
  <r>
    <x v="2"/>
    <s v=" Oatmeal Raisin "/>
    <n v="259"/>
    <n v="1295"/>
    <n v="569.79999999999995"/>
    <n v="725.2"/>
    <d v="2020-03-01T00:00:00"/>
    <n v="56.000000000000007"/>
    <x v="0"/>
    <n v="2.1999999999999997"/>
  </r>
  <r>
    <x v="2"/>
    <s v=" Oatmeal Raisin "/>
    <n v="2276"/>
    <n v="11380"/>
    <n v="5007.2"/>
    <n v="6372.8"/>
    <d v="2020-05-01T00:00:00"/>
    <n v="56.000000000000007"/>
    <x v="0"/>
    <n v="2.1999999999999997"/>
  </r>
  <r>
    <x v="2"/>
    <s v=" Oatmeal Raisin "/>
    <n v="1907"/>
    <n v="9535"/>
    <n v="4195.3999999999996"/>
    <n v="5339.6"/>
    <d v="2020-09-01T00:00:00"/>
    <n v="56.000000000000007"/>
    <x v="0"/>
    <n v="2.1999999999999997"/>
  </r>
  <r>
    <x v="2"/>
    <s v=" Oatmeal Raisin "/>
    <n v="1350"/>
    <n v="6750"/>
    <n v="2970"/>
    <n v="3780"/>
    <d v="2020-02-01T00:00:00"/>
    <n v="56.000000000000007"/>
    <x v="0"/>
    <n v="2.2000000000000002"/>
  </r>
  <r>
    <x v="2"/>
    <s v=" Oatmeal Raisin "/>
    <n v="1250"/>
    <n v="6250"/>
    <n v="2750"/>
    <n v="3500"/>
    <d v="2020-12-01T00:00:00"/>
    <n v="56.000000000000007"/>
    <x v="0"/>
    <n v="2.2000000000000002"/>
  </r>
  <r>
    <x v="2"/>
    <s v=" Oatmeal Raisin "/>
    <n v="1366"/>
    <n v="6830"/>
    <n v="3005.2"/>
    <n v="3824.8"/>
    <d v="2020-06-01T00:00:00"/>
    <n v="56.000000000000007"/>
    <x v="0"/>
    <n v="2.1999999999999997"/>
  </r>
  <r>
    <x v="2"/>
    <s v=" Oatmeal Raisin "/>
    <n v="1520"/>
    <n v="7600"/>
    <n v="3344"/>
    <n v="4256"/>
    <d v="2020-11-01T00:00:00"/>
    <n v="56.000000000000007"/>
    <x v="0"/>
    <n v="2.2000000000000002"/>
  </r>
  <r>
    <x v="2"/>
    <s v=" Oatmeal Raisin "/>
    <n v="711"/>
    <n v="3555"/>
    <n v="1564.2"/>
    <n v="1990.8"/>
    <d v="2020-12-01T00:00:00"/>
    <n v="55.999999999999993"/>
    <x v="0"/>
    <n v="2.2000000000000002"/>
  </r>
  <r>
    <x v="2"/>
    <s v=" Oatmeal Raisin "/>
    <n v="2574"/>
    <n v="12870"/>
    <n v="5662.8"/>
    <n v="7207.2"/>
    <d v="2020-08-01T00:00:00"/>
    <n v="55.999999999999993"/>
    <x v="0"/>
    <n v="2.2000000000000002"/>
  </r>
  <r>
    <x v="2"/>
    <s v=" Oatmeal Raisin "/>
    <n v="472"/>
    <n v="2360"/>
    <n v="1038.4000000000001"/>
    <n v="1321.6"/>
    <d v="2020-10-01T00:00:00"/>
    <n v="55.999999999999993"/>
    <x v="0"/>
    <n v="2.2000000000000002"/>
  </r>
  <r>
    <x v="2"/>
    <s v=" Oatmeal Raisin "/>
    <n v="3165"/>
    <n v="15825"/>
    <n v="6963"/>
    <n v="8862"/>
    <d v="2020-01-01T00:00:00"/>
    <n v="56.000000000000007"/>
    <x v="0"/>
    <n v="2.2000000000000002"/>
  </r>
  <r>
    <x v="2"/>
    <s v=" Snickerdoodle "/>
    <n v="1321"/>
    <n v="5284"/>
    <n v="1981.5"/>
    <n v="3302.5"/>
    <d v="2020-01-01T00:00:00"/>
    <n v="62.5"/>
    <x v="2"/>
    <n v="1.5"/>
  </r>
  <r>
    <x v="2"/>
    <s v=" Snickerdoodle "/>
    <n v="888"/>
    <n v="3552"/>
    <n v="1332"/>
    <n v="2220"/>
    <d v="2020-06-01T00:00:00"/>
    <n v="62.5"/>
    <x v="2"/>
    <n v="1.5"/>
  </r>
  <r>
    <x v="2"/>
    <s v=" Snickerdoodle "/>
    <n v="1513"/>
    <n v="6052"/>
    <n v="2269.5"/>
    <n v="3782.5"/>
    <d v="2020-12-01T00:00:00"/>
    <n v="62.5"/>
    <x v="2"/>
    <n v="1.5"/>
  </r>
  <r>
    <x v="2"/>
    <s v=" Snickerdoodle "/>
    <n v="2580"/>
    <n v="10320"/>
    <n v="3870"/>
    <n v="6450"/>
    <d v="2020-04-01T00:00:00"/>
    <n v="62.5"/>
    <x v="2"/>
    <n v="1.5"/>
  </r>
  <r>
    <x v="2"/>
    <s v=" Snickerdoodle "/>
    <n v="689"/>
    <n v="2756"/>
    <n v="1033.5"/>
    <n v="1722.5"/>
    <d v="2020-06-01T00:00:00"/>
    <n v="62.5"/>
    <x v="2"/>
    <n v="1.5"/>
  </r>
  <r>
    <x v="2"/>
    <s v=" Snickerdoodle "/>
    <n v="2021"/>
    <n v="8084"/>
    <n v="3031.5"/>
    <n v="5052.5"/>
    <d v="2020-10-01T00:00:00"/>
    <n v="62.5"/>
    <x v="2"/>
    <n v="1.5"/>
  </r>
  <r>
    <x v="2"/>
    <s v=" Snickerdoodle "/>
    <n v="1116"/>
    <n v="4464"/>
    <n v="1674"/>
    <n v="2790"/>
    <d v="2020-02-01T00:00:00"/>
    <n v="62.5"/>
    <x v="2"/>
    <n v="1.5"/>
  </r>
  <r>
    <x v="2"/>
    <s v=" Snickerdoodle "/>
    <n v="663"/>
    <n v="2652"/>
    <n v="994.5"/>
    <n v="1657.5"/>
    <d v="2020-05-01T00:00:00"/>
    <n v="62.5"/>
    <x v="2"/>
    <n v="1.5"/>
  </r>
  <r>
    <x v="2"/>
    <s v=" Snickerdoodle "/>
    <n v="1580"/>
    <n v="6320"/>
    <n v="2370"/>
    <n v="3950"/>
    <d v="2020-09-01T00:00:00"/>
    <n v="62.5"/>
    <x v="2"/>
    <n v="1.5"/>
  </r>
  <r>
    <x v="2"/>
    <s v=" Snickerdoodle "/>
    <n v="792"/>
    <n v="3168"/>
    <n v="1188"/>
    <n v="1980"/>
    <d v="2020-03-01T00:00:00"/>
    <n v="62.5"/>
    <x v="2"/>
    <n v="1.5"/>
  </r>
  <r>
    <x v="2"/>
    <s v=" Snickerdoodle "/>
    <n v="2811"/>
    <n v="11244"/>
    <n v="4216.5"/>
    <n v="7027.5"/>
    <d v="2020-07-01T00:00:00"/>
    <n v="62.5"/>
    <x v="2"/>
    <n v="1.5"/>
  </r>
  <r>
    <x v="2"/>
    <s v=" Snickerdoodle "/>
    <n v="280"/>
    <n v="1120"/>
    <n v="420"/>
    <n v="700"/>
    <d v="2020-12-01T00:00:00"/>
    <n v="62.5"/>
    <x v="2"/>
    <n v="1.5"/>
  </r>
  <r>
    <x v="2"/>
    <s v=" Snickerdoodle "/>
    <n v="1513"/>
    <n v="6052"/>
    <n v="2269.5"/>
    <n v="3782.5"/>
    <d v="2020-11-01T00:00:00"/>
    <n v="62.5"/>
    <x v="2"/>
    <n v="1.5"/>
  </r>
  <r>
    <x v="2"/>
    <s v=" Snickerdoodle "/>
    <n v="2767"/>
    <n v="11068"/>
    <n v="4150.5"/>
    <n v="6917.5"/>
    <d v="2020-08-01T00:00:00"/>
    <n v="62.5"/>
    <x v="2"/>
    <n v="1.5"/>
  </r>
  <r>
    <x v="2"/>
    <s v=" Snickerdoodle "/>
    <n v="1085"/>
    <n v="4340"/>
    <n v="1627.5"/>
    <n v="2712.5"/>
    <d v="2020-10-01T00:00:00"/>
    <n v="62.5"/>
    <x v="2"/>
    <n v="1.5"/>
  </r>
  <r>
    <x v="2"/>
    <s v=" Sugar "/>
    <n v="2838"/>
    <n v="8514"/>
    <n v="3547.5"/>
    <n v="4966.5"/>
    <d v="2020-04-01T00:00:00"/>
    <n v="58.333333333333336"/>
    <x v="3"/>
    <n v="1.25"/>
  </r>
  <r>
    <x v="2"/>
    <s v=" Sugar "/>
    <n v="888"/>
    <n v="2664"/>
    <n v="1110"/>
    <n v="1554"/>
    <d v="2020-06-01T00:00:00"/>
    <n v="58.333333333333336"/>
    <x v="3"/>
    <n v="1.25"/>
  </r>
  <r>
    <x v="2"/>
    <s v=" Sugar "/>
    <n v="263"/>
    <n v="789"/>
    <n v="328.75"/>
    <n v="460.25"/>
    <d v="2020-03-01T00:00:00"/>
    <n v="58.333333333333336"/>
    <x v="3"/>
    <n v="1.25"/>
  </r>
  <r>
    <x v="2"/>
    <s v=" Sugar "/>
    <n v="986"/>
    <n v="2958"/>
    <n v="1232.5"/>
    <n v="1725.5"/>
    <d v="2020-09-01T00:00:00"/>
    <n v="58.333333333333336"/>
    <x v="3"/>
    <n v="1.25"/>
  </r>
  <r>
    <x v="2"/>
    <s v=" Sugar "/>
    <n v="2877"/>
    <n v="8631"/>
    <n v="3596.25"/>
    <n v="5034.75"/>
    <d v="2020-10-01T00:00:00"/>
    <n v="58.333333333333336"/>
    <x v="3"/>
    <n v="1.25"/>
  </r>
  <r>
    <x v="2"/>
    <s v=" Sugar "/>
    <n v="1570"/>
    <n v="4710"/>
    <n v="1962.5"/>
    <n v="2747.5"/>
    <d v="2020-06-01T00:00:00"/>
    <n v="58.333333333333336"/>
    <x v="3"/>
    <n v="1.25"/>
  </r>
  <r>
    <x v="2"/>
    <s v=" Sugar "/>
    <n v="2479"/>
    <n v="7437"/>
    <n v="3098.75"/>
    <n v="4338.25"/>
    <d v="2020-01-01T00:00:00"/>
    <n v="58.333333333333336"/>
    <x v="3"/>
    <n v="1.25"/>
  </r>
  <r>
    <x v="2"/>
    <s v=" Sugar "/>
    <n v="2338"/>
    <n v="7014"/>
    <n v="2922.5"/>
    <n v="4091.5"/>
    <d v="2020-06-01T00:00:00"/>
    <n v="58.333333333333336"/>
    <x v="3"/>
    <n v="1.25"/>
  </r>
  <r>
    <x v="2"/>
    <s v=" Sugar "/>
    <n v="422"/>
    <n v="1266"/>
    <n v="527.5"/>
    <n v="738.5"/>
    <d v="2020-08-01T00:00:00"/>
    <n v="58.333333333333336"/>
    <x v="3"/>
    <n v="1.25"/>
  </r>
  <r>
    <x v="2"/>
    <s v=" Sugar "/>
    <n v="2659"/>
    <n v="7977"/>
    <n v="3323.75"/>
    <n v="4653.25"/>
    <d v="2020-02-01T00:00:00"/>
    <n v="58.333333333333336"/>
    <x v="3"/>
    <n v="1.25"/>
  </r>
  <r>
    <x v="2"/>
    <s v=" Sugar "/>
    <n v="880"/>
    <n v="2640"/>
    <n v="1100"/>
    <n v="1540"/>
    <d v="2020-05-01T00:00:00"/>
    <n v="58.333333333333336"/>
    <x v="3"/>
    <n v="1.25"/>
  </r>
  <r>
    <x v="2"/>
    <s v=" Sugar "/>
    <n v="360"/>
    <n v="1080"/>
    <n v="450"/>
    <n v="630"/>
    <d v="2020-10-01T00:00:00"/>
    <n v="58.333333333333336"/>
    <x v="3"/>
    <n v="1.25"/>
  </r>
  <r>
    <x v="2"/>
    <s v=" Sugar "/>
    <n v="1531"/>
    <n v="4593"/>
    <n v="1913.75"/>
    <n v="2679.25"/>
    <d v="2020-12-01T00:00:00"/>
    <n v="58.333333333333336"/>
    <x v="3"/>
    <n v="1.25"/>
  </r>
  <r>
    <x v="2"/>
    <s v=" Sugar "/>
    <n v="280"/>
    <n v="840"/>
    <n v="350"/>
    <n v="490"/>
    <d v="2020-12-01T00:00:00"/>
    <n v="58.333333333333336"/>
    <x v="3"/>
    <n v="1.25"/>
  </r>
  <r>
    <x v="2"/>
    <s v=" Sugar "/>
    <n v="492"/>
    <n v="1476"/>
    <n v="615"/>
    <n v="861"/>
    <d v="2020-07-01T00:00:00"/>
    <n v="58.333333333333336"/>
    <x v="3"/>
    <n v="1.25"/>
  </r>
  <r>
    <x v="2"/>
    <s v=" Sugar "/>
    <n v="1175"/>
    <n v="3525"/>
    <n v="1468.75"/>
    <n v="2056.25"/>
    <d v="2020-10-01T00:00:00"/>
    <n v="58.333333333333336"/>
    <x v="3"/>
    <n v="1.25"/>
  </r>
  <r>
    <x v="2"/>
    <s v=" Sugar "/>
    <n v="552"/>
    <n v="1656"/>
    <n v="690"/>
    <n v="966"/>
    <d v="2020-11-01T00:00:00"/>
    <n v="58.333333333333336"/>
    <x v="3"/>
    <n v="1.25"/>
  </r>
  <r>
    <x v="2"/>
    <s v=" White Chocolate Macadamia Nut "/>
    <n v="2161"/>
    <n v="12966"/>
    <n v="5942.75"/>
    <n v="7023.25"/>
    <d v="2020-03-01T00:00:00"/>
    <n v="54.166666666666664"/>
    <x v="4"/>
    <n v="2.75"/>
  </r>
  <r>
    <x v="2"/>
    <s v=" White Chocolate Macadamia Nut "/>
    <n v="1006"/>
    <n v="6036"/>
    <n v="2766.5"/>
    <n v="3269.5"/>
    <d v="2020-06-01T00:00:00"/>
    <n v="54.166666666666664"/>
    <x v="4"/>
    <n v="2.75"/>
  </r>
  <r>
    <x v="2"/>
    <s v=" White Chocolate Macadamia Nut "/>
    <n v="1545"/>
    <n v="9270"/>
    <n v="4248.75"/>
    <n v="5021.25"/>
    <d v="2020-06-01T00:00:00"/>
    <n v="54.166666666666664"/>
    <x v="4"/>
    <n v="2.75"/>
  </r>
  <r>
    <x v="2"/>
    <s v=" White Chocolate Macadamia Nut "/>
    <n v="2877"/>
    <n v="17262"/>
    <n v="7911.75"/>
    <n v="9350.25"/>
    <d v="2020-10-01T00:00:00"/>
    <n v="54.166666666666664"/>
    <x v="4"/>
    <n v="2.75"/>
  </r>
  <r>
    <x v="2"/>
    <s v=" White Chocolate Macadamia Nut "/>
    <n v="807"/>
    <n v="4842"/>
    <n v="2219.25"/>
    <n v="2622.75"/>
    <d v="2020-02-01T00:00:00"/>
    <n v="54.166666666666664"/>
    <x v="4"/>
    <n v="2.75"/>
  </r>
  <r>
    <x v="2"/>
    <s v=" White Chocolate Macadamia Nut "/>
    <n v="1250"/>
    <n v="7500"/>
    <n v="3437.5"/>
    <n v="4062.5"/>
    <d v="2020-12-01T00:00:00"/>
    <n v="54.166666666666664"/>
    <x v="4"/>
    <n v="2.75"/>
  </r>
  <r>
    <x v="2"/>
    <s v=" White Chocolate Macadamia Nut "/>
    <n v="1530"/>
    <n v="9180"/>
    <n v="4207.5"/>
    <n v="4972.5"/>
    <d v="2020-05-01T00:00:00"/>
    <n v="54.166666666666664"/>
    <x v="4"/>
    <n v="2.75"/>
  </r>
  <r>
    <x v="2"/>
    <s v=" White Chocolate Macadamia Nut "/>
    <n v="1001"/>
    <n v="6006"/>
    <n v="2752.75"/>
    <n v="3253.25"/>
    <d v="2020-08-01T00:00:00"/>
    <n v="54.166666666666664"/>
    <x v="4"/>
    <n v="2.75"/>
  </r>
  <r>
    <x v="2"/>
    <s v=" White Chocolate Macadamia Nut "/>
    <n v="2087"/>
    <n v="12522"/>
    <n v="5739.25"/>
    <n v="6782.75"/>
    <d v="2020-09-01T00:00:00"/>
    <n v="54.166666666666664"/>
    <x v="4"/>
    <n v="2.75"/>
  </r>
  <r>
    <x v="2"/>
    <s v=" White Chocolate Macadamia Nut "/>
    <n v="2338"/>
    <n v="14028"/>
    <n v="6429.5"/>
    <n v="7598.5"/>
    <d v="2020-06-01T00:00:00"/>
    <n v="54.166666666666664"/>
    <x v="4"/>
    <n v="2.75"/>
  </r>
  <r>
    <x v="2"/>
    <s v=" White Chocolate Macadamia Nut "/>
    <n v="1307"/>
    <n v="7842"/>
    <n v="3594.25"/>
    <n v="4247.75"/>
    <d v="2020-07-01T00:00:00"/>
    <n v="54.166666666666664"/>
    <x v="4"/>
    <n v="2.75"/>
  </r>
  <r>
    <x v="2"/>
    <s v=" White Chocolate Macadamia Nut "/>
    <n v="681"/>
    <n v="4086"/>
    <n v="1872.75"/>
    <n v="2213.25"/>
    <d v="2020-01-01T00:00:00"/>
    <n v="54.166666666666664"/>
    <x v="4"/>
    <n v="2.75"/>
  </r>
  <r>
    <x v="2"/>
    <s v=" White Chocolate Macadamia Nut "/>
    <n v="510"/>
    <n v="3060"/>
    <n v="1402.5"/>
    <n v="1657.5"/>
    <d v="2020-04-01T00:00:00"/>
    <n v="54.166666666666664"/>
    <x v="4"/>
    <n v="2.75"/>
  </r>
  <r>
    <x v="2"/>
    <s v=" White Chocolate Macadamia Nut "/>
    <n v="241"/>
    <n v="1446"/>
    <n v="662.75"/>
    <n v="783.25"/>
    <d v="2020-10-01T00:00:00"/>
    <n v="54.166666666666664"/>
    <x v="4"/>
    <n v="2.75"/>
  </r>
  <r>
    <x v="2"/>
    <s v=" White Chocolate Macadamia Nut "/>
    <n v="2665"/>
    <n v="15990"/>
    <n v="7328.75"/>
    <n v="8661.25"/>
    <d v="2020-11-01T00:00:00"/>
    <n v="54.166666666666664"/>
    <x v="4"/>
    <n v="2.75"/>
  </r>
  <r>
    <x v="2"/>
    <s v=" White Chocolate Macadamia Nut "/>
    <n v="472"/>
    <n v="2832"/>
    <n v="1298"/>
    <n v="1534"/>
    <d v="2020-10-01T00:00:00"/>
    <n v="54.166666666666664"/>
    <x v="4"/>
    <n v="2.75"/>
  </r>
  <r>
    <x v="2"/>
    <s v=" White Chocolate Macadamia Nut "/>
    <n v="1013"/>
    <n v="6078"/>
    <n v="2785.75"/>
    <n v="3292.25"/>
    <d v="2020-12-01T00:00:00"/>
    <n v="54.166666666666664"/>
    <x v="4"/>
    <n v="2.75"/>
  </r>
  <r>
    <x v="3"/>
    <s v=" Chocolate Chip "/>
    <n v="974"/>
    <n v="4870"/>
    <n v="1948"/>
    <n v="2922"/>
    <d v="2020-02-01T00:00:00"/>
    <n v="60"/>
    <x v="0"/>
    <n v="2"/>
  </r>
  <r>
    <x v="3"/>
    <s v=" Chocolate Chip "/>
    <n v="883"/>
    <n v="4415"/>
    <n v="1766"/>
    <n v="2649"/>
    <d v="2020-08-01T00:00:00"/>
    <n v="60"/>
    <x v="0"/>
    <n v="2"/>
  </r>
  <r>
    <x v="3"/>
    <s v=" Chocolate Chip "/>
    <n v="2472"/>
    <n v="12360"/>
    <n v="4944"/>
    <n v="7416"/>
    <d v="2020-09-01T00:00:00"/>
    <n v="60"/>
    <x v="0"/>
    <n v="2"/>
  </r>
  <r>
    <x v="3"/>
    <s v=" Chocolate Chip "/>
    <n v="1823"/>
    <n v="9115"/>
    <n v="3646"/>
    <n v="5469"/>
    <d v="2020-07-01T00:00:00"/>
    <n v="60"/>
    <x v="0"/>
    <n v="2"/>
  </r>
  <r>
    <x v="3"/>
    <s v=" Chocolate Chip "/>
    <n v="662"/>
    <n v="3310"/>
    <n v="1324"/>
    <n v="1986"/>
    <d v="2020-06-01T00:00:00"/>
    <n v="60"/>
    <x v="0"/>
    <n v="2"/>
  </r>
  <r>
    <x v="3"/>
    <s v=" Chocolate Chip "/>
    <n v="1084"/>
    <n v="5420"/>
    <n v="2168"/>
    <n v="3252"/>
    <d v="2020-12-01T00:00:00"/>
    <n v="60"/>
    <x v="0"/>
    <n v="2"/>
  </r>
  <r>
    <x v="3"/>
    <s v=" Chocolate Chip "/>
    <n v="2031"/>
    <n v="10155"/>
    <n v="4062"/>
    <n v="6093"/>
    <d v="2020-10-01T00:00:00"/>
    <n v="60"/>
    <x v="0"/>
    <n v="2"/>
  </r>
  <r>
    <x v="3"/>
    <s v=" Chocolate Chip "/>
    <n v="1138"/>
    <n v="5690"/>
    <n v="2276"/>
    <n v="3414"/>
    <d v="2020-12-01T00:00:00"/>
    <n v="60"/>
    <x v="0"/>
    <n v="2"/>
  </r>
  <r>
    <x v="3"/>
    <s v=" Chocolate Chip "/>
    <n v="2689"/>
    <n v="13445"/>
    <n v="5378"/>
    <n v="8067"/>
    <d v="2020-10-01T00:00:00"/>
    <n v="60"/>
    <x v="0"/>
    <n v="2"/>
  </r>
  <r>
    <x v="3"/>
    <s v=" Chocolate Chip "/>
    <n v="1607"/>
    <n v="8035"/>
    <n v="3214"/>
    <n v="4821"/>
    <d v="2020-04-01T00:00:00"/>
    <n v="60"/>
    <x v="0"/>
    <n v="2"/>
  </r>
  <r>
    <x v="3"/>
    <s v=" Chocolate Chip "/>
    <n v="1114"/>
    <n v="5570"/>
    <n v="2228"/>
    <n v="3342"/>
    <d v="2020-03-01T00:00:00"/>
    <n v="60"/>
    <x v="0"/>
    <n v="2"/>
  </r>
  <r>
    <x v="3"/>
    <s v=" Chocolate Chip "/>
    <n v="2460"/>
    <n v="12300"/>
    <n v="4920"/>
    <n v="7380"/>
    <d v="2020-06-01T00:00:00"/>
    <n v="60"/>
    <x v="0"/>
    <n v="2"/>
  </r>
  <r>
    <x v="3"/>
    <s v=" Chocolate Chip "/>
    <n v="2993"/>
    <n v="14965"/>
    <n v="5986"/>
    <n v="8979"/>
    <d v="2020-09-01T00:00:00"/>
    <n v="60"/>
    <x v="0"/>
    <n v="2"/>
  </r>
  <r>
    <x v="3"/>
    <s v=" Chocolate Chip "/>
    <n v="1362"/>
    <n v="6810"/>
    <n v="2724"/>
    <n v="4086"/>
    <d v="2020-12-01T00:00:00"/>
    <n v="60"/>
    <x v="0"/>
    <n v="2"/>
  </r>
  <r>
    <x v="3"/>
    <s v=" Chocolate Chip "/>
    <n v="2565"/>
    <n v="12825"/>
    <n v="5130"/>
    <n v="7695"/>
    <d v="2020-01-01T00:00:00"/>
    <n v="60"/>
    <x v="0"/>
    <n v="2"/>
  </r>
  <r>
    <x v="3"/>
    <s v=" Chocolate Chip "/>
    <n v="2417"/>
    <n v="12085"/>
    <n v="4834"/>
    <n v="7251"/>
    <d v="2020-01-01T00:00:00"/>
    <n v="60"/>
    <x v="0"/>
    <n v="2"/>
  </r>
  <r>
    <x v="3"/>
    <s v=" Chocolate Chip "/>
    <n v="1038"/>
    <n v="5190"/>
    <n v="2076"/>
    <n v="3114"/>
    <d v="2020-06-01T00:00:00"/>
    <n v="60"/>
    <x v="0"/>
    <n v="2"/>
  </r>
  <r>
    <x v="3"/>
    <s v=" Chocolate Chip "/>
    <n v="591"/>
    <n v="2955"/>
    <n v="1182"/>
    <n v="1773"/>
    <d v="2020-05-01T00:00:00"/>
    <n v="60"/>
    <x v="0"/>
    <n v="2"/>
  </r>
  <r>
    <x v="3"/>
    <s v=" Chocolate Chip "/>
    <n v="1122"/>
    <n v="5610"/>
    <n v="2244"/>
    <n v="3366"/>
    <d v="2020-03-01T00:00:00"/>
    <n v="60"/>
    <x v="0"/>
    <n v="2"/>
  </r>
  <r>
    <x v="3"/>
    <s v=" Chocolate Chip "/>
    <n v="1984"/>
    <n v="9920"/>
    <n v="3968"/>
    <n v="5952"/>
    <d v="2020-08-01T00:00:00"/>
    <n v="60"/>
    <x v="0"/>
    <n v="2"/>
  </r>
  <r>
    <x v="3"/>
    <s v=" Chocolate Chip "/>
    <n v="886"/>
    <n v="4430"/>
    <n v="1772"/>
    <n v="2658"/>
    <d v="2020-06-01T00:00:00"/>
    <n v="60"/>
    <x v="0"/>
    <n v="2"/>
  </r>
  <r>
    <x v="3"/>
    <s v=" Chocolate Chip "/>
    <n v="2156"/>
    <n v="10780"/>
    <n v="4312"/>
    <n v="6468"/>
    <d v="2020-10-01T00:00:00"/>
    <n v="60"/>
    <x v="0"/>
    <n v="2"/>
  </r>
  <r>
    <x v="3"/>
    <s v=" Chocolate Chip "/>
    <n v="905"/>
    <n v="4525"/>
    <n v="1810"/>
    <n v="2715"/>
    <d v="2020-10-01T00:00:00"/>
    <n v="60"/>
    <x v="0"/>
    <n v="2"/>
  </r>
  <r>
    <x v="3"/>
    <s v=" Chocolate Chip "/>
    <n v="2150"/>
    <n v="10750"/>
    <n v="4300"/>
    <n v="6450"/>
    <d v="2020-11-01T00:00:00"/>
    <n v="60"/>
    <x v="0"/>
    <n v="2"/>
  </r>
  <r>
    <x v="3"/>
    <s v=" Chocolate Chip "/>
    <n v="1197"/>
    <n v="5985"/>
    <n v="2394"/>
    <n v="3591"/>
    <d v="2020-11-01T00:00:00"/>
    <n v="60"/>
    <x v="0"/>
    <n v="2"/>
  </r>
  <r>
    <x v="3"/>
    <s v=" Chocolate Chip "/>
    <n v="1233"/>
    <n v="6165"/>
    <n v="2466"/>
    <n v="3699"/>
    <d v="2020-12-01T00:00:00"/>
    <n v="60"/>
    <x v="0"/>
    <n v="2"/>
  </r>
  <r>
    <x v="3"/>
    <s v=" Chocolate Chip "/>
    <n v="571"/>
    <n v="2855"/>
    <n v="1142"/>
    <n v="1713"/>
    <d v="2020-07-01T00:00:00"/>
    <n v="60"/>
    <x v="0"/>
    <n v="2"/>
  </r>
  <r>
    <x v="3"/>
    <s v=" Chocolate Chip "/>
    <n v="260"/>
    <n v="1300"/>
    <n v="520"/>
    <n v="780"/>
    <d v="2020-02-01T00:00:00"/>
    <n v="60"/>
    <x v="0"/>
    <n v="2"/>
  </r>
  <r>
    <x v="3"/>
    <s v=" Chocolate Chip "/>
    <n v="2535"/>
    <n v="12675"/>
    <n v="5070"/>
    <n v="7605"/>
    <d v="2020-04-01T00:00:00"/>
    <n v="60"/>
    <x v="0"/>
    <n v="2"/>
  </r>
  <r>
    <x v="3"/>
    <s v=" Chocolate Chip "/>
    <n v="2851"/>
    <n v="14255"/>
    <n v="5702"/>
    <n v="8553"/>
    <d v="2020-05-01T00:00:00"/>
    <n v="60"/>
    <x v="0"/>
    <n v="2"/>
  </r>
  <r>
    <x v="3"/>
    <s v=" Fortune Cookie "/>
    <n v="2470"/>
    <n v="2470"/>
    <n v="494"/>
    <n v="1976"/>
    <d v="2020-06-01T00:00:00"/>
    <n v="80"/>
    <x v="1"/>
    <n v="0.2"/>
  </r>
  <r>
    <x v="3"/>
    <s v=" Fortune Cookie "/>
    <n v="958"/>
    <n v="958"/>
    <n v="191.6"/>
    <n v="766.4"/>
    <d v="2020-08-01T00:00:00"/>
    <n v="80"/>
    <x v="1"/>
    <n v="0.19999999999999998"/>
  </r>
  <r>
    <x v="3"/>
    <s v=" Fortune Cookie "/>
    <n v="2214"/>
    <n v="2214"/>
    <n v="442.8"/>
    <n v="1771.2"/>
    <d v="2020-03-01T00:00:00"/>
    <n v="80"/>
    <x v="1"/>
    <n v="0.2"/>
  </r>
  <r>
    <x v="3"/>
    <s v=" Fortune Cookie "/>
    <n v="690"/>
    <n v="690"/>
    <n v="138"/>
    <n v="552"/>
    <d v="2020-11-01T00:00:00"/>
    <n v="80"/>
    <x v="1"/>
    <n v="0.2"/>
  </r>
  <r>
    <x v="3"/>
    <s v=" Fortune Cookie "/>
    <n v="2031"/>
    <n v="2031"/>
    <n v="406.2"/>
    <n v="1624.8"/>
    <d v="2020-10-01T00:00:00"/>
    <n v="80"/>
    <x v="1"/>
    <n v="0.19999999999999998"/>
  </r>
  <r>
    <x v="3"/>
    <s v=" Fortune Cookie "/>
    <n v="1138"/>
    <n v="1138"/>
    <n v="227.6"/>
    <n v="910.4"/>
    <d v="2020-12-01T00:00:00"/>
    <n v="80"/>
    <x v="1"/>
    <n v="0.19999999999999998"/>
  </r>
  <r>
    <x v="3"/>
    <s v=" Fortune Cookie "/>
    <n v="980"/>
    <n v="980"/>
    <n v="196"/>
    <n v="784"/>
    <d v="2020-04-01T00:00:00"/>
    <n v="80"/>
    <x v="1"/>
    <n v="0.2"/>
  </r>
  <r>
    <x v="3"/>
    <s v=" Fortune Cookie "/>
    <n v="2340"/>
    <n v="2340"/>
    <n v="468"/>
    <n v="1872"/>
    <d v="2020-01-01T00:00:00"/>
    <n v="80"/>
    <x v="1"/>
    <n v="0.2"/>
  </r>
  <r>
    <x v="3"/>
    <s v=" Fortune Cookie "/>
    <n v="2157"/>
    <n v="2157"/>
    <n v="431.4"/>
    <n v="1725.6"/>
    <d v="2020-12-01T00:00:00"/>
    <n v="80"/>
    <x v="1"/>
    <n v="0.19999999999999998"/>
  </r>
  <r>
    <x v="3"/>
    <s v=" Fortune Cookie "/>
    <n v="2420"/>
    <n v="2420"/>
    <n v="484"/>
    <n v="1936"/>
    <d v="2020-09-01T00:00:00"/>
    <n v="80"/>
    <x v="1"/>
    <n v="0.2"/>
  </r>
  <r>
    <x v="3"/>
    <s v=" Fortune Cookie "/>
    <n v="2661"/>
    <n v="2661"/>
    <n v="532.20000000000005"/>
    <n v="2128.8000000000002"/>
    <d v="2020-05-01T00:00:00"/>
    <n v="80"/>
    <x v="1"/>
    <n v="0.2"/>
  </r>
  <r>
    <x v="3"/>
    <s v=" Fortune Cookie "/>
    <n v="604"/>
    <n v="604"/>
    <n v="120.8"/>
    <n v="483.2"/>
    <d v="2020-06-01T00:00:00"/>
    <n v="80"/>
    <x v="1"/>
    <n v="0.19999999999999998"/>
  </r>
  <r>
    <x v="3"/>
    <s v=" Fortune Cookie "/>
    <n v="2255"/>
    <n v="2255"/>
    <n v="451"/>
    <n v="1804"/>
    <d v="2020-07-01T00:00:00"/>
    <n v="80"/>
    <x v="1"/>
    <n v="0.2"/>
  </r>
  <r>
    <x v="3"/>
    <s v=" Fortune Cookie "/>
    <n v="546"/>
    <n v="546"/>
    <n v="109.2"/>
    <n v="436.8"/>
    <d v="2020-10-01T00:00:00"/>
    <n v="80"/>
    <x v="1"/>
    <n v="0.2"/>
  </r>
  <r>
    <x v="3"/>
    <s v=" Fortune Cookie "/>
    <n v="1368"/>
    <n v="1368"/>
    <n v="273.60000000000002"/>
    <n v="1094.4000000000001"/>
    <d v="2020-02-01T00:00:00"/>
    <n v="80"/>
    <x v="1"/>
    <n v="0.2"/>
  </r>
  <r>
    <x v="3"/>
    <s v=" Oatmeal Raisin "/>
    <n v="1101"/>
    <n v="5505"/>
    <n v="2422.1999999999998"/>
    <n v="3082.8"/>
    <d v="2020-03-01T00:00:00"/>
    <n v="56.000000000000007"/>
    <x v="0"/>
    <n v="2.1999999999999997"/>
  </r>
  <r>
    <x v="3"/>
    <s v=" Oatmeal Raisin "/>
    <n v="1865"/>
    <n v="9325"/>
    <n v="4103"/>
    <n v="5222"/>
    <d v="2020-02-01T00:00:00"/>
    <n v="56.000000000000007"/>
    <x v="0"/>
    <n v="2.2000000000000002"/>
  </r>
  <r>
    <x v="3"/>
    <s v=" Oatmeal Raisin "/>
    <n v="1074"/>
    <n v="5370"/>
    <n v="2362.8000000000002"/>
    <n v="3007.2"/>
    <d v="2020-04-01T00:00:00"/>
    <n v="55.999999999999993"/>
    <x v="0"/>
    <n v="2.2000000000000002"/>
  </r>
  <r>
    <x v="3"/>
    <s v=" Oatmeal Raisin "/>
    <n v="1683"/>
    <n v="8415"/>
    <n v="3702.6"/>
    <n v="4712.3999999999996"/>
    <d v="2020-07-01T00:00:00"/>
    <n v="55.999999999999993"/>
    <x v="0"/>
    <n v="2.1999999999999997"/>
  </r>
  <r>
    <x v="3"/>
    <s v=" Oatmeal Raisin "/>
    <n v="1123"/>
    <n v="5615"/>
    <n v="2470.6"/>
    <n v="3144.4"/>
    <d v="2020-08-01T00:00:00"/>
    <n v="56.000000000000007"/>
    <x v="0"/>
    <n v="2.1999999999999997"/>
  </r>
  <r>
    <x v="3"/>
    <s v=" Oatmeal Raisin "/>
    <n v="1679"/>
    <n v="8395"/>
    <n v="3693.8"/>
    <n v="4701.2"/>
    <d v="2020-09-01T00:00:00"/>
    <n v="55.999999999999993"/>
    <x v="0"/>
    <n v="2.2000000000000002"/>
  </r>
  <r>
    <x v="3"/>
    <s v=" Oatmeal Raisin "/>
    <n v="2460"/>
    <n v="12300"/>
    <n v="5412"/>
    <n v="6888"/>
    <d v="2020-06-01T00:00:00"/>
    <n v="56.000000000000007"/>
    <x v="0"/>
    <n v="2.2000000000000002"/>
  </r>
  <r>
    <x v="3"/>
    <s v=" Oatmeal Raisin "/>
    <n v="635"/>
    <n v="3175"/>
    <n v="1397"/>
    <n v="1778"/>
    <d v="2020-12-01T00:00:00"/>
    <n v="56.000000000000007"/>
    <x v="0"/>
    <n v="2.2000000000000002"/>
  </r>
  <r>
    <x v="3"/>
    <s v=" Oatmeal Raisin "/>
    <n v="1694"/>
    <n v="8470"/>
    <n v="3726.8"/>
    <n v="4743.2"/>
    <d v="2020-11-01T00:00:00"/>
    <n v="55.999999999999993"/>
    <x v="0"/>
    <n v="2.2000000000000002"/>
  </r>
  <r>
    <x v="3"/>
    <s v=" Oatmeal Raisin "/>
    <n v="1038"/>
    <n v="5190"/>
    <n v="2283.6"/>
    <n v="2906.4"/>
    <d v="2020-06-01T00:00:00"/>
    <n v="56.000000000000007"/>
    <x v="0"/>
    <n v="2.1999999999999997"/>
  </r>
  <r>
    <x v="3"/>
    <s v=" Oatmeal Raisin "/>
    <n v="2039"/>
    <n v="10195"/>
    <n v="4485.8"/>
    <n v="5709.2"/>
    <d v="2020-05-01T00:00:00"/>
    <n v="55.999999999999993"/>
    <x v="0"/>
    <n v="2.2000000000000002"/>
  </r>
  <r>
    <x v="3"/>
    <s v=" Oatmeal Raisin "/>
    <n v="2629"/>
    <n v="13145"/>
    <n v="5783.8"/>
    <n v="7361.2"/>
    <d v="2020-01-01T00:00:00"/>
    <n v="55.999999999999993"/>
    <x v="0"/>
    <n v="2.2000000000000002"/>
  </r>
  <r>
    <x v="3"/>
    <s v=" Oatmeal Raisin "/>
    <n v="2157"/>
    <n v="10785"/>
    <n v="4745.3999999999996"/>
    <n v="6039.6"/>
    <d v="2020-12-01T00:00:00"/>
    <n v="56.000000000000007"/>
    <x v="0"/>
    <n v="2.1999999999999997"/>
  </r>
  <r>
    <x v="3"/>
    <s v=" Oatmeal Raisin "/>
    <n v="410"/>
    <n v="2050"/>
    <n v="902"/>
    <n v="1148"/>
    <d v="2020-10-01T00:00:00"/>
    <n v="56.000000000000007"/>
    <x v="0"/>
    <n v="2.2000000000000002"/>
  </r>
  <r>
    <x v="3"/>
    <s v=" Oatmeal Raisin "/>
    <n v="546"/>
    <n v="2730"/>
    <n v="1201.2"/>
    <n v="1528.8"/>
    <d v="2020-10-01T00:00:00"/>
    <n v="55.999999999999993"/>
    <x v="0"/>
    <n v="2.2000000000000002"/>
  </r>
  <r>
    <x v="3"/>
    <s v=" Snickerdoodle "/>
    <n v="2470"/>
    <n v="9880"/>
    <n v="3705"/>
    <n v="6175"/>
    <d v="2020-06-01T00:00:00"/>
    <n v="62.5"/>
    <x v="2"/>
    <n v="1.5"/>
  </r>
  <r>
    <x v="3"/>
    <s v=" Snickerdoodle "/>
    <n v="1210"/>
    <n v="4840"/>
    <n v="1815"/>
    <n v="3025"/>
    <d v="2020-03-01T00:00:00"/>
    <n v="62.5"/>
    <x v="2"/>
    <n v="1.5"/>
  </r>
  <r>
    <x v="3"/>
    <s v=" Snickerdoodle "/>
    <n v="1397"/>
    <n v="5588"/>
    <n v="2095.5"/>
    <n v="3492.5"/>
    <d v="2020-10-01T00:00:00"/>
    <n v="62.5"/>
    <x v="2"/>
    <n v="1.5"/>
  </r>
  <r>
    <x v="3"/>
    <s v=" Snickerdoodle "/>
    <n v="2791"/>
    <n v="11164"/>
    <n v="4186.5"/>
    <n v="6977.5"/>
    <d v="2020-11-01T00:00:00"/>
    <n v="62.5"/>
    <x v="2"/>
    <n v="1.5"/>
  </r>
  <r>
    <x v="3"/>
    <s v=" Snickerdoodle "/>
    <n v="562"/>
    <n v="2248"/>
    <n v="843"/>
    <n v="1405"/>
    <d v="2020-09-01T00:00:00"/>
    <n v="62.5"/>
    <x v="2"/>
    <n v="1.5"/>
  </r>
  <r>
    <x v="3"/>
    <s v=" Snickerdoodle "/>
    <n v="727"/>
    <n v="2908"/>
    <n v="1090.5"/>
    <n v="1817.5"/>
    <d v="2020-02-01T00:00:00"/>
    <n v="62.5"/>
    <x v="2"/>
    <n v="1.5"/>
  </r>
  <r>
    <x v="3"/>
    <s v=" Snickerdoodle "/>
    <n v="1540"/>
    <n v="6160"/>
    <n v="2310"/>
    <n v="3850"/>
    <d v="2020-08-01T00:00:00"/>
    <n v="62.5"/>
    <x v="2"/>
    <n v="1.5"/>
  </r>
  <r>
    <x v="3"/>
    <s v=" Snickerdoodle "/>
    <n v="1362"/>
    <n v="5448"/>
    <n v="2043"/>
    <n v="3405"/>
    <d v="2020-12-01T00:00:00"/>
    <n v="62.5"/>
    <x v="2"/>
    <n v="1.5"/>
  </r>
  <r>
    <x v="3"/>
    <s v=" Snickerdoodle "/>
    <n v="521"/>
    <n v="2084"/>
    <n v="781.5"/>
    <n v="1302.5"/>
    <d v="2020-12-01T00:00:00"/>
    <n v="62.5"/>
    <x v="2"/>
    <n v="1.5"/>
  </r>
  <r>
    <x v="3"/>
    <s v=" Snickerdoodle "/>
    <n v="886"/>
    <n v="3544"/>
    <n v="1329"/>
    <n v="2215"/>
    <d v="2020-06-01T00:00:00"/>
    <n v="62.5"/>
    <x v="2"/>
    <n v="1.5"/>
  </r>
  <r>
    <x v="3"/>
    <s v=" Snickerdoodle "/>
    <n v="2156"/>
    <n v="8624"/>
    <n v="3234"/>
    <n v="5390"/>
    <d v="2020-10-01T00:00:00"/>
    <n v="62.5"/>
    <x v="2"/>
    <n v="1.5"/>
  </r>
  <r>
    <x v="3"/>
    <s v=" Snickerdoodle "/>
    <n v="2579"/>
    <n v="10316"/>
    <n v="3868.5"/>
    <n v="6447.5"/>
    <d v="2020-04-01T00:00:00"/>
    <n v="62.5"/>
    <x v="2"/>
    <n v="1.5"/>
  </r>
  <r>
    <x v="3"/>
    <s v=" Snickerdoodle "/>
    <n v="801"/>
    <n v="3204"/>
    <n v="1201.5"/>
    <n v="2002.5"/>
    <d v="2020-07-01T00:00:00"/>
    <n v="62.5"/>
    <x v="2"/>
    <n v="1.5"/>
  </r>
  <r>
    <x v="3"/>
    <s v=" Sugar "/>
    <n v="1397"/>
    <n v="4191"/>
    <n v="1746.25"/>
    <n v="2444.75"/>
    <d v="2020-10-01T00:00:00"/>
    <n v="58.333333333333336"/>
    <x v="3"/>
    <n v="1.25"/>
  </r>
  <r>
    <x v="3"/>
    <s v=" Sugar "/>
    <n v="662"/>
    <n v="1986"/>
    <n v="827.5"/>
    <n v="1158.5"/>
    <d v="2020-06-01T00:00:00"/>
    <n v="58.333333333333336"/>
    <x v="3"/>
    <n v="1.25"/>
  </r>
  <r>
    <x v="3"/>
    <s v=" Sugar "/>
    <n v="1916"/>
    <n v="5748"/>
    <n v="2395"/>
    <n v="3353"/>
    <d v="2020-04-01T00:00:00"/>
    <n v="58.333333333333336"/>
    <x v="3"/>
    <n v="1.25"/>
  </r>
  <r>
    <x v="3"/>
    <s v=" Sugar "/>
    <n v="1642"/>
    <n v="4926"/>
    <n v="2052.5"/>
    <n v="2873.5"/>
    <d v="2020-08-01T00:00:00"/>
    <n v="58.333333333333336"/>
    <x v="3"/>
    <n v="1.25"/>
  </r>
  <r>
    <x v="3"/>
    <s v=" Sugar "/>
    <n v="2689"/>
    <n v="8067"/>
    <n v="3361.25"/>
    <n v="4705.75"/>
    <d v="2020-10-01T00:00:00"/>
    <n v="58.333333333333336"/>
    <x v="3"/>
    <n v="1.25"/>
  </r>
  <r>
    <x v="3"/>
    <s v=" Sugar "/>
    <n v="1498"/>
    <n v="4494"/>
    <n v="1872.5"/>
    <n v="2621.5"/>
    <d v="2020-06-01T00:00:00"/>
    <n v="58.333333333333336"/>
    <x v="3"/>
    <n v="1.25"/>
  </r>
  <r>
    <x v="3"/>
    <s v=" Sugar "/>
    <n v="2747"/>
    <n v="8241"/>
    <n v="3433.75"/>
    <n v="4807.25"/>
    <d v="2020-02-01T00:00:00"/>
    <n v="58.333333333333336"/>
    <x v="3"/>
    <n v="1.25"/>
  </r>
  <r>
    <x v="3"/>
    <s v=" Sugar "/>
    <n v="877"/>
    <n v="2631"/>
    <n v="1096.25"/>
    <n v="1534.75"/>
    <d v="2020-11-01T00:00:00"/>
    <n v="58.333333333333336"/>
    <x v="3"/>
    <n v="1.25"/>
  </r>
  <r>
    <x v="3"/>
    <s v=" Sugar "/>
    <n v="521"/>
    <n v="1563"/>
    <n v="651.25"/>
    <n v="911.75"/>
    <d v="2020-12-01T00:00:00"/>
    <n v="58.333333333333336"/>
    <x v="3"/>
    <n v="1.25"/>
  </r>
  <r>
    <x v="3"/>
    <s v=" Sugar "/>
    <n v="341"/>
    <n v="1023"/>
    <n v="426.25"/>
    <n v="596.75"/>
    <d v="2020-05-01T00:00:00"/>
    <n v="58.333333333333336"/>
    <x v="3"/>
    <n v="1.25"/>
  </r>
  <r>
    <x v="3"/>
    <s v=" Sugar "/>
    <n v="641"/>
    <n v="1923"/>
    <n v="801.25"/>
    <n v="1121.75"/>
    <d v="2020-07-01T00:00:00"/>
    <n v="58.333333333333336"/>
    <x v="3"/>
    <n v="1.25"/>
  </r>
  <r>
    <x v="3"/>
    <s v=" Sugar "/>
    <n v="432"/>
    <n v="1296"/>
    <n v="540"/>
    <n v="756"/>
    <d v="2020-09-01T00:00:00"/>
    <n v="58.333333333333336"/>
    <x v="3"/>
    <n v="1.25"/>
  </r>
  <r>
    <x v="3"/>
    <s v=" Sugar "/>
    <n v="554"/>
    <n v="1662"/>
    <n v="692.5"/>
    <n v="969.5"/>
    <d v="2020-01-01T00:00:00"/>
    <n v="58.333333333333336"/>
    <x v="3"/>
    <n v="1.25"/>
  </r>
  <r>
    <x v="3"/>
    <s v=" Sugar "/>
    <n v="1233"/>
    <n v="3699"/>
    <n v="1541.25"/>
    <n v="2157.75"/>
    <d v="2020-12-01T00:00:00"/>
    <n v="58.333333333333336"/>
    <x v="3"/>
    <n v="1.25"/>
  </r>
  <r>
    <x v="3"/>
    <s v=" Sugar "/>
    <n v="2903"/>
    <n v="8709"/>
    <n v="3628.75"/>
    <n v="5080.25"/>
    <d v="2020-03-01T00:00:00"/>
    <n v="58.333333333333336"/>
    <x v="3"/>
    <n v="1.25"/>
  </r>
  <r>
    <x v="3"/>
    <s v=" White Chocolate Macadamia Nut "/>
    <n v="1493"/>
    <n v="8958"/>
    <n v="4105.75"/>
    <n v="4852.25"/>
    <d v="2020-01-01T00:00:00"/>
    <n v="54.166666666666664"/>
    <x v="4"/>
    <n v="2.75"/>
  </r>
  <r>
    <x v="3"/>
    <s v=" White Chocolate Macadamia Nut "/>
    <n v="362"/>
    <n v="2172"/>
    <n v="995.5"/>
    <n v="1176.5"/>
    <d v="2020-05-01T00:00:00"/>
    <n v="54.166666666666664"/>
    <x v="4"/>
    <n v="2.75"/>
  </r>
  <r>
    <x v="3"/>
    <s v=" White Chocolate Macadamia Nut "/>
    <n v="1084"/>
    <n v="6504"/>
    <n v="2981"/>
    <n v="3523"/>
    <d v="2020-12-01T00:00:00"/>
    <n v="54.166666666666664"/>
    <x v="4"/>
    <n v="2.75"/>
  </r>
  <r>
    <x v="3"/>
    <s v=" White Chocolate Macadamia Nut "/>
    <n v="2861"/>
    <n v="17166"/>
    <n v="7867.75"/>
    <n v="9298.25"/>
    <d v="2020-01-01T00:00:00"/>
    <n v="54.166666666666664"/>
    <x v="4"/>
    <n v="2.75"/>
  </r>
  <r>
    <x v="3"/>
    <s v=" White Chocolate Macadamia Nut "/>
    <n v="1498"/>
    <n v="8988"/>
    <n v="4119.5"/>
    <n v="4868.5"/>
    <d v="2020-06-01T00:00:00"/>
    <n v="54.166666666666664"/>
    <x v="4"/>
    <n v="2.75"/>
  </r>
  <r>
    <x v="3"/>
    <s v=" White Chocolate Macadamia Nut "/>
    <n v="1333"/>
    <n v="7998"/>
    <n v="3665.75"/>
    <n v="4332.25"/>
    <d v="2020-11-01T00:00:00"/>
    <n v="54.166666666666664"/>
    <x v="4"/>
    <n v="2.75"/>
  </r>
  <r>
    <x v="3"/>
    <s v=" White Chocolate Macadamia Nut "/>
    <n v="609"/>
    <n v="3654"/>
    <n v="1674.75"/>
    <n v="1979.25"/>
    <d v="2020-08-01T00:00:00"/>
    <n v="54.166666666666664"/>
    <x v="4"/>
    <n v="2.75"/>
  </r>
  <r>
    <x v="3"/>
    <s v=" White Chocolate Macadamia Nut "/>
    <n v="635"/>
    <n v="3810"/>
    <n v="1746.25"/>
    <n v="2063.75"/>
    <d v="2020-12-01T00:00:00"/>
    <n v="54.166666666666664"/>
    <x v="4"/>
    <n v="2.75"/>
  </r>
  <r>
    <x v="3"/>
    <s v=" White Chocolate Macadamia Nut "/>
    <n v="245"/>
    <n v="1470"/>
    <n v="673.75"/>
    <n v="796.25"/>
    <d v="2020-05-01T00:00:00"/>
    <n v="54.166666666666664"/>
    <x v="4"/>
    <n v="2.75"/>
  </r>
  <r>
    <x v="3"/>
    <s v=" White Chocolate Macadamia Nut "/>
    <n v="2110"/>
    <n v="12660"/>
    <n v="5802.5"/>
    <n v="6857.5"/>
    <d v="2020-09-01T00:00:00"/>
    <n v="54.166666666666664"/>
    <x v="4"/>
    <n v="2.75"/>
  </r>
  <r>
    <x v="3"/>
    <s v=" White Chocolate Macadamia Nut "/>
    <n v="2628"/>
    <n v="15768"/>
    <n v="7227"/>
    <n v="8541"/>
    <d v="2020-04-01T00:00:00"/>
    <n v="54.166666666666664"/>
    <x v="4"/>
    <n v="2.75"/>
  </r>
  <r>
    <x v="3"/>
    <s v=" White Chocolate Macadamia Nut "/>
    <n v="1395"/>
    <n v="8370"/>
    <n v="3836.25"/>
    <n v="4533.75"/>
    <d v="2020-07-01T00:00:00"/>
    <n v="54.166666666666664"/>
    <x v="4"/>
    <n v="2.75"/>
  </r>
  <r>
    <x v="3"/>
    <s v=" White Chocolate Macadamia Nut "/>
    <n v="905"/>
    <n v="5430"/>
    <n v="2488.75"/>
    <n v="2941.25"/>
    <d v="2020-10-01T00:00:00"/>
    <n v="54.166666666666664"/>
    <x v="4"/>
    <n v="2.75"/>
  </r>
  <r>
    <x v="3"/>
    <s v=" White Chocolate Macadamia Nut "/>
    <n v="604"/>
    <n v="3624"/>
    <n v="1661"/>
    <n v="1963"/>
    <d v="2020-06-01T00:00:00"/>
    <n v="54.166666666666664"/>
    <x v="4"/>
    <n v="2.75"/>
  </r>
  <r>
    <x v="3"/>
    <s v=" White Chocolate Macadamia Nut "/>
    <n v="410"/>
    <n v="2460"/>
    <n v="1127.5"/>
    <n v="1332.5"/>
    <d v="2020-10-01T00:00:00"/>
    <n v="54.166666666666664"/>
    <x v="4"/>
    <n v="2.75"/>
  </r>
  <r>
    <x v="3"/>
    <s v=" White Chocolate Macadamia Nut "/>
    <n v="1575"/>
    <n v="9450"/>
    <n v="4331.25"/>
    <n v="5118.75"/>
    <d v="2020-02-01T00:00:00"/>
    <n v="54.166666666666664"/>
    <x v="4"/>
    <n v="2.75"/>
  </r>
  <r>
    <x v="3"/>
    <s v=" White Chocolate Macadamia Nut "/>
    <n v="500"/>
    <n v="3000"/>
    <n v="1375"/>
    <n v="1625"/>
    <d v="2020-03-01T00:00:00"/>
    <n v="54.166666666666664"/>
    <x v="4"/>
    <n v="2.75"/>
  </r>
  <r>
    <x v="4"/>
    <s v=" Chocolate Chip "/>
    <n v="1143"/>
    <n v="5715"/>
    <n v="2286"/>
    <n v="3429"/>
    <d v="2020-10-01T00:00:00"/>
    <n v="60"/>
    <x v="0"/>
    <n v="2"/>
  </r>
  <r>
    <x v="4"/>
    <s v=" Chocolate Chip "/>
    <n v="1514"/>
    <n v="7570"/>
    <n v="3028"/>
    <n v="4542"/>
    <d v="2020-02-01T00:00:00"/>
    <n v="60"/>
    <x v="0"/>
    <n v="2"/>
  </r>
  <r>
    <x v="4"/>
    <s v=" Chocolate Chip "/>
    <n v="4493"/>
    <n v="22465"/>
    <n v="8986"/>
    <n v="13479"/>
    <d v="2020-04-01T00:00:00"/>
    <n v="60"/>
    <x v="0"/>
    <n v="2"/>
  </r>
  <r>
    <x v="4"/>
    <s v=" Chocolate Chip "/>
    <n v="727"/>
    <n v="3635"/>
    <n v="1454"/>
    <n v="2181"/>
    <d v="2020-06-01T00:00:00"/>
    <n v="60"/>
    <x v="0"/>
    <n v="2"/>
  </r>
  <r>
    <x v="4"/>
    <s v=" Chocolate Chip "/>
    <n v="2905"/>
    <n v="14525"/>
    <n v="5810"/>
    <n v="8715"/>
    <d v="2020-11-01T00:00:00"/>
    <n v="60"/>
    <x v="0"/>
    <n v="2"/>
  </r>
  <r>
    <x v="4"/>
    <s v=" Chocolate Chip "/>
    <n v="1142"/>
    <n v="5710"/>
    <n v="2284"/>
    <n v="3426"/>
    <d v="2020-06-01T00:00:00"/>
    <n v="60"/>
    <x v="0"/>
    <n v="2"/>
  </r>
  <r>
    <x v="4"/>
    <s v=" Chocolate Chip "/>
    <n v="1370"/>
    <n v="6850"/>
    <n v="2740"/>
    <n v="4110"/>
    <d v="2020-07-01T00:00:00"/>
    <n v="60"/>
    <x v="0"/>
    <n v="2"/>
  </r>
  <r>
    <x v="4"/>
    <s v=" Chocolate Chip "/>
    <n v="2918"/>
    <n v="14590"/>
    <n v="5836"/>
    <n v="8754"/>
    <d v="2020-05-01T00:00:00"/>
    <n v="60"/>
    <x v="0"/>
    <n v="2"/>
  </r>
  <r>
    <x v="4"/>
    <s v=" Chocolate Chip "/>
    <n v="3450"/>
    <n v="17250"/>
    <n v="6900"/>
    <n v="10350"/>
    <d v="2020-07-01T00:00:00"/>
    <n v="60"/>
    <x v="0"/>
    <n v="2"/>
  </r>
  <r>
    <x v="4"/>
    <s v=" Chocolate Chip "/>
    <n v="1056"/>
    <n v="5280"/>
    <n v="2112"/>
    <n v="3168"/>
    <d v="2020-09-01T00:00:00"/>
    <n v="60"/>
    <x v="0"/>
    <n v="2"/>
  </r>
  <r>
    <x v="4"/>
    <s v=" Chocolate Chip "/>
    <n v="274"/>
    <n v="1370"/>
    <n v="548"/>
    <n v="822"/>
    <d v="2020-12-01T00:00:00"/>
    <n v="60"/>
    <x v="0"/>
    <n v="2"/>
  </r>
  <r>
    <x v="4"/>
    <s v=" Chocolate Chip "/>
    <n v="2992"/>
    <n v="14960"/>
    <n v="5984"/>
    <n v="8976"/>
    <d v="2020-03-01T00:00:00"/>
    <n v="60"/>
    <x v="0"/>
    <n v="2"/>
  </r>
  <r>
    <x v="4"/>
    <s v=" Chocolate Chip "/>
    <n v="2327"/>
    <n v="11635"/>
    <n v="4654"/>
    <n v="6981"/>
    <d v="2020-05-01T00:00:00"/>
    <n v="60"/>
    <x v="0"/>
    <n v="2"/>
  </r>
  <r>
    <x v="4"/>
    <s v=" Chocolate Chip "/>
    <n v="991"/>
    <n v="4955"/>
    <n v="1982"/>
    <n v="2973"/>
    <d v="2020-06-01T00:00:00"/>
    <n v="60"/>
    <x v="0"/>
    <n v="2"/>
  </r>
  <r>
    <x v="4"/>
    <s v=" Chocolate Chip "/>
    <n v="602"/>
    <n v="3010"/>
    <n v="1204"/>
    <n v="1806"/>
    <d v="2020-06-01T00:00:00"/>
    <n v="60"/>
    <x v="0"/>
    <n v="2"/>
  </r>
  <r>
    <x v="4"/>
    <s v=" Chocolate Chip "/>
    <n v="861"/>
    <n v="4305"/>
    <n v="1722"/>
    <n v="2583"/>
    <d v="2020-10-01T00:00:00"/>
    <n v="60"/>
    <x v="0"/>
    <n v="2"/>
  </r>
  <r>
    <x v="4"/>
    <s v=" Chocolate Chip "/>
    <n v="2663"/>
    <n v="13315"/>
    <n v="5326"/>
    <n v="7989"/>
    <d v="2020-12-01T00:00:00"/>
    <n v="60"/>
    <x v="0"/>
    <n v="2"/>
  </r>
  <r>
    <x v="4"/>
    <s v=" Chocolate Chip "/>
    <n v="2198"/>
    <n v="10990"/>
    <n v="4396"/>
    <n v="6594"/>
    <d v="2020-08-01T00:00:00"/>
    <n v="60"/>
    <x v="0"/>
    <n v="2"/>
  </r>
  <r>
    <x v="4"/>
    <s v=" Chocolate Chip "/>
    <n v="1153"/>
    <n v="5765"/>
    <n v="2306"/>
    <n v="3459"/>
    <d v="2020-10-01T00:00:00"/>
    <n v="60"/>
    <x v="0"/>
    <n v="2"/>
  </r>
  <r>
    <x v="4"/>
    <s v=" Chocolate Chip "/>
    <n v="678"/>
    <n v="3390"/>
    <n v="1356"/>
    <n v="2034"/>
    <d v="2020-08-01T00:00:00"/>
    <n v="60"/>
    <x v="0"/>
    <n v="2"/>
  </r>
  <r>
    <x v="4"/>
    <s v=" Chocolate Chip "/>
    <n v="3675"/>
    <n v="18375"/>
    <n v="7350"/>
    <n v="11025"/>
    <d v="2020-04-01T00:00:00"/>
    <n v="60"/>
    <x v="0"/>
    <n v="2"/>
  </r>
  <r>
    <x v="4"/>
    <s v=" Chocolate Chip "/>
    <n v="2797"/>
    <n v="13985"/>
    <n v="5594"/>
    <n v="8391"/>
    <d v="2020-12-01T00:00:00"/>
    <n v="60"/>
    <x v="0"/>
    <n v="2"/>
  </r>
  <r>
    <x v="4"/>
    <s v=" Chocolate Chip "/>
    <n v="973"/>
    <n v="4865"/>
    <n v="1946"/>
    <n v="2919"/>
    <d v="2020-03-01T00:00:00"/>
    <n v="60"/>
    <x v="0"/>
    <n v="2"/>
  </r>
  <r>
    <x v="4"/>
    <s v=" Chocolate Chip "/>
    <n v="3495"/>
    <n v="17475"/>
    <n v="6990"/>
    <n v="10485"/>
    <d v="2020-01-01T00:00:00"/>
    <n v="60"/>
    <x v="0"/>
    <n v="2"/>
  </r>
  <r>
    <x v="4"/>
    <s v=" Chocolate Chip "/>
    <n v="1439"/>
    <n v="7195"/>
    <n v="2878"/>
    <n v="4317"/>
    <d v="2020-01-01T00:00:00"/>
    <n v="60"/>
    <x v="0"/>
    <n v="2"/>
  </r>
  <r>
    <x v="4"/>
    <s v=" Chocolate Chip "/>
    <n v="2641"/>
    <n v="13205"/>
    <n v="5282"/>
    <n v="7923"/>
    <d v="2020-02-01T00:00:00"/>
    <n v="60"/>
    <x v="0"/>
    <n v="2"/>
  </r>
  <r>
    <x v="4"/>
    <s v=" Chocolate Chip "/>
    <n v="1767"/>
    <n v="8835"/>
    <n v="3534"/>
    <n v="5301"/>
    <d v="2020-09-01T00:00:00"/>
    <n v="60"/>
    <x v="0"/>
    <n v="2"/>
  </r>
  <r>
    <x v="4"/>
    <s v=" Chocolate Chip "/>
    <n v="2914"/>
    <n v="14570"/>
    <n v="5828"/>
    <n v="8742"/>
    <d v="2020-10-01T00:00:00"/>
    <n v="60"/>
    <x v="0"/>
    <n v="2"/>
  </r>
  <r>
    <x v="4"/>
    <s v=" Chocolate Chip "/>
    <n v="1177"/>
    <n v="5885"/>
    <n v="2354"/>
    <n v="3531"/>
    <d v="2020-11-01T00:00:00"/>
    <n v="60"/>
    <x v="0"/>
    <n v="2"/>
  </r>
  <r>
    <x v="4"/>
    <s v=" Chocolate Chip "/>
    <n v="914"/>
    <n v="4570"/>
    <n v="1828"/>
    <n v="2742"/>
    <d v="2020-12-01T00:00:00"/>
    <n v="60"/>
    <x v="0"/>
    <n v="2"/>
  </r>
  <r>
    <x v="4"/>
    <s v=" Fortune Cookie "/>
    <n v="615"/>
    <n v="615"/>
    <n v="123"/>
    <n v="492"/>
    <d v="2020-12-01T00:00:00"/>
    <n v="80"/>
    <x v="1"/>
    <n v="0.2"/>
  </r>
  <r>
    <x v="4"/>
    <s v=" Fortune Cookie "/>
    <n v="2301"/>
    <n v="2301"/>
    <n v="460.2"/>
    <n v="1840.8"/>
    <d v="2020-04-01T00:00:00"/>
    <n v="80"/>
    <x v="1"/>
    <n v="0.19999999999999998"/>
  </r>
  <r>
    <x v="4"/>
    <s v=" Fortune Cookie "/>
    <n v="1142"/>
    <n v="1142"/>
    <n v="228.4"/>
    <n v="913.6"/>
    <d v="2020-06-01T00:00:00"/>
    <n v="80"/>
    <x v="1"/>
    <n v="0.2"/>
  </r>
  <r>
    <x v="4"/>
    <s v=" Fortune Cookie "/>
    <n v="1566"/>
    <n v="1566"/>
    <n v="313.2"/>
    <n v="1252.8"/>
    <d v="2020-10-01T00:00:00"/>
    <n v="80"/>
    <x v="1"/>
    <n v="0.19999999999999998"/>
  </r>
  <r>
    <x v="4"/>
    <s v=" Fortune Cookie "/>
    <n v="3627"/>
    <n v="3627"/>
    <n v="725.4"/>
    <n v="2901.6"/>
    <d v="2020-07-01T00:00:00"/>
    <n v="80"/>
    <x v="1"/>
    <n v="0.19999999999999998"/>
  </r>
  <r>
    <x v="4"/>
    <s v=" Fortune Cookie "/>
    <n v="2723"/>
    <n v="2723"/>
    <n v="544.6"/>
    <n v="2178.4"/>
    <d v="2020-11-01T00:00:00"/>
    <n v="80"/>
    <x v="1"/>
    <n v="0.2"/>
  </r>
  <r>
    <x v="4"/>
    <s v=" Fortune Cookie "/>
    <n v="1282"/>
    <n v="1282"/>
    <n v="256.39999999999998"/>
    <n v="1025.5999999999999"/>
    <d v="2020-06-01T00:00:00"/>
    <n v="80"/>
    <x v="1"/>
    <n v="0.19999999999999998"/>
  </r>
  <r>
    <x v="4"/>
    <s v=" Fortune Cookie "/>
    <n v="2797"/>
    <n v="2797"/>
    <n v="559.4"/>
    <n v="2237.6"/>
    <d v="2020-12-01T00:00:00"/>
    <n v="80"/>
    <x v="1"/>
    <n v="0.19999999999999998"/>
  </r>
  <r>
    <x v="4"/>
    <s v=" Fortune Cookie "/>
    <n v="2328"/>
    <n v="2328"/>
    <n v="465.6"/>
    <n v="1862.4"/>
    <d v="2020-09-01T00:00:00"/>
    <n v="80"/>
    <x v="1"/>
    <n v="0.2"/>
  </r>
  <r>
    <x v="4"/>
    <s v=" Fortune Cookie "/>
    <n v="2313"/>
    <n v="2313"/>
    <n v="462.6"/>
    <n v="1850.4"/>
    <d v="2020-05-01T00:00:00"/>
    <n v="80"/>
    <x v="1"/>
    <n v="0.2"/>
  </r>
  <r>
    <x v="4"/>
    <s v=" Fortune Cookie "/>
    <n v="677"/>
    <n v="677"/>
    <n v="135.4"/>
    <n v="541.6"/>
    <d v="2020-03-01T00:00:00"/>
    <n v="80"/>
    <x v="1"/>
    <n v="0.2"/>
  </r>
  <r>
    <x v="4"/>
    <s v=" Fortune Cookie "/>
    <n v="983"/>
    <n v="983"/>
    <n v="196.6"/>
    <n v="786.4"/>
    <d v="2020-01-01T00:00:00"/>
    <n v="80"/>
    <x v="1"/>
    <n v="0.19999999999999998"/>
  </r>
  <r>
    <x v="4"/>
    <s v=" Fortune Cookie "/>
    <n v="1298"/>
    <n v="1298"/>
    <n v="259.60000000000002"/>
    <n v="1038.4000000000001"/>
    <d v="2020-02-01T00:00:00"/>
    <n v="80"/>
    <x v="1"/>
    <n v="0.2"/>
  </r>
  <r>
    <x v="4"/>
    <s v=" Oatmeal Raisin "/>
    <n v="1953"/>
    <n v="9765"/>
    <n v="4296.6000000000004"/>
    <n v="5468.4"/>
    <d v="2020-04-01T00:00:00"/>
    <n v="55.999999999999993"/>
    <x v="0"/>
    <n v="2.2000000000000002"/>
  </r>
  <r>
    <x v="4"/>
    <s v=" Oatmeal Raisin "/>
    <n v="2141"/>
    <n v="10705"/>
    <n v="4710.2"/>
    <n v="5994.8"/>
    <d v="2020-08-01T00:00:00"/>
    <n v="56.000000000000007"/>
    <x v="0"/>
    <n v="2.1999999999999997"/>
  </r>
  <r>
    <x v="4"/>
    <s v=" Oatmeal Raisin "/>
    <n v="1143"/>
    <n v="5715"/>
    <n v="2514.6"/>
    <n v="3200.4"/>
    <d v="2020-10-01T00:00:00"/>
    <n v="56.000000000000007"/>
    <x v="0"/>
    <n v="2.1999999999999997"/>
  </r>
  <r>
    <x v="4"/>
    <s v=" Oatmeal Raisin "/>
    <n v="615"/>
    <n v="3075"/>
    <n v="1353"/>
    <n v="1722"/>
    <d v="2020-12-01T00:00:00"/>
    <n v="56.000000000000007"/>
    <x v="0"/>
    <n v="2.2000000000000002"/>
  </r>
  <r>
    <x v="4"/>
    <s v=" Oatmeal Raisin "/>
    <n v="1236"/>
    <n v="6180"/>
    <n v="2719.2"/>
    <n v="3460.8"/>
    <d v="2020-11-01T00:00:00"/>
    <n v="56.000000000000007"/>
    <x v="0"/>
    <n v="2.1999999999999997"/>
  </r>
  <r>
    <x v="4"/>
    <s v=" Oatmeal Raisin "/>
    <n v="1372"/>
    <n v="6860"/>
    <n v="3018.4"/>
    <n v="3841.6"/>
    <d v="2020-12-01T00:00:00"/>
    <n v="55.999999999999993"/>
    <x v="0"/>
    <n v="2.2000000000000002"/>
  </r>
  <r>
    <x v="4"/>
    <s v=" Oatmeal Raisin "/>
    <n v="1282"/>
    <n v="6410"/>
    <n v="2820.4"/>
    <n v="3589.6"/>
    <d v="2020-06-01T00:00:00"/>
    <n v="55.999999999999993"/>
    <x v="0"/>
    <n v="2.2000000000000002"/>
  </r>
  <r>
    <x v="4"/>
    <s v=" Oatmeal Raisin "/>
    <n v="2907"/>
    <n v="14535"/>
    <n v="6395.4"/>
    <n v="8139.6"/>
    <d v="2020-06-01T00:00:00"/>
    <n v="56.000000000000007"/>
    <x v="0"/>
    <n v="2.1999999999999997"/>
  </r>
  <r>
    <x v="4"/>
    <s v=" Oatmeal Raisin "/>
    <n v="2071"/>
    <n v="10355"/>
    <n v="4556.2"/>
    <n v="5798.8"/>
    <d v="2020-09-01T00:00:00"/>
    <n v="56.000000000000007"/>
    <x v="0"/>
    <n v="2.1999999999999997"/>
  </r>
  <r>
    <x v="4"/>
    <s v=" Oatmeal Raisin "/>
    <n v="579"/>
    <n v="2895"/>
    <n v="1273.8"/>
    <n v="1621.2"/>
    <d v="2020-01-01T00:00:00"/>
    <n v="56.000000000000007"/>
    <x v="0"/>
    <n v="2.1999999999999997"/>
  </r>
  <r>
    <x v="4"/>
    <s v=" Oatmeal Raisin "/>
    <n v="2993"/>
    <n v="14965"/>
    <n v="6584.6"/>
    <n v="8380.4"/>
    <d v="2020-03-01T00:00:00"/>
    <n v="55.999999999999993"/>
    <x v="0"/>
    <n v="2.2000000000000002"/>
  </r>
  <r>
    <x v="4"/>
    <s v=" Oatmeal Raisin "/>
    <n v="3200"/>
    <n v="16000"/>
    <n v="7040"/>
    <n v="8960"/>
    <d v="2020-07-01T00:00:00"/>
    <n v="56.000000000000007"/>
    <x v="0"/>
    <n v="2.2000000000000002"/>
  </r>
  <r>
    <x v="4"/>
    <s v=" Oatmeal Raisin "/>
    <n v="270"/>
    <n v="1350"/>
    <n v="594"/>
    <n v="756"/>
    <d v="2020-02-01T00:00:00"/>
    <n v="56.000000000000007"/>
    <x v="0"/>
    <n v="2.2000000000000002"/>
  </r>
  <r>
    <x v="4"/>
    <s v=" Oatmeal Raisin "/>
    <n v="2844"/>
    <n v="14220"/>
    <n v="6256.8"/>
    <n v="7963.2"/>
    <d v="2020-05-01T00:00:00"/>
    <n v="55.999999999999993"/>
    <x v="0"/>
    <n v="2.2000000000000002"/>
  </r>
  <r>
    <x v="4"/>
    <s v=" Oatmeal Raisin "/>
    <n v="2914"/>
    <n v="14570"/>
    <n v="6410.8"/>
    <n v="8159.2"/>
    <d v="2020-10-01T00:00:00"/>
    <n v="55.999999999999993"/>
    <x v="0"/>
    <n v="2.2000000000000002"/>
  </r>
  <r>
    <x v="4"/>
    <s v=" Snickerdoodle "/>
    <n v="1858"/>
    <n v="7432"/>
    <n v="2787"/>
    <n v="4645"/>
    <d v="2020-02-01T00:00:00"/>
    <n v="62.5"/>
    <x v="2"/>
    <n v="1.5"/>
  </r>
  <r>
    <x v="4"/>
    <s v=" Snickerdoodle "/>
    <n v="2529"/>
    <n v="10116"/>
    <n v="3793.5"/>
    <n v="6322.5"/>
    <d v="2020-07-01T00:00:00"/>
    <n v="62.5"/>
    <x v="2"/>
    <n v="1.5"/>
  </r>
  <r>
    <x v="4"/>
    <s v=" Snickerdoodle "/>
    <n v="1947"/>
    <n v="7788"/>
    <n v="2920.5"/>
    <n v="4867.5"/>
    <d v="2020-09-01T00:00:00"/>
    <n v="62.5"/>
    <x v="2"/>
    <n v="1.5"/>
  </r>
  <r>
    <x v="4"/>
    <s v=" Snickerdoodle "/>
    <n v="274"/>
    <n v="1096"/>
    <n v="411"/>
    <n v="685"/>
    <d v="2020-12-01T00:00:00"/>
    <n v="62.5"/>
    <x v="2"/>
    <n v="1.5"/>
  </r>
  <r>
    <x v="4"/>
    <s v=" Snickerdoodle "/>
    <n v="991"/>
    <n v="3964"/>
    <n v="1486.5"/>
    <n v="2477.5"/>
    <d v="2020-06-01T00:00:00"/>
    <n v="62.5"/>
    <x v="2"/>
    <n v="1.5"/>
  </r>
  <r>
    <x v="4"/>
    <s v=" Snickerdoodle "/>
    <n v="570"/>
    <n v="2280"/>
    <n v="855"/>
    <n v="1425"/>
    <d v="2020-12-01T00:00:00"/>
    <n v="62.5"/>
    <x v="2"/>
    <n v="1.5"/>
  </r>
  <r>
    <x v="4"/>
    <s v=" Snickerdoodle "/>
    <n v="1118"/>
    <n v="4472"/>
    <n v="1677"/>
    <n v="2795"/>
    <d v="2020-01-01T00:00:00"/>
    <n v="62.5"/>
    <x v="2"/>
    <n v="1.5"/>
  </r>
  <r>
    <x v="4"/>
    <s v=" Snickerdoodle "/>
    <n v="2030"/>
    <n v="8120"/>
    <n v="3045"/>
    <n v="5075"/>
    <d v="2020-11-01T00:00:00"/>
    <n v="62.5"/>
    <x v="2"/>
    <n v="1.5"/>
  </r>
  <r>
    <x v="4"/>
    <s v=" Snickerdoodle "/>
    <n v="1761"/>
    <n v="7044"/>
    <n v="2641.5"/>
    <n v="4402.5"/>
    <d v="2020-03-01T00:00:00"/>
    <n v="62.5"/>
    <x v="2"/>
    <n v="1.5"/>
  </r>
  <r>
    <x v="4"/>
    <s v=" Snickerdoodle "/>
    <n v="3446"/>
    <n v="13784"/>
    <n v="5169"/>
    <n v="8615"/>
    <d v="2020-04-01T00:00:00"/>
    <n v="62.5"/>
    <x v="2"/>
    <n v="1.5"/>
  </r>
  <r>
    <x v="4"/>
    <s v=" Snickerdoodle "/>
    <n v="2567"/>
    <n v="10268"/>
    <n v="3850.5"/>
    <n v="6417.5"/>
    <d v="2020-06-01T00:00:00"/>
    <n v="62.5"/>
    <x v="2"/>
    <n v="1.5"/>
  </r>
  <r>
    <x v="4"/>
    <s v=" Snickerdoodle "/>
    <n v="1743"/>
    <n v="6972"/>
    <n v="2614.5"/>
    <n v="4357.5"/>
    <d v="2020-05-01T00:00:00"/>
    <n v="62.5"/>
    <x v="2"/>
    <n v="1.5"/>
  </r>
  <r>
    <x v="4"/>
    <s v=" Snickerdoodle "/>
    <n v="1010"/>
    <n v="4040"/>
    <n v="1515"/>
    <n v="2525"/>
    <d v="2020-10-01T00:00:00"/>
    <n v="62.5"/>
    <x v="2"/>
    <n v="1.5"/>
  </r>
  <r>
    <x v="4"/>
    <s v=" Sugar "/>
    <n v="727"/>
    <n v="2181"/>
    <n v="908.75"/>
    <n v="1272.25"/>
    <d v="2020-06-01T00:00:00"/>
    <n v="58.333333333333336"/>
    <x v="3"/>
    <n v="1.25"/>
  </r>
  <r>
    <x v="4"/>
    <s v=" Sugar "/>
    <n v="2844"/>
    <n v="8532"/>
    <n v="3555"/>
    <n v="4977"/>
    <d v="2020-02-01T00:00:00"/>
    <n v="58.333333333333336"/>
    <x v="3"/>
    <n v="1.25"/>
  </r>
  <r>
    <x v="4"/>
    <s v=" Sugar "/>
    <n v="2663"/>
    <n v="7989"/>
    <n v="3328.75"/>
    <n v="4660.25"/>
    <d v="2020-12-01T00:00:00"/>
    <n v="58.333333333333336"/>
    <x v="3"/>
    <n v="1.25"/>
  </r>
  <r>
    <x v="4"/>
    <s v=" Sugar "/>
    <n v="570"/>
    <n v="1710"/>
    <n v="712.5"/>
    <n v="997.5"/>
    <d v="2020-12-01T00:00:00"/>
    <n v="58.333333333333336"/>
    <x v="3"/>
    <n v="1.25"/>
  </r>
  <r>
    <x v="4"/>
    <s v=" Sugar "/>
    <n v="1153"/>
    <n v="3459"/>
    <n v="1441.25"/>
    <n v="2017.75"/>
    <d v="2020-10-01T00:00:00"/>
    <n v="58.333333333333336"/>
    <x v="3"/>
    <n v="1.25"/>
  </r>
  <r>
    <x v="4"/>
    <s v=" Sugar "/>
    <n v="437"/>
    <n v="1311"/>
    <n v="546.25"/>
    <n v="764.75"/>
    <d v="2020-07-01T00:00:00"/>
    <n v="58.333333333333336"/>
    <x v="3"/>
    <n v="1.25"/>
  </r>
  <r>
    <x v="4"/>
    <s v=" Sugar "/>
    <n v="1956"/>
    <n v="5868"/>
    <n v="2445"/>
    <n v="3423"/>
    <d v="2020-01-01T00:00:00"/>
    <n v="58.333333333333336"/>
    <x v="3"/>
    <n v="1.25"/>
  </r>
  <r>
    <x v="4"/>
    <s v=" Sugar "/>
    <n v="1352"/>
    <n v="4056"/>
    <n v="1690"/>
    <n v="2366"/>
    <d v="2020-04-01T00:00:00"/>
    <n v="58.333333333333336"/>
    <x v="3"/>
    <n v="1.25"/>
  </r>
  <r>
    <x v="4"/>
    <s v=" Sugar "/>
    <n v="1867"/>
    <n v="5601"/>
    <n v="2333.75"/>
    <n v="3267.25"/>
    <d v="2020-09-01T00:00:00"/>
    <n v="58.333333333333336"/>
    <x v="3"/>
    <n v="1.25"/>
  </r>
  <r>
    <x v="4"/>
    <s v=" Sugar "/>
    <n v="2807"/>
    <n v="8421"/>
    <n v="3508.75"/>
    <n v="4912.25"/>
    <d v="2020-08-01T00:00:00"/>
    <n v="58.333333333333336"/>
    <x v="3"/>
    <n v="1.25"/>
  </r>
  <r>
    <x v="4"/>
    <s v=" Sugar "/>
    <n v="1579"/>
    <n v="4737"/>
    <n v="1973.75"/>
    <n v="2763.25"/>
    <d v="2020-03-01T00:00:00"/>
    <n v="58.333333333333336"/>
    <x v="3"/>
    <n v="1.25"/>
  </r>
  <r>
    <x v="4"/>
    <s v=" Sugar "/>
    <n v="986"/>
    <n v="2958"/>
    <n v="1232.5"/>
    <n v="1725.5"/>
    <d v="2020-10-01T00:00:00"/>
    <n v="58.333333333333336"/>
    <x v="3"/>
    <n v="1.25"/>
  </r>
  <r>
    <x v="4"/>
    <s v=" Sugar "/>
    <n v="2387"/>
    <n v="7161"/>
    <n v="2983.75"/>
    <n v="4177.25"/>
    <d v="2020-11-01T00:00:00"/>
    <n v="58.333333333333336"/>
    <x v="3"/>
    <n v="1.25"/>
  </r>
  <r>
    <x v="4"/>
    <s v=" Sugar "/>
    <n v="2567"/>
    <n v="7701"/>
    <n v="3208.75"/>
    <n v="4492.25"/>
    <d v="2020-06-01T00:00:00"/>
    <n v="58.333333333333336"/>
    <x v="3"/>
    <n v="1.25"/>
  </r>
  <r>
    <x v="4"/>
    <s v=" Sugar "/>
    <n v="2541"/>
    <n v="7623"/>
    <n v="3176.25"/>
    <n v="4446.75"/>
    <d v="2020-08-01T00:00:00"/>
    <n v="58.333333333333336"/>
    <x v="3"/>
    <n v="1.25"/>
  </r>
  <r>
    <x v="4"/>
    <s v=" Sugar "/>
    <n v="1010"/>
    <n v="3030"/>
    <n v="1262.5"/>
    <n v="1767.5"/>
    <d v="2020-10-01T00:00:00"/>
    <n v="58.333333333333336"/>
    <x v="3"/>
    <n v="1.25"/>
  </r>
  <r>
    <x v="4"/>
    <s v=" Sugar "/>
    <n v="1806"/>
    <n v="5418"/>
    <n v="2257.5"/>
    <n v="3160.5"/>
    <d v="2020-05-01T00:00:00"/>
    <n v="58.333333333333336"/>
    <x v="3"/>
    <n v="1.25"/>
  </r>
  <r>
    <x v="4"/>
    <s v=" White Chocolate Macadamia Nut "/>
    <n v="2821"/>
    <n v="16926"/>
    <n v="7757.75"/>
    <n v="9168.25"/>
    <d v="2020-08-01T00:00:00"/>
    <n v="54.166666666666664"/>
    <x v="4"/>
    <n v="2.75"/>
  </r>
  <r>
    <x v="4"/>
    <s v=" White Chocolate Macadamia Nut "/>
    <n v="1566"/>
    <n v="9396"/>
    <n v="4306.5"/>
    <n v="5089.5"/>
    <d v="2020-10-01T00:00:00"/>
    <n v="54.166666666666664"/>
    <x v="4"/>
    <n v="2.75"/>
  </r>
  <r>
    <x v="4"/>
    <s v=" White Chocolate Macadamia Nut "/>
    <n v="1465"/>
    <n v="8790"/>
    <n v="4028.75"/>
    <n v="4761.25"/>
    <d v="2020-03-01T00:00:00"/>
    <n v="54.166666666666664"/>
    <x v="4"/>
    <n v="2.75"/>
  </r>
  <r>
    <x v="4"/>
    <s v=" White Chocolate Macadamia Nut "/>
    <n v="555"/>
    <n v="3330"/>
    <n v="1526.25"/>
    <n v="1803.75"/>
    <d v="2020-01-01T00:00:00"/>
    <n v="54.166666666666664"/>
    <x v="4"/>
    <n v="2.75"/>
  </r>
  <r>
    <x v="4"/>
    <s v=" White Chocolate Macadamia Nut "/>
    <n v="602"/>
    <n v="3612"/>
    <n v="1655.5"/>
    <n v="1956.5"/>
    <d v="2020-06-01T00:00:00"/>
    <n v="54.166666666666664"/>
    <x v="4"/>
    <n v="2.75"/>
  </r>
  <r>
    <x v="4"/>
    <s v=" White Chocolate Macadamia Nut "/>
    <n v="2832"/>
    <n v="16992"/>
    <n v="7788"/>
    <n v="9204"/>
    <d v="2020-08-01T00:00:00"/>
    <n v="54.166666666666664"/>
    <x v="4"/>
    <n v="2.75"/>
  </r>
  <r>
    <x v="4"/>
    <s v=" White Chocolate Macadamia Nut "/>
    <n v="861"/>
    <n v="5166"/>
    <n v="2367.75"/>
    <n v="2798.25"/>
    <d v="2020-10-01T00:00:00"/>
    <n v="54.166666666666664"/>
    <x v="4"/>
    <n v="2.75"/>
  </r>
  <r>
    <x v="4"/>
    <s v=" White Chocolate Macadamia Nut "/>
    <n v="2755"/>
    <n v="16530"/>
    <n v="7576.25"/>
    <n v="8953.75"/>
    <d v="2020-02-01T00:00:00"/>
    <n v="54.166666666666664"/>
    <x v="4"/>
    <n v="2.75"/>
  </r>
  <r>
    <x v="4"/>
    <s v=" White Chocolate Macadamia Nut "/>
    <n v="547"/>
    <n v="3282"/>
    <n v="1504.25"/>
    <n v="1777.75"/>
    <d v="2020-11-01T00:00:00"/>
    <n v="54.166666666666664"/>
    <x v="4"/>
    <n v="2.75"/>
  </r>
  <r>
    <x v="4"/>
    <s v=" White Chocolate Macadamia Nut "/>
    <n v="1372"/>
    <n v="8232"/>
    <n v="3773"/>
    <n v="4459"/>
    <d v="2020-12-01T00:00:00"/>
    <n v="54.166666666666664"/>
    <x v="4"/>
    <n v="2.75"/>
  </r>
  <r>
    <x v="4"/>
    <s v=" White Chocolate Macadamia Nut "/>
    <n v="2907"/>
    <n v="17442"/>
    <n v="7994.25"/>
    <n v="9447.75"/>
    <d v="2020-06-01T00:00:00"/>
    <n v="54.166666666666664"/>
    <x v="4"/>
    <n v="2.75"/>
  </r>
  <r>
    <x v="4"/>
    <s v=" White Chocolate Macadamia Nut "/>
    <n v="790"/>
    <n v="4740"/>
    <n v="2172.5"/>
    <n v="2567.5"/>
    <d v="2020-05-01T00:00:00"/>
    <n v="54.166666666666664"/>
    <x v="4"/>
    <n v="2.75"/>
  </r>
  <r>
    <x v="4"/>
    <s v=" White Chocolate Macadamia Nut "/>
    <n v="1596"/>
    <n v="9576"/>
    <n v="4389"/>
    <n v="5187"/>
    <d v="2020-09-01T00:00:00"/>
    <n v="54.166666666666664"/>
    <x v="4"/>
    <n v="2.75"/>
  </r>
  <r>
    <x v="4"/>
    <s v=" White Chocolate Macadamia Nut "/>
    <n v="986"/>
    <n v="5916"/>
    <n v="2711.5"/>
    <n v="3204.5"/>
    <d v="2020-10-01T00:00:00"/>
    <n v="54.166666666666664"/>
    <x v="4"/>
    <n v="2.75"/>
  </r>
  <r>
    <x v="4"/>
    <s v=" White Chocolate Macadamia Nut "/>
    <n v="606"/>
    <n v="3636"/>
    <n v="1666.5"/>
    <n v="1969.5"/>
    <d v="2020-04-01T00:00:00"/>
    <n v="54.166666666666664"/>
    <x v="4"/>
    <n v="2.75"/>
  </r>
  <r>
    <x v="4"/>
    <s v=" White Chocolate Macadamia Nut "/>
    <n v="2460"/>
    <n v="14760"/>
    <n v="6765"/>
    <n v="7995"/>
    <d v="2020-07-01T00:00:00"/>
    <n v="54.166666666666664"/>
    <x v="4"/>
    <n v="2.75"/>
  </r>
  <r>
    <x v="4"/>
    <s v=" White Chocolate Macadamia Nut "/>
    <n v="914"/>
    <n v="5484"/>
    <n v="2513.5"/>
    <n v="2970.5"/>
    <d v="2020-12-01T00:00:00"/>
    <n v="54.166666666666664"/>
    <x v="4"/>
    <n v="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ACAEA-CE19-4B03-8763-243DA7D54958}" name="Profit by Product"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C17:D24"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showAll="0"/>
    <pivotField numFmtId="165" showAll="0"/>
    <pivotField numFmtId="165" showAll="0"/>
    <pivotField dataField="1" numFmtId="165" showAll="0"/>
    <pivotField numFmtId="14" showAll="0">
      <items count="13">
        <item x="5"/>
        <item x="0"/>
        <item x="4"/>
        <item x="11"/>
        <item x="7"/>
        <item x="1"/>
        <item x="8"/>
        <item x="9"/>
        <item x="6"/>
        <item x="3"/>
        <item x="10"/>
        <item x="2"/>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Profit" fld="5" baseField="0" baseItem="0" numFmtId="165"/>
  </dataFields>
  <chartFormats count="8">
    <chartFormat chart="7"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12" format="12">
      <pivotArea type="data" outline="0" fieldPosition="0">
        <references count="2">
          <reference field="4294967294" count="1" selected="0">
            <x v="0"/>
          </reference>
          <reference field="1" count="1" selected="0">
            <x v="3"/>
          </reference>
        </references>
      </pivotArea>
    </chartFormat>
    <chartFormat chart="12" format="13">
      <pivotArea type="data" outline="0" fieldPosition="0">
        <references count="2">
          <reference field="4294967294" count="1" selected="0">
            <x v="0"/>
          </reference>
          <reference field="1" count="1" selected="0">
            <x v="4"/>
          </reference>
        </references>
      </pivotArea>
    </chartFormat>
    <chartFormat chart="12"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B37117-9A29-4476-97D3-3C624E82C83D}" name="Product Profit Over Time"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L38:S52" firstHeaderRow="1" firstDataRow="2" firstDataCol="1"/>
  <pivotFields count="10">
    <pivotField showAll="0">
      <items count="6">
        <item x="0"/>
        <item x="3"/>
        <item x="2"/>
        <item x="1"/>
        <item x="4"/>
        <item t="default"/>
      </items>
    </pivotField>
    <pivotField axis="axisCol" showAll="0">
      <items count="7">
        <item x="0"/>
        <item x="1"/>
        <item x="2"/>
        <item x="3"/>
        <item x="4"/>
        <item x="5"/>
        <item t="default"/>
      </items>
    </pivotField>
    <pivotField showAll="0"/>
    <pivotField numFmtId="165" showAll="0"/>
    <pivotField numFmtId="165" showAll="0"/>
    <pivotField dataField="1" numFmtId="165" showAll="0"/>
    <pivotField numFmtId="14" showAll="0">
      <items count="13">
        <item x="5"/>
        <item x="0"/>
        <item x="4"/>
        <item x="11"/>
        <item x="7"/>
        <item x="1"/>
        <item x="8"/>
        <item x="9"/>
        <item x="6"/>
        <item x="3"/>
        <item x="10"/>
        <item x="2"/>
        <item t="default"/>
      </items>
    </pivotField>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Profit" fld="5" baseField="0" baseItem="0" numFmtId="165"/>
  </dataFields>
  <formats count="1">
    <format dxfId="3">
      <pivotArea dataOnly="0" labelOnly="1" fieldPosition="0">
        <references count="1">
          <reference field="1" count="1">
            <x v="5"/>
          </reference>
        </references>
      </pivotArea>
    </format>
  </format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932EA-C043-48CB-A337-45262452B366}" name="Units Sold By Product by Country"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L25:S32"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showAll="0"/>
    <pivotField numFmtId="165" showAll="0"/>
    <pivotField numFmtId="165" showAll="0"/>
    <pivotField numFmtId="165" showAll="0"/>
    <pivotField numFmtId="14" showAll="0">
      <items count="13">
        <item x="5"/>
        <item x="0"/>
        <item x="4"/>
        <item x="11"/>
        <item x="7"/>
        <item x="1"/>
        <item x="8"/>
        <item x="9"/>
        <item x="6"/>
        <item x="3"/>
        <item x="10"/>
        <item x="2"/>
        <item t="default"/>
      </items>
    </pivotField>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numFmtId="169"/>
  </dataFields>
  <formats count="2">
    <format dxfId="7">
      <pivotArea outline="0" collapsedLevelsAreSubtotals="1" fieldPosition="0"/>
    </format>
    <format dxfId="4">
      <pivotArea dataOnly="0" labelOnly="1" fieldPosition="0">
        <references count="1">
          <reference field="1" count="1">
            <x v="5"/>
          </reference>
        </references>
      </pivotArea>
    </format>
  </formats>
  <conditionalFormats count="1">
    <conditionalFormat priority="5">
      <pivotAreas count="1">
        <pivotArea type="data" collapsedLevelsAreSubtotals="1" fieldPosition="0">
          <references count="3">
            <reference field="4294967294" count="1" selected="0">
              <x v="0"/>
            </reference>
            <reference field="0" count="5">
              <x v="0"/>
              <x v="1"/>
              <x v="2"/>
              <x v="3"/>
              <x v="4"/>
            </reference>
            <reference field="1" count="6" selected="0">
              <x v="0"/>
              <x v="1"/>
              <x v="2"/>
              <x v="3"/>
              <x v="4"/>
              <x v="5"/>
            </reference>
          </references>
        </pivotArea>
      </pivotAreas>
    </conditionalFormat>
  </conditionalFormats>
  <chartFormats count="6">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69E1A-DAED-4B75-996C-A85934FBAE30}" name="Revenue over Time"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L5:S19" firstHeaderRow="1" firstDataRow="2" firstDataCol="1"/>
  <pivotFields count="10">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dataField="1" numFmtId="165" showAll="0"/>
    <pivotField numFmtId="165" showAll="0"/>
    <pivotField numFmtId="165" showAll="0"/>
    <pivotField numFmtId="14" showAll="0">
      <items count="13">
        <item x="5"/>
        <item x="0"/>
        <item x="4"/>
        <item x="11"/>
        <item x="7"/>
        <item x="1"/>
        <item x="8"/>
        <item x="9"/>
        <item x="6"/>
        <item x="3"/>
        <item x="10"/>
        <item x="2"/>
        <item t="default"/>
      </items>
    </pivotField>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fld="3" baseField="0" baseItem="0" numFmtId="165"/>
  </dataFields>
  <formats count="1">
    <format dxfId="5">
      <pivotArea dataOnly="0" labelOnly="1" fieldPosition="0">
        <references count="1">
          <reference field="1" count="1">
            <x v="5"/>
          </reference>
        </references>
      </pivotArea>
    </format>
  </formats>
  <conditionalFormats count="1">
    <conditionalFormat priority="6">
      <pivotAreas count="1">
        <pivotArea type="data" collapsedLevelsAreSubtotals="1" fieldPosition="0">
          <references count="3">
            <reference field="4294967294" count="1" selected="0">
              <x v="0"/>
            </reference>
            <reference field="1" count="6" selected="0">
              <x v="0"/>
              <x v="1"/>
              <x v="2"/>
              <x v="3"/>
              <x v="4"/>
              <x v="5"/>
            </reference>
            <reference field="9" count="12">
              <x v="1"/>
              <x v="2"/>
              <x v="3"/>
              <x v="4"/>
              <x v="5"/>
              <x v="6"/>
              <x v="7"/>
              <x v="8"/>
              <x v="9"/>
              <x v="10"/>
              <x v="11"/>
              <x v="12"/>
            </reference>
          </references>
        </pivotArea>
      </pivotAreas>
    </conditionalFormat>
  </conditionalFormats>
  <chartFormats count="6">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1DE104-CE30-49E4-AE93-920A49516083}" name="Ave Profit% by Product"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I5:J12"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showAll="0"/>
    <pivotField numFmtId="165" showAll="0"/>
    <pivotField numFmtId="165" showAll="0"/>
    <pivotField numFmtId="165" showAll="0"/>
    <pivotField numFmtId="14" showAll="0">
      <items count="13">
        <item x="5"/>
        <item x="0"/>
        <item x="4"/>
        <item x="11"/>
        <item x="7"/>
        <item x="1"/>
        <item x="8"/>
        <item x="9"/>
        <item x="6"/>
        <item x="3"/>
        <item x="10"/>
        <item x="2"/>
        <item t="default"/>
      </items>
    </pivotField>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 Margin" fld="7" subtotal="average" baseField="1" baseItem="0" numFmtId="2"/>
  </dataFields>
  <formats count="1">
    <format dxfId="11">
      <pivotArea dataOnly="0" outline="0" axis="axisValues"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7" id="{0C94EC38-7E0B-4B4C-B0D1-9DF20DF6BEFE}">
            <x14:pivotAreas count="1">
              <pivotArea fieldPosition="0">
                <references count="1">
                  <reference field="1" count="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332855-900A-4B84-B6AC-46DDB4F83CFF}" name="Units by Product"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F5:G12" firstHeaderRow="1" firstDataRow="1" firstDataCol="1"/>
  <pivotFields count="10">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numFmtId="165" showAll="0"/>
    <pivotField numFmtId="165" showAll="0"/>
    <pivotField numFmtId="165" showAll="0"/>
    <pivotField numFmtId="14" showAll="0">
      <items count="13">
        <item x="5"/>
        <item x="0"/>
        <item x="4"/>
        <item x="11"/>
        <item x="7"/>
        <item x="1"/>
        <item x="8"/>
        <item x="9"/>
        <item x="6"/>
        <item x="3"/>
        <item x="10"/>
        <item x="2"/>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4"/>
    </i>
    <i>
      <x v="5"/>
    </i>
    <i>
      <x v="2"/>
    </i>
    <i>
      <x v="1"/>
    </i>
    <i>
      <x v="3"/>
    </i>
    <i t="grand">
      <x/>
    </i>
  </rowItems>
  <colItems count="1">
    <i/>
  </colItems>
  <dataFields count="1">
    <dataField name="Sum of Units Sold" fld="2" baseField="0" baseItem="0" numFmtId="169"/>
  </dataFields>
  <formats count="2">
    <format dxfId="10">
      <pivotArea dataOnly="0" labelOnly="1" outline="0" axis="axisValues" fieldPosition="0"/>
    </format>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1B1CFE-2AD3-4D37-A9ED-2087423A28EA}" name="Revenue by Country"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C5:D11" firstHeaderRow="1" firstDataRow="1" firstDataCol="1"/>
  <pivotFields count="10">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dataField="1" numFmtId="165" showAll="0"/>
    <pivotField numFmtId="165" showAll="0"/>
    <pivotField numFmtId="165" showAll="0"/>
    <pivotField numFmtId="14" showAll="0">
      <items count="13">
        <item x="5"/>
        <item x="0"/>
        <item x="4"/>
        <item x="11"/>
        <item x="7"/>
        <item x="1"/>
        <item x="8"/>
        <item x="9"/>
        <item x="6"/>
        <item x="3"/>
        <item x="10"/>
        <item x="2"/>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2"/>
    </i>
    <i>
      <x v="1"/>
    </i>
    <i>
      <x/>
    </i>
    <i>
      <x v="4"/>
    </i>
    <i>
      <x v="3"/>
    </i>
    <i t="grand">
      <x/>
    </i>
  </rowItems>
  <colItems count="1">
    <i/>
  </colItems>
  <dataFields count="1">
    <dataField name="Sum of Revenue" fld="3" baseField="0" baseItem="0" numFmtId="165"/>
  </dataFields>
  <conditionalFormats count="2">
    <conditionalFormat priority="9">
      <pivotAreas count="1">
        <pivotArea type="data" collapsedLevelsAreSubtotals="1" fieldPosition="0">
          <references count="2">
            <reference field="4294967294" count="1" selected="0">
              <x v="0"/>
            </reference>
            <reference field="0" count="1">
              <x v="2"/>
            </reference>
          </references>
        </pivotArea>
      </pivotAreas>
    </conditionalFormat>
    <conditionalFormat priority="8">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040DBE-4F8E-4128-89D7-710E2628185B}"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0">
    <pivotField axis="axisCol" showAll="0">
      <items count="6">
        <item x="0"/>
        <item x="3"/>
        <item x="2"/>
        <item x="1"/>
        <item x="4"/>
        <item t="default"/>
      </items>
    </pivotField>
    <pivotField showAll="0"/>
    <pivotField dataField="1" showAll="0"/>
    <pivotField numFmtId="165" showAll="0"/>
    <pivotField numFmtId="165" showAll="0"/>
    <pivotField numFmtId="165" showAll="0"/>
    <pivotField numFmtId="14" showAll="0"/>
    <pivotField numFmtId="2" showAll="0"/>
    <pivotField axis="axisRow" numFmtId="165" showAll="0">
      <items count="6">
        <item x="1"/>
        <item x="3"/>
        <item x="2"/>
        <item x="0"/>
        <item x="4"/>
        <item t="default"/>
      </items>
    </pivotField>
    <pivotField numFmtId="165" showAll="0"/>
  </pivotFields>
  <rowFields count="1">
    <field x="8"/>
  </rowFields>
  <rowItems count="6">
    <i>
      <x/>
    </i>
    <i>
      <x v="1"/>
    </i>
    <i>
      <x v="2"/>
    </i>
    <i>
      <x v="3"/>
    </i>
    <i>
      <x v="4"/>
    </i>
    <i t="grand">
      <x/>
    </i>
  </rowItems>
  <colFields count="1">
    <field x="0"/>
  </colFields>
  <colItems count="6">
    <i>
      <x/>
    </i>
    <i>
      <x v="1"/>
    </i>
    <i>
      <x v="2"/>
    </i>
    <i>
      <x v="3"/>
    </i>
    <i>
      <x v="4"/>
    </i>
    <i t="grand">
      <x/>
    </i>
  </colItem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DCC746-81C2-489F-8889-CB0AB04F263D}" sourceName="Country">
  <pivotTables>
    <pivotTable tabId="4" name="Revenue by Country"/>
    <pivotTable tabId="4" name="Revenue over Time"/>
    <pivotTable tabId="4" name="Ave Profit% by Product"/>
    <pivotTable tabId="4" name="Units by Product"/>
    <pivotTable tabId="4" name="Units Sold By Product by Country"/>
    <pivotTable tabId="4" name="Product Profit Over Time"/>
    <pivotTable tabId="4" name="Profit by Product"/>
  </pivotTables>
  <data>
    <tabular pivotCacheId="127841959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F8606AA-3FE1-4EC3-9EE7-6A12E6BBCF83}" sourceName=" Product ">
  <pivotTables>
    <pivotTable tabId="4" name="Revenue by Country"/>
    <pivotTable tabId="4" name="Units by Product"/>
    <pivotTable tabId="4" name="Ave Profit% by Product"/>
    <pivotTable tabId="4" name="Revenue over Time"/>
    <pivotTable tabId="4" name="Units Sold By Product by Country"/>
    <pivotTable tabId="4" name="Product Profit Over Time"/>
    <pivotTable tabId="4" name="Profit by Product"/>
  </pivotTables>
  <data>
    <tabular pivotCacheId="127841959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89A20A4-A261-4A7B-9866-37482910EBA5}" cache="Slicer_Country" caption="Country" rowHeight="251883"/>
  <slicer name=" Product " xr10:uid="{FDED58E7-10B6-4CAB-BA86-E3DB9F823BC4}" cache="Slicer_Product" caption=" Product "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4CCA9A-9780-4D83-90BE-AD8AFB65ECA6}" sourceName="Date">
  <pivotTables>
    <pivotTable tabId="4" name="Revenue by Country"/>
    <pivotTable tabId="4" name="Ave Profit% by Product"/>
    <pivotTable tabId="4" name="Revenue over Time"/>
    <pivotTable tabId="4" name="Units by Product"/>
    <pivotTable tabId="4" name="Units Sold By Product by Country"/>
    <pivotTable tabId="4" name="Product Profit Over Time"/>
    <pivotTable tabId="4" name="Profit by Product"/>
  </pivotTables>
  <state minimalRefreshVersion="6" lastRefreshVersion="6" pivotCacheId="1278419590"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32C1A63-359C-433A-BE0A-F7F5914BCFA8}"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9ACB4-9F6F-459D-964C-7DA95E040553}">
  <dimension ref="A1"/>
  <sheetViews>
    <sheetView showGridLines="0" tabSelected="1" topLeftCell="B1" zoomScaleNormal="100" workbookViewId="0">
      <selection activeCell="AA19" sqref="AA19"/>
    </sheetView>
  </sheetViews>
  <sheetFormatPr defaultRowHeight="14.5" x14ac:dyDescent="0.35"/>
  <sheetData/>
  <pageMargins left="0.23622047244094491" right="0.23622047244094491" top="0.74803149606299213" bottom="0.74803149606299213" header="0.31496062992125984" footer="0.31496062992125984"/>
  <pageSetup paperSize="9" scale="50" orientation="landscape"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724D-293A-43FA-89E0-83F1A9F1CF2E}">
  <dimension ref="C3:S52"/>
  <sheetViews>
    <sheetView showGridLines="0" topLeftCell="E3" workbookViewId="0">
      <selection activeCell="J7" sqref="J7"/>
    </sheetView>
  </sheetViews>
  <sheetFormatPr defaultRowHeight="14.5" x14ac:dyDescent="0.35"/>
  <cols>
    <col min="3" max="3" width="28.453125" bestFit="1" customWidth="1"/>
    <col min="4" max="4" width="13.54296875" bestFit="1" customWidth="1"/>
    <col min="5" max="5" width="14.26953125" bestFit="1" customWidth="1"/>
    <col min="6" max="6" width="28.453125" bestFit="1" customWidth="1"/>
    <col min="7" max="7" width="11.453125" bestFit="1" customWidth="1"/>
    <col min="8" max="8" width="6.81640625" bestFit="1" customWidth="1"/>
    <col min="9" max="9" width="28.453125" bestFit="1" customWidth="1"/>
    <col min="10" max="10" width="9.36328125" bestFit="1" customWidth="1"/>
    <col min="12" max="12" width="12.453125" bestFit="1" customWidth="1"/>
    <col min="13" max="13" width="15.6328125" bestFit="1" customWidth="1"/>
    <col min="14" max="14" width="14.26953125" bestFit="1" customWidth="1"/>
    <col min="15" max="15" width="14.36328125" bestFit="1" customWidth="1"/>
    <col min="16" max="16" width="13.7265625" bestFit="1" customWidth="1"/>
    <col min="17" max="17" width="11.90625" bestFit="1" customWidth="1"/>
    <col min="18" max="18" width="15.08984375" bestFit="1" customWidth="1"/>
    <col min="19" max="19" width="13.54296875" bestFit="1" customWidth="1"/>
  </cols>
  <sheetData>
    <row r="3" spans="3:19" s="9" customFormat="1" ht="16" x14ac:dyDescent="0.4">
      <c r="C3" s="9" t="s">
        <v>533</v>
      </c>
      <c r="F3" s="9" t="s">
        <v>534</v>
      </c>
      <c r="I3" s="9" t="s">
        <v>536</v>
      </c>
      <c r="L3" s="9" t="s">
        <v>550</v>
      </c>
    </row>
    <row r="5" spans="3:19" ht="43.5" x14ac:dyDescent="0.35">
      <c r="C5" s="3" t="s">
        <v>529</v>
      </c>
      <c r="D5" t="s">
        <v>531</v>
      </c>
      <c r="F5" s="3" t="s">
        <v>529</v>
      </c>
      <c r="G5" s="7" t="s">
        <v>532</v>
      </c>
      <c r="I5" s="3" t="s">
        <v>529</v>
      </c>
      <c r="J5" s="7" t="s">
        <v>535</v>
      </c>
      <c r="L5" s="3" t="s">
        <v>531</v>
      </c>
      <c r="M5" s="3" t="s">
        <v>537</v>
      </c>
    </row>
    <row r="6" spans="3:19" ht="29" x14ac:dyDescent="0.35">
      <c r="C6" s="4" t="s">
        <v>221</v>
      </c>
      <c r="D6" s="5">
        <v>615691</v>
      </c>
      <c r="F6" s="4" t="s">
        <v>8</v>
      </c>
      <c r="G6" s="8">
        <v>255996</v>
      </c>
      <c r="I6" s="4" t="s">
        <v>8</v>
      </c>
      <c r="J6" s="2">
        <v>60</v>
      </c>
      <c r="L6" s="3" t="s">
        <v>529</v>
      </c>
      <c r="M6" t="s">
        <v>8</v>
      </c>
      <c r="N6" t="s">
        <v>42</v>
      </c>
      <c r="O6" t="s">
        <v>55</v>
      </c>
      <c r="P6" t="s">
        <v>66</v>
      </c>
      <c r="Q6" t="s">
        <v>82</v>
      </c>
      <c r="R6" s="7" t="s">
        <v>100</v>
      </c>
      <c r="S6" t="s">
        <v>530</v>
      </c>
    </row>
    <row r="7" spans="3:19" x14ac:dyDescent="0.35">
      <c r="C7" s="4" t="s">
        <v>325</v>
      </c>
      <c r="D7" s="5">
        <v>631911</v>
      </c>
      <c r="F7" s="4" t="s">
        <v>82</v>
      </c>
      <c r="G7" s="8">
        <v>127203</v>
      </c>
      <c r="I7" s="4" t="s">
        <v>42</v>
      </c>
      <c r="J7" s="2">
        <v>80</v>
      </c>
      <c r="L7" s="4" t="s">
        <v>538</v>
      </c>
      <c r="M7" s="5">
        <v>117995</v>
      </c>
      <c r="N7" s="5">
        <v>7702</v>
      </c>
      <c r="O7" s="5">
        <v>50100</v>
      </c>
      <c r="P7" s="5">
        <v>26320</v>
      </c>
      <c r="Q7" s="5">
        <v>29904</v>
      </c>
      <c r="R7" s="5">
        <v>59832</v>
      </c>
      <c r="S7" s="5">
        <v>291853</v>
      </c>
    </row>
    <row r="8" spans="3:19" x14ac:dyDescent="0.35">
      <c r="C8" s="4" t="s">
        <v>7</v>
      </c>
      <c r="D8" s="5">
        <v>763258</v>
      </c>
      <c r="F8" s="4" t="s">
        <v>100</v>
      </c>
      <c r="G8" s="8">
        <v>122955</v>
      </c>
      <c r="I8" s="4" t="s">
        <v>55</v>
      </c>
      <c r="J8" s="2">
        <v>56</v>
      </c>
      <c r="L8" s="4" t="s">
        <v>539</v>
      </c>
      <c r="M8" s="5">
        <v>73145</v>
      </c>
      <c r="N8" s="5">
        <v>5405</v>
      </c>
      <c r="O8" s="5">
        <v>42375</v>
      </c>
      <c r="P8" s="5">
        <v>30012</v>
      </c>
      <c r="Q8" s="5">
        <v>33630</v>
      </c>
      <c r="R8" s="5">
        <v>47358</v>
      </c>
      <c r="S8" s="5">
        <v>231925</v>
      </c>
    </row>
    <row r="9" spans="3:19" x14ac:dyDescent="0.35">
      <c r="C9" s="4" t="s">
        <v>427</v>
      </c>
      <c r="D9" s="5">
        <v>776439</v>
      </c>
      <c r="F9" s="4" t="s">
        <v>55</v>
      </c>
      <c r="G9" s="8">
        <v>121630</v>
      </c>
      <c r="I9" s="4" t="s">
        <v>66</v>
      </c>
      <c r="J9" s="2">
        <v>62.5</v>
      </c>
      <c r="L9" s="4" t="s">
        <v>540</v>
      </c>
      <c r="M9" s="5">
        <v>83475</v>
      </c>
      <c r="N9" s="5">
        <v>8280</v>
      </c>
      <c r="O9" s="5">
        <v>38580</v>
      </c>
      <c r="P9" s="5">
        <v>25904</v>
      </c>
      <c r="Q9" s="5">
        <v>22686</v>
      </c>
      <c r="R9" s="5">
        <v>40146</v>
      </c>
      <c r="S9" s="5">
        <v>219071</v>
      </c>
    </row>
    <row r="10" spans="3:19" x14ac:dyDescent="0.35">
      <c r="C10" s="4" t="s">
        <v>116</v>
      </c>
      <c r="D10" s="5">
        <v>799871</v>
      </c>
      <c r="F10" s="4" t="s">
        <v>42</v>
      </c>
      <c r="G10" s="8">
        <v>117921</v>
      </c>
      <c r="I10" s="4" t="s">
        <v>82</v>
      </c>
      <c r="J10" s="2">
        <v>58.333333333333343</v>
      </c>
      <c r="L10" s="4" t="s">
        <v>541</v>
      </c>
      <c r="M10" s="5">
        <v>118270</v>
      </c>
      <c r="N10" s="5">
        <v>10056</v>
      </c>
      <c r="O10" s="5">
        <v>53840</v>
      </c>
      <c r="P10" s="5">
        <v>54368</v>
      </c>
      <c r="Q10" s="5">
        <v>28092</v>
      </c>
      <c r="R10" s="5">
        <v>68754</v>
      </c>
      <c r="S10" s="5">
        <v>333380</v>
      </c>
    </row>
    <row r="11" spans="3:19" x14ac:dyDescent="0.35">
      <c r="C11" s="4" t="s">
        <v>530</v>
      </c>
      <c r="D11" s="5">
        <v>3587170</v>
      </c>
      <c r="F11" s="4" t="s">
        <v>66</v>
      </c>
      <c r="G11" s="8">
        <v>115445</v>
      </c>
      <c r="I11" s="4" t="s">
        <v>100</v>
      </c>
      <c r="J11" s="2">
        <v>54.166666666666636</v>
      </c>
      <c r="L11" s="4" t="s">
        <v>542</v>
      </c>
      <c r="M11" s="5">
        <v>77085</v>
      </c>
      <c r="N11" s="5">
        <v>8300</v>
      </c>
      <c r="O11" s="5">
        <v>51185</v>
      </c>
      <c r="P11" s="5">
        <v>19200</v>
      </c>
      <c r="Q11" s="5">
        <v>18006</v>
      </c>
      <c r="R11" s="5">
        <v>42090</v>
      </c>
      <c r="S11" s="5">
        <v>215866</v>
      </c>
    </row>
    <row r="12" spans="3:19" x14ac:dyDescent="0.35">
      <c r="F12" s="4" t="s">
        <v>530</v>
      </c>
      <c r="G12" s="8">
        <v>861150</v>
      </c>
      <c r="I12" s="4" t="s">
        <v>530</v>
      </c>
      <c r="J12" s="2">
        <v>61.290793650793653</v>
      </c>
      <c r="L12" s="4" t="s">
        <v>543</v>
      </c>
      <c r="M12" s="5">
        <v>127990</v>
      </c>
      <c r="N12" s="5">
        <v>14069</v>
      </c>
      <c r="O12" s="5">
        <v>69925</v>
      </c>
      <c r="P12" s="5">
        <v>60220</v>
      </c>
      <c r="Q12" s="5">
        <v>52926</v>
      </c>
      <c r="R12" s="5">
        <v>101718</v>
      </c>
      <c r="S12" s="5">
        <v>426848</v>
      </c>
    </row>
    <row r="13" spans="3:19" x14ac:dyDescent="0.35">
      <c r="L13" s="4" t="s">
        <v>544</v>
      </c>
      <c r="M13" s="5">
        <v>113195</v>
      </c>
      <c r="N13" s="5">
        <v>10569</v>
      </c>
      <c r="O13" s="5">
        <v>58110</v>
      </c>
      <c r="P13" s="5">
        <v>27840</v>
      </c>
      <c r="Q13" s="5">
        <v>18933</v>
      </c>
      <c r="R13" s="5">
        <v>67524</v>
      </c>
      <c r="S13" s="5">
        <v>296171</v>
      </c>
    </row>
    <row r="14" spans="3:19" x14ac:dyDescent="0.35">
      <c r="L14" s="4" t="s">
        <v>545</v>
      </c>
      <c r="M14" s="5">
        <v>94170</v>
      </c>
      <c r="N14" s="5">
        <v>6209</v>
      </c>
      <c r="O14" s="5">
        <v>44325</v>
      </c>
      <c r="P14" s="5">
        <v>29460</v>
      </c>
      <c r="Q14" s="5">
        <v>29001</v>
      </c>
      <c r="R14" s="5">
        <v>58590</v>
      </c>
      <c r="S14" s="5">
        <v>261755</v>
      </c>
    </row>
    <row r="15" spans="3:19" ht="16" x14ac:dyDescent="0.4">
      <c r="C15" s="9" t="s">
        <v>556</v>
      </c>
      <c r="D15" s="9"/>
      <c r="L15" s="4" t="s">
        <v>546</v>
      </c>
      <c r="M15" s="5">
        <v>87080</v>
      </c>
      <c r="N15" s="5">
        <v>7826</v>
      </c>
      <c r="O15" s="5">
        <v>46200</v>
      </c>
      <c r="P15" s="5">
        <v>32820</v>
      </c>
      <c r="Q15" s="5">
        <v>22710</v>
      </c>
      <c r="R15" s="5">
        <v>42138</v>
      </c>
      <c r="S15" s="5">
        <v>238774</v>
      </c>
    </row>
    <row r="16" spans="3:19" x14ac:dyDescent="0.35">
      <c r="L16" s="4" t="s">
        <v>547</v>
      </c>
      <c r="M16" s="5">
        <v>148115</v>
      </c>
      <c r="N16" s="5">
        <v>14304</v>
      </c>
      <c r="O16" s="5">
        <v>63060</v>
      </c>
      <c r="P16" s="5">
        <v>60328</v>
      </c>
      <c r="Q16" s="5">
        <v>54336</v>
      </c>
      <c r="R16" s="5">
        <v>94494</v>
      </c>
      <c r="S16" s="5">
        <v>434637</v>
      </c>
    </row>
    <row r="17" spans="3:19" x14ac:dyDescent="0.35">
      <c r="C17" s="3" t="s">
        <v>529</v>
      </c>
      <c r="D17" t="s">
        <v>552</v>
      </c>
      <c r="L17" s="4" t="s">
        <v>548</v>
      </c>
      <c r="M17" s="5">
        <v>70645</v>
      </c>
      <c r="N17" s="5">
        <v>10418</v>
      </c>
      <c r="O17" s="5">
        <v>32545</v>
      </c>
      <c r="P17" s="5">
        <v>38052</v>
      </c>
      <c r="Q17" s="5">
        <v>24267</v>
      </c>
      <c r="R17" s="5">
        <v>41952</v>
      </c>
      <c r="S17" s="5">
        <v>217879</v>
      </c>
    </row>
    <row r="18" spans="3:19" x14ac:dyDescent="0.35">
      <c r="C18" s="4" t="s">
        <v>8</v>
      </c>
      <c r="D18" s="5">
        <v>767988</v>
      </c>
      <c r="L18" s="4" t="s">
        <v>549</v>
      </c>
      <c r="M18" s="5">
        <v>168815</v>
      </c>
      <c r="N18" s="5">
        <v>14783</v>
      </c>
      <c r="O18" s="5">
        <v>57905</v>
      </c>
      <c r="P18" s="5">
        <v>57256</v>
      </c>
      <c r="Q18" s="5">
        <v>47118</v>
      </c>
      <c r="R18" s="5">
        <v>73134</v>
      </c>
      <c r="S18" s="5">
        <v>419011</v>
      </c>
    </row>
    <row r="19" spans="3:19" x14ac:dyDescent="0.35">
      <c r="C19" s="4" t="s">
        <v>42</v>
      </c>
      <c r="D19" s="5">
        <v>94336.800000000032</v>
      </c>
      <c r="L19" s="4" t="s">
        <v>530</v>
      </c>
      <c r="M19" s="5">
        <v>1279980</v>
      </c>
      <c r="N19" s="5">
        <v>117921</v>
      </c>
      <c r="O19" s="5">
        <v>608150</v>
      </c>
      <c r="P19" s="5">
        <v>461780</v>
      </c>
      <c r="Q19" s="5">
        <v>381609</v>
      </c>
      <c r="R19" s="5">
        <v>737730</v>
      </c>
      <c r="S19" s="5">
        <v>3587170</v>
      </c>
    </row>
    <row r="20" spans="3:19" x14ac:dyDescent="0.35">
      <c r="C20" s="4" t="s">
        <v>55</v>
      </c>
      <c r="D20" s="5">
        <v>340564</v>
      </c>
    </row>
    <row r="21" spans="3:19" x14ac:dyDescent="0.35">
      <c r="C21" s="4" t="s">
        <v>66</v>
      </c>
      <c r="D21" s="5">
        <v>288612.5</v>
      </c>
    </row>
    <row r="22" spans="3:19" x14ac:dyDescent="0.35">
      <c r="C22" s="4" t="s">
        <v>82</v>
      </c>
      <c r="D22" s="5">
        <v>222605.25</v>
      </c>
    </row>
    <row r="23" spans="3:19" ht="16" x14ac:dyDescent="0.4">
      <c r="C23" s="4" t="s">
        <v>100</v>
      </c>
      <c r="D23" s="5">
        <v>399603.75</v>
      </c>
      <c r="L23" s="9" t="s">
        <v>551</v>
      </c>
    </row>
    <row r="24" spans="3:19" x14ac:dyDescent="0.35">
      <c r="C24" s="4" t="s">
        <v>530</v>
      </c>
      <c r="D24" s="5">
        <v>2113710.2999999998</v>
      </c>
    </row>
    <row r="25" spans="3:19" x14ac:dyDescent="0.35">
      <c r="L25" s="3" t="s">
        <v>532</v>
      </c>
      <c r="M25" s="3" t="s">
        <v>537</v>
      </c>
    </row>
    <row r="26" spans="3:19" ht="29" x14ac:dyDescent="0.35">
      <c r="L26" s="3" t="s">
        <v>529</v>
      </c>
      <c r="M26" t="s">
        <v>8</v>
      </c>
      <c r="N26" t="s">
        <v>42</v>
      </c>
      <c r="O26" t="s">
        <v>55</v>
      </c>
      <c r="P26" t="s">
        <v>66</v>
      </c>
      <c r="Q26" t="s">
        <v>82</v>
      </c>
      <c r="R26" s="7" t="s">
        <v>100</v>
      </c>
      <c r="S26" t="s">
        <v>530</v>
      </c>
    </row>
    <row r="27" spans="3:19" x14ac:dyDescent="0.35">
      <c r="L27" s="4" t="s">
        <v>7</v>
      </c>
      <c r="M27" s="8">
        <v>57409</v>
      </c>
      <c r="N27" s="8">
        <v>25400</v>
      </c>
      <c r="O27" s="8">
        <v>21723</v>
      </c>
      <c r="P27" s="8">
        <v>24771</v>
      </c>
      <c r="Q27" s="8">
        <v>30644</v>
      </c>
      <c r="R27" s="8">
        <v>25197</v>
      </c>
      <c r="S27" s="8">
        <v>185144</v>
      </c>
    </row>
    <row r="28" spans="3:19" x14ac:dyDescent="0.35">
      <c r="L28" s="4" t="s">
        <v>325</v>
      </c>
      <c r="M28" s="8">
        <v>47753</v>
      </c>
      <c r="N28" s="8">
        <v>24832</v>
      </c>
      <c r="O28" s="8">
        <v>22133</v>
      </c>
      <c r="P28" s="8">
        <v>19002</v>
      </c>
      <c r="Q28" s="8">
        <v>20053</v>
      </c>
      <c r="R28" s="8">
        <v>20247</v>
      </c>
      <c r="S28" s="8">
        <v>154020</v>
      </c>
    </row>
    <row r="29" spans="3:19" x14ac:dyDescent="0.35">
      <c r="L29" s="4" t="s">
        <v>221</v>
      </c>
      <c r="M29" s="8">
        <v>37488</v>
      </c>
      <c r="N29" s="8">
        <v>19279</v>
      </c>
      <c r="O29" s="8">
        <v>22756</v>
      </c>
      <c r="P29" s="8">
        <v>21619</v>
      </c>
      <c r="Q29" s="8">
        <v>22590</v>
      </c>
      <c r="R29" s="8">
        <v>23491</v>
      </c>
      <c r="S29" s="8">
        <v>147223</v>
      </c>
    </row>
    <row r="30" spans="3:19" x14ac:dyDescent="0.35">
      <c r="L30" s="4" t="s">
        <v>116</v>
      </c>
      <c r="M30" s="8">
        <v>56097</v>
      </c>
      <c r="N30" s="8">
        <v>24758</v>
      </c>
      <c r="O30" s="8">
        <v>27498</v>
      </c>
      <c r="P30" s="8">
        <v>28209</v>
      </c>
      <c r="Q30" s="8">
        <v>24664</v>
      </c>
      <c r="R30" s="8">
        <v>28385</v>
      </c>
      <c r="S30" s="8">
        <v>189611</v>
      </c>
    </row>
    <row r="31" spans="3:19" x14ac:dyDescent="0.35">
      <c r="L31" s="4" t="s">
        <v>427</v>
      </c>
      <c r="M31" s="8">
        <v>57249</v>
      </c>
      <c r="N31" s="8">
        <v>23652</v>
      </c>
      <c r="O31" s="8">
        <v>27520</v>
      </c>
      <c r="P31" s="8">
        <v>21844</v>
      </c>
      <c r="Q31" s="8">
        <v>29252</v>
      </c>
      <c r="R31" s="8">
        <v>25635</v>
      </c>
      <c r="S31" s="8">
        <v>185152</v>
      </c>
    </row>
    <row r="32" spans="3:19" x14ac:dyDescent="0.35">
      <c r="L32" s="4" t="s">
        <v>530</v>
      </c>
      <c r="M32" s="8">
        <v>255996</v>
      </c>
      <c r="N32" s="8">
        <v>117921</v>
      </c>
      <c r="O32" s="8">
        <v>121630</v>
      </c>
      <c r="P32" s="8">
        <v>115445</v>
      </c>
      <c r="Q32" s="8">
        <v>127203</v>
      </c>
      <c r="R32" s="8">
        <v>122955</v>
      </c>
      <c r="S32" s="8">
        <v>861150</v>
      </c>
    </row>
    <row r="36" spans="12:19" ht="16" x14ac:dyDescent="0.4">
      <c r="L36" s="9" t="s">
        <v>553</v>
      </c>
      <c r="M36" s="9"/>
      <c r="N36" s="9"/>
      <c r="O36" s="9"/>
      <c r="P36" s="9"/>
      <c r="Q36" s="9"/>
      <c r="R36" s="9"/>
      <c r="S36" s="9"/>
    </row>
    <row r="38" spans="12:19" x14ac:dyDescent="0.35">
      <c r="L38" s="3" t="s">
        <v>552</v>
      </c>
      <c r="M38" s="3" t="s">
        <v>537</v>
      </c>
    </row>
    <row r="39" spans="12:19" ht="29" x14ac:dyDescent="0.35">
      <c r="L39" s="3" t="s">
        <v>529</v>
      </c>
      <c r="M39" t="s">
        <v>8</v>
      </c>
      <c r="N39" t="s">
        <v>42</v>
      </c>
      <c r="O39" t="s">
        <v>55</v>
      </c>
      <c r="P39" t="s">
        <v>66</v>
      </c>
      <c r="Q39" t="s">
        <v>82</v>
      </c>
      <c r="R39" s="7" t="s">
        <v>100</v>
      </c>
      <c r="S39" t="s">
        <v>530</v>
      </c>
    </row>
    <row r="40" spans="12:19" x14ac:dyDescent="0.35">
      <c r="L40" s="4" t="s">
        <v>538</v>
      </c>
      <c r="M40" s="5">
        <v>70797</v>
      </c>
      <c r="N40" s="5">
        <v>6161.5999999999995</v>
      </c>
      <c r="O40" s="5">
        <v>28056</v>
      </c>
      <c r="P40" s="5">
        <v>16450</v>
      </c>
      <c r="Q40" s="5">
        <v>17444</v>
      </c>
      <c r="R40" s="5">
        <v>32409</v>
      </c>
      <c r="S40" s="5">
        <v>171317.6</v>
      </c>
    </row>
    <row r="41" spans="12:19" x14ac:dyDescent="0.35">
      <c r="L41" s="4" t="s">
        <v>539</v>
      </c>
      <c r="M41" s="5">
        <v>43887</v>
      </c>
      <c r="N41" s="5">
        <v>4324</v>
      </c>
      <c r="O41" s="5">
        <v>23730</v>
      </c>
      <c r="P41" s="5">
        <v>18757.5</v>
      </c>
      <c r="Q41" s="5">
        <v>19617.5</v>
      </c>
      <c r="R41" s="5">
        <v>25652.25</v>
      </c>
      <c r="S41" s="5">
        <v>135968.25</v>
      </c>
    </row>
    <row r="42" spans="12:19" x14ac:dyDescent="0.35">
      <c r="L42" s="4" t="s">
        <v>540</v>
      </c>
      <c r="M42" s="5">
        <v>50085</v>
      </c>
      <c r="N42" s="5">
        <v>6624</v>
      </c>
      <c r="O42" s="5">
        <v>21604.800000000003</v>
      </c>
      <c r="P42" s="5">
        <v>16190</v>
      </c>
      <c r="Q42" s="5">
        <v>13233.5</v>
      </c>
      <c r="R42" s="5">
        <v>21745.75</v>
      </c>
      <c r="S42" s="5">
        <v>129483.05</v>
      </c>
    </row>
    <row r="43" spans="12:19" x14ac:dyDescent="0.35">
      <c r="L43" s="4" t="s">
        <v>541</v>
      </c>
      <c r="M43" s="5">
        <v>70962</v>
      </c>
      <c r="N43" s="5">
        <v>8044.8</v>
      </c>
      <c r="O43" s="5">
        <v>30150.400000000001</v>
      </c>
      <c r="P43" s="5">
        <v>33980</v>
      </c>
      <c r="Q43" s="5">
        <v>16387</v>
      </c>
      <c r="R43" s="5">
        <v>37241.75</v>
      </c>
      <c r="S43" s="5">
        <v>196765.95</v>
      </c>
    </row>
    <row r="44" spans="12:19" x14ac:dyDescent="0.35">
      <c r="L44" s="4" t="s">
        <v>542</v>
      </c>
      <c r="M44" s="5">
        <v>46251</v>
      </c>
      <c r="N44" s="5">
        <v>6640</v>
      </c>
      <c r="O44" s="5">
        <v>28663.600000000002</v>
      </c>
      <c r="P44" s="5">
        <v>12000</v>
      </c>
      <c r="Q44" s="5">
        <v>10503.5</v>
      </c>
      <c r="R44" s="5">
        <v>22798.75</v>
      </c>
      <c r="S44" s="5">
        <v>126856.85</v>
      </c>
    </row>
    <row r="45" spans="12:19" x14ac:dyDescent="0.35">
      <c r="L45" s="4" t="s">
        <v>543</v>
      </c>
      <c r="M45" s="5">
        <v>76794</v>
      </c>
      <c r="N45" s="5">
        <v>11255.2</v>
      </c>
      <c r="O45" s="5">
        <v>39158</v>
      </c>
      <c r="P45" s="5">
        <v>37637.5</v>
      </c>
      <c r="Q45" s="5">
        <v>30873.5</v>
      </c>
      <c r="R45" s="5">
        <v>55097.25</v>
      </c>
      <c r="S45" s="5">
        <v>250815.45</v>
      </c>
    </row>
    <row r="46" spans="12:19" x14ac:dyDescent="0.35">
      <c r="L46" s="4" t="s">
        <v>544</v>
      </c>
      <c r="M46" s="5">
        <v>67917</v>
      </c>
      <c r="N46" s="5">
        <v>8455.2000000000007</v>
      </c>
      <c r="O46" s="5">
        <v>32541.599999999999</v>
      </c>
      <c r="P46" s="5">
        <v>17400</v>
      </c>
      <c r="Q46" s="5">
        <v>11044.25</v>
      </c>
      <c r="R46" s="5">
        <v>36575.5</v>
      </c>
      <c r="S46" s="5">
        <v>173933.55</v>
      </c>
    </row>
    <row r="47" spans="12:19" x14ac:dyDescent="0.35">
      <c r="L47" s="4" t="s">
        <v>545</v>
      </c>
      <c r="M47" s="5">
        <v>56502</v>
      </c>
      <c r="N47" s="5">
        <v>4967.2</v>
      </c>
      <c r="O47" s="5">
        <v>24822</v>
      </c>
      <c r="P47" s="5">
        <v>18412.5</v>
      </c>
      <c r="Q47" s="5">
        <v>16917.25</v>
      </c>
      <c r="R47" s="5">
        <v>31736.25</v>
      </c>
      <c r="S47" s="5">
        <v>153357.20000000001</v>
      </c>
    </row>
    <row r="48" spans="12:19" x14ac:dyDescent="0.35">
      <c r="L48" s="4" t="s">
        <v>546</v>
      </c>
      <c r="M48" s="5">
        <v>52248</v>
      </c>
      <c r="N48" s="5">
        <v>6260.7999999999993</v>
      </c>
      <c r="O48" s="5">
        <v>25872</v>
      </c>
      <c r="P48" s="5">
        <v>20512.5</v>
      </c>
      <c r="Q48" s="5">
        <v>13247.5</v>
      </c>
      <c r="R48" s="5">
        <v>22824.75</v>
      </c>
      <c r="S48" s="5">
        <v>140965.54999999999</v>
      </c>
    </row>
    <row r="49" spans="12:19" x14ac:dyDescent="0.35">
      <c r="L49" s="4" t="s">
        <v>547</v>
      </c>
      <c r="M49" s="5">
        <v>88869</v>
      </c>
      <c r="N49" s="5">
        <v>11443.199999999999</v>
      </c>
      <c r="O49" s="5">
        <v>35313.599999999999</v>
      </c>
      <c r="P49" s="5">
        <v>37705</v>
      </c>
      <c r="Q49" s="5">
        <v>31696</v>
      </c>
      <c r="R49" s="5">
        <v>51184.25</v>
      </c>
      <c r="S49" s="5">
        <v>256211.05</v>
      </c>
    </row>
    <row r="50" spans="12:19" x14ac:dyDescent="0.35">
      <c r="L50" s="4" t="s">
        <v>548</v>
      </c>
      <c r="M50" s="5">
        <v>42387</v>
      </c>
      <c r="N50" s="5">
        <v>8334.4</v>
      </c>
      <c r="O50" s="5">
        <v>18225.2</v>
      </c>
      <c r="P50" s="5">
        <v>23782.5</v>
      </c>
      <c r="Q50" s="5">
        <v>14155.75</v>
      </c>
      <c r="R50" s="5">
        <v>22724</v>
      </c>
      <c r="S50" s="5">
        <v>129608.85</v>
      </c>
    </row>
    <row r="51" spans="12:19" x14ac:dyDescent="0.35">
      <c r="L51" s="4" t="s">
        <v>549</v>
      </c>
      <c r="M51" s="5">
        <v>101289</v>
      </c>
      <c r="N51" s="5">
        <v>11826.4</v>
      </c>
      <c r="O51" s="5">
        <v>32426.800000000003</v>
      </c>
      <c r="P51" s="5">
        <v>35785</v>
      </c>
      <c r="Q51" s="5">
        <v>27485.5</v>
      </c>
      <c r="R51" s="5">
        <v>39614.25</v>
      </c>
      <c r="S51" s="5">
        <v>248426.95</v>
      </c>
    </row>
    <row r="52" spans="12:19" x14ac:dyDescent="0.35">
      <c r="L52" s="4" t="s">
        <v>530</v>
      </c>
      <c r="M52" s="5">
        <v>767988</v>
      </c>
      <c r="N52" s="5">
        <v>94336.799999999988</v>
      </c>
      <c r="O52" s="5">
        <v>340564</v>
      </c>
      <c r="P52" s="5">
        <v>288612.5</v>
      </c>
      <c r="Q52" s="5">
        <v>222605.25</v>
      </c>
      <c r="R52" s="5">
        <v>399603.75</v>
      </c>
      <c r="S52" s="5">
        <v>2113710.3000000003</v>
      </c>
    </row>
  </sheetData>
  <conditionalFormatting pivot="1" sqref="D6">
    <cfRule type="dataBar" priority="9">
      <dataBar>
        <cfvo type="min"/>
        <cfvo type="max"/>
        <color rgb="FF638EC6"/>
      </dataBar>
      <extLst>
        <ext xmlns:x14="http://schemas.microsoft.com/office/spreadsheetml/2009/9/main" uri="{B025F937-C7B1-47D3-B67F-A62EFF666E3E}">
          <x14:id>{E433DC47-159F-42C8-ACAF-635D08C8B690}</x14:id>
        </ext>
      </extLst>
    </cfRule>
  </conditionalFormatting>
  <conditionalFormatting pivot="1" sqref="D6:D10">
    <cfRule type="dataBar" priority="8">
      <dataBar>
        <cfvo type="min"/>
        <cfvo type="max"/>
        <color rgb="FF63C384"/>
      </dataBar>
      <extLst>
        <ext xmlns:x14="http://schemas.microsoft.com/office/spreadsheetml/2009/9/main" uri="{B025F937-C7B1-47D3-B67F-A62EFF666E3E}">
          <x14:id>{93534806-33E3-4217-B328-D6D7495DD1DA}</x14:id>
        </ext>
      </extLst>
    </cfRule>
  </conditionalFormatting>
  <conditionalFormatting pivot="1" sqref="M7:R18">
    <cfRule type="dataBar" priority="6">
      <dataBar>
        <cfvo type="min"/>
        <cfvo type="max"/>
        <color rgb="FF63C384"/>
      </dataBar>
      <extLst>
        <ext xmlns:x14="http://schemas.microsoft.com/office/spreadsheetml/2009/9/main" uri="{B025F937-C7B1-47D3-B67F-A62EFF666E3E}">
          <x14:id>{B03DCC9D-909F-4652-AB75-8B30F0D33D6E}</x14:id>
        </ext>
      </extLst>
    </cfRule>
  </conditionalFormatting>
  <conditionalFormatting pivot="1" sqref="M27:R31">
    <cfRule type="dataBar" priority="5">
      <dataBar>
        <cfvo type="min"/>
        <cfvo type="max"/>
        <color rgb="FF63C384"/>
      </dataBar>
      <extLst>
        <ext xmlns:x14="http://schemas.microsoft.com/office/spreadsheetml/2009/9/main" uri="{B025F937-C7B1-47D3-B67F-A62EFF666E3E}">
          <x14:id>{0E0A85CF-1289-4A12-B81E-58A2B8070501}</x14:id>
        </ext>
      </extLst>
    </cfRule>
  </conditionalFormatting>
  <conditionalFormatting sqref="F6:G11">
    <cfRule type="iconSet" priority="4">
      <iconSet>
        <cfvo type="percent" val="0"/>
        <cfvo type="percent" val="33"/>
        <cfvo type="percent" val="67"/>
      </iconSet>
    </cfRule>
  </conditionalFormatting>
  <pageMargins left="0.7" right="0.7" top="0.75" bottom="0.75" header="0.3" footer="0.3"/>
  <pageSetup orientation="portrait" horizontalDpi="300" verticalDpi="300" r:id="rId8"/>
  <extLst>
    <ext xmlns:x14="http://schemas.microsoft.com/office/spreadsheetml/2009/9/main" uri="{78C0D931-6437-407d-A8EE-F0AAD7539E65}">
      <x14:conditionalFormattings>
        <x14:conditionalFormatting xmlns:xm="http://schemas.microsoft.com/office/excel/2006/main" pivot="1">
          <x14:cfRule type="dataBar" id="{E433DC47-159F-42C8-ACAF-635D08C8B690}">
            <x14:dataBar minLength="0" maxLength="100" border="1" negativeBarBorderColorSameAsPositive="0">
              <x14:cfvo type="autoMin"/>
              <x14:cfvo type="autoMax"/>
              <x14:borderColor rgb="FF638EC6"/>
              <x14:negativeFillColor rgb="FFFF0000"/>
              <x14:negativeBorderColor rgb="FFFF0000"/>
              <x14:axisColor rgb="FF000000"/>
            </x14:dataBar>
          </x14:cfRule>
          <xm:sqref>D6</xm:sqref>
        </x14:conditionalFormatting>
        <x14:conditionalFormatting xmlns:xm="http://schemas.microsoft.com/office/excel/2006/main" pivot="1">
          <x14:cfRule type="dataBar" id="{93534806-33E3-4217-B328-D6D7495DD1DA}">
            <x14:dataBar minLength="0" maxLength="100" border="1" negativeBarBorderColorSameAsPositive="0">
              <x14:cfvo type="autoMin"/>
              <x14:cfvo type="autoMax"/>
              <x14:borderColor rgb="FF63C384"/>
              <x14:negativeFillColor rgb="FFFF0000"/>
              <x14:negativeBorderColor rgb="FFFF0000"/>
              <x14:axisColor rgb="FF000000"/>
            </x14:dataBar>
          </x14:cfRule>
          <xm:sqref>D6:D10</xm:sqref>
        </x14:conditionalFormatting>
        <x14:conditionalFormatting xmlns:xm="http://schemas.microsoft.com/office/excel/2006/main" pivot="1">
          <x14:cfRule type="iconSet" priority="7" id="{0C94EC38-7E0B-4B4C-B0D1-9DF20DF6BEFE}">
            <x14:iconSet iconSet="3Stars">
              <x14:cfvo type="percent">
                <xm:f>0</xm:f>
              </x14:cfvo>
              <x14:cfvo type="percent">
                <xm:f>33</xm:f>
              </x14:cfvo>
              <x14:cfvo type="percent">
                <xm:f>67</xm:f>
              </x14:cfvo>
            </x14:iconSet>
          </x14:cfRule>
          <xm:sqref>J6:J11</xm:sqref>
        </x14:conditionalFormatting>
        <x14:conditionalFormatting xmlns:xm="http://schemas.microsoft.com/office/excel/2006/main" pivot="1">
          <x14:cfRule type="dataBar" id="{B03DCC9D-909F-4652-AB75-8B30F0D33D6E}">
            <x14:dataBar minLength="0" maxLength="100" border="1" negativeBarBorderColorSameAsPositive="0">
              <x14:cfvo type="autoMin"/>
              <x14:cfvo type="autoMax"/>
              <x14:borderColor rgb="FF63C384"/>
              <x14:negativeFillColor rgb="FFFF0000"/>
              <x14:negativeBorderColor rgb="FFFF0000"/>
              <x14:axisColor rgb="FF000000"/>
            </x14:dataBar>
          </x14:cfRule>
          <xm:sqref>M7:R18</xm:sqref>
        </x14:conditionalFormatting>
        <x14:conditionalFormatting xmlns:xm="http://schemas.microsoft.com/office/excel/2006/main" pivot="1">
          <x14:cfRule type="dataBar" id="{0E0A85CF-1289-4A12-B81E-58A2B8070501}">
            <x14:dataBar minLength="0" maxLength="100" border="1" negativeBarBorderColorSameAsPositive="0">
              <x14:cfvo type="autoMin"/>
              <x14:cfvo type="autoMax"/>
              <x14:borderColor rgb="FF63C384"/>
              <x14:negativeFillColor rgb="FFFF0000"/>
              <x14:negativeBorderColor rgb="FFFF0000"/>
              <x14:axisColor rgb="FF000000"/>
            </x14:dataBar>
          </x14:cfRule>
          <xm:sqref>M27:R31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9B63-74C5-4A28-8A51-C8CD802E2F66}">
  <dimension ref="A3:G10"/>
  <sheetViews>
    <sheetView workbookViewId="0">
      <selection activeCell="A3" sqref="A3"/>
    </sheetView>
  </sheetViews>
  <sheetFormatPr defaultRowHeight="14.5" x14ac:dyDescent="0.35"/>
  <cols>
    <col min="1" max="2" width="15.6328125" bestFit="1" customWidth="1"/>
    <col min="3" max="3" width="8.1796875" bestFit="1" customWidth="1"/>
    <col min="4" max="4" width="10.36328125" bestFit="1" customWidth="1"/>
    <col min="5" max="5" width="14.26953125" bestFit="1" customWidth="1"/>
    <col min="6" max="6" width="12.08984375" bestFit="1" customWidth="1"/>
    <col min="7" max="7" width="10.36328125" bestFit="1" customWidth="1"/>
  </cols>
  <sheetData>
    <row r="3" spans="1:7" x14ac:dyDescent="0.35">
      <c r="A3" s="3" t="s">
        <v>532</v>
      </c>
      <c r="B3" s="3" t="s">
        <v>537</v>
      </c>
    </row>
    <row r="4" spans="1:7" x14ac:dyDescent="0.35">
      <c r="A4" s="3" t="s">
        <v>529</v>
      </c>
      <c r="B4" t="s">
        <v>7</v>
      </c>
      <c r="C4" t="s">
        <v>325</v>
      </c>
      <c r="D4" t="s">
        <v>221</v>
      </c>
      <c r="E4" t="s">
        <v>116</v>
      </c>
      <c r="F4" t="s">
        <v>427</v>
      </c>
      <c r="G4" t="s">
        <v>530</v>
      </c>
    </row>
    <row r="5" spans="1:7" x14ac:dyDescent="0.35">
      <c r="A5" s="10">
        <v>1</v>
      </c>
      <c r="B5" s="6">
        <v>25400</v>
      </c>
      <c r="C5" s="6">
        <v>24832</v>
      </c>
      <c r="D5" s="6">
        <v>19279</v>
      </c>
      <c r="E5" s="6">
        <v>24758</v>
      </c>
      <c r="F5" s="6">
        <v>23652</v>
      </c>
      <c r="G5" s="6">
        <v>117921</v>
      </c>
    </row>
    <row r="6" spans="1:7" x14ac:dyDescent="0.35">
      <c r="A6" s="10">
        <v>3</v>
      </c>
      <c r="B6" s="6">
        <v>30644</v>
      </c>
      <c r="C6" s="6">
        <v>20053</v>
      </c>
      <c r="D6" s="6">
        <v>22590</v>
      </c>
      <c r="E6" s="6">
        <v>24664</v>
      </c>
      <c r="F6" s="6">
        <v>29252</v>
      </c>
      <c r="G6" s="6">
        <v>127203</v>
      </c>
    </row>
    <row r="7" spans="1:7" x14ac:dyDescent="0.35">
      <c r="A7" s="10">
        <v>4</v>
      </c>
      <c r="B7" s="6">
        <v>24771</v>
      </c>
      <c r="C7" s="6">
        <v>19002</v>
      </c>
      <c r="D7" s="6">
        <v>21619</v>
      </c>
      <c r="E7" s="6">
        <v>28209</v>
      </c>
      <c r="F7" s="6">
        <v>21844</v>
      </c>
      <c r="G7" s="6">
        <v>115445</v>
      </c>
    </row>
    <row r="8" spans="1:7" x14ac:dyDescent="0.35">
      <c r="A8" s="10">
        <v>5</v>
      </c>
      <c r="B8" s="6">
        <v>79132</v>
      </c>
      <c r="C8" s="6">
        <v>69886</v>
      </c>
      <c r="D8" s="6">
        <v>60244</v>
      </c>
      <c r="E8" s="6">
        <v>83595</v>
      </c>
      <c r="F8" s="6">
        <v>84769</v>
      </c>
      <c r="G8" s="6">
        <v>377626</v>
      </c>
    </row>
    <row r="9" spans="1:7" x14ac:dyDescent="0.35">
      <c r="A9" s="10">
        <v>6</v>
      </c>
      <c r="B9" s="6">
        <v>25197</v>
      </c>
      <c r="C9" s="6">
        <v>20247</v>
      </c>
      <c r="D9" s="6">
        <v>23491</v>
      </c>
      <c r="E9" s="6">
        <v>28385</v>
      </c>
      <c r="F9" s="6">
        <v>25635</v>
      </c>
      <c r="G9" s="6">
        <v>122955</v>
      </c>
    </row>
    <row r="10" spans="1:7" x14ac:dyDescent="0.35">
      <c r="A10" s="10" t="s">
        <v>530</v>
      </c>
      <c r="B10" s="6">
        <v>185144</v>
      </c>
      <c r="C10" s="6">
        <v>154020</v>
      </c>
      <c r="D10" s="6">
        <v>147223</v>
      </c>
      <c r="E10" s="6">
        <v>189611</v>
      </c>
      <c r="F10" s="6">
        <v>185152</v>
      </c>
      <c r="G10" s="6">
        <v>861150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J526"/>
  <sheetViews>
    <sheetView workbookViewId="0">
      <selection activeCell="A3" sqref="A3"/>
    </sheetView>
  </sheetViews>
  <sheetFormatPr defaultRowHeight="14.5" x14ac:dyDescent="0.35"/>
  <cols>
    <col min="1" max="1" width="13.54296875" bestFit="1" customWidth="1"/>
    <col min="2" max="2" width="28.453125" bestFit="1" customWidth="1"/>
    <col min="3" max="3" width="8.90625" bestFit="1" customWidth="1"/>
    <col min="4" max="6" width="10.90625" style="5" bestFit="1" customWidth="1"/>
    <col min="7" max="7" width="10.08984375" bestFit="1" customWidth="1"/>
    <col min="8" max="8" width="8.7265625" style="2"/>
  </cols>
  <sheetData>
    <row r="1" spans="1:10" x14ac:dyDescent="0.35">
      <c r="A1" t="s">
        <v>0</v>
      </c>
      <c r="B1" t="s">
        <v>1</v>
      </c>
      <c r="C1" t="s">
        <v>2</v>
      </c>
      <c r="D1" s="5" t="s">
        <v>527</v>
      </c>
      <c r="E1" s="5" t="s">
        <v>528</v>
      </c>
      <c r="F1" s="5" t="s">
        <v>526</v>
      </c>
      <c r="G1" t="s">
        <v>6</v>
      </c>
      <c r="H1" s="2" t="s">
        <v>525</v>
      </c>
      <c r="I1" s="5" t="s">
        <v>554</v>
      </c>
      <c r="J1" s="5" t="s">
        <v>555</v>
      </c>
    </row>
    <row r="2" spans="1:10" x14ac:dyDescent="0.35">
      <c r="A2" t="s">
        <v>7</v>
      </c>
      <c r="B2" t="s">
        <v>8</v>
      </c>
      <c r="C2">
        <v>292</v>
      </c>
      <c r="D2" s="5">
        <v>1460</v>
      </c>
      <c r="E2" s="5">
        <v>584</v>
      </c>
      <c r="F2" s="5">
        <v>876</v>
      </c>
      <c r="G2" s="1">
        <v>43862</v>
      </c>
      <c r="H2" s="2">
        <f>(F2/D2)*100</f>
        <v>60</v>
      </c>
      <c r="I2" s="5">
        <f>D2/C2</f>
        <v>5</v>
      </c>
      <c r="J2" s="5">
        <f>E2/C2</f>
        <v>2</v>
      </c>
    </row>
    <row r="3" spans="1:10" x14ac:dyDescent="0.35">
      <c r="A3" t="s">
        <v>7</v>
      </c>
      <c r="B3" t="s">
        <v>8</v>
      </c>
      <c r="C3">
        <v>2518</v>
      </c>
      <c r="D3" s="5">
        <v>12590</v>
      </c>
      <c r="E3" s="5">
        <v>5036</v>
      </c>
      <c r="F3" s="5">
        <v>7554</v>
      </c>
      <c r="G3" s="1">
        <v>43983</v>
      </c>
      <c r="H3" s="2">
        <f t="shared" ref="H3:H66" si="0">(F3/D3)*100</f>
        <v>60</v>
      </c>
      <c r="I3" s="5">
        <f t="shared" ref="I3:I34" si="1">D3/C3</f>
        <v>5</v>
      </c>
      <c r="J3" s="5">
        <f t="shared" ref="J3:J34" si="2">E3/C3</f>
        <v>2</v>
      </c>
    </row>
    <row r="4" spans="1:10" x14ac:dyDescent="0.35">
      <c r="A4" t="s">
        <v>7</v>
      </c>
      <c r="B4" t="s">
        <v>8</v>
      </c>
      <c r="C4">
        <v>1817</v>
      </c>
      <c r="D4" s="5">
        <v>9085</v>
      </c>
      <c r="E4" s="5">
        <v>3634</v>
      </c>
      <c r="F4" s="5">
        <v>5451</v>
      </c>
      <c r="G4" s="1">
        <v>44166</v>
      </c>
      <c r="H4" s="2">
        <f t="shared" si="0"/>
        <v>60</v>
      </c>
      <c r="I4" s="5">
        <f t="shared" si="1"/>
        <v>5</v>
      </c>
      <c r="J4" s="5">
        <f t="shared" si="2"/>
        <v>2</v>
      </c>
    </row>
    <row r="5" spans="1:10" x14ac:dyDescent="0.35">
      <c r="A5" t="s">
        <v>7</v>
      </c>
      <c r="B5" t="s">
        <v>8</v>
      </c>
      <c r="C5">
        <v>2363</v>
      </c>
      <c r="D5" s="5">
        <v>11815</v>
      </c>
      <c r="E5" s="5">
        <v>4726</v>
      </c>
      <c r="F5" s="5">
        <v>7089</v>
      </c>
      <c r="G5" s="1">
        <v>43862</v>
      </c>
      <c r="H5" s="2">
        <f t="shared" si="0"/>
        <v>60</v>
      </c>
      <c r="I5" s="5">
        <f t="shared" si="1"/>
        <v>5</v>
      </c>
      <c r="J5" s="5">
        <f t="shared" si="2"/>
        <v>2</v>
      </c>
    </row>
    <row r="6" spans="1:10" x14ac:dyDescent="0.35">
      <c r="A6" t="s">
        <v>7</v>
      </c>
      <c r="B6" t="s">
        <v>8</v>
      </c>
      <c r="C6">
        <v>1295</v>
      </c>
      <c r="D6" s="5">
        <v>6475</v>
      </c>
      <c r="E6" s="5">
        <v>2590</v>
      </c>
      <c r="F6" s="5">
        <v>3885</v>
      </c>
      <c r="G6" s="1">
        <v>44105</v>
      </c>
      <c r="H6" s="2">
        <f t="shared" si="0"/>
        <v>60</v>
      </c>
      <c r="I6" s="5">
        <f t="shared" si="1"/>
        <v>5</v>
      </c>
      <c r="J6" s="5">
        <f t="shared" si="2"/>
        <v>2</v>
      </c>
    </row>
    <row r="7" spans="1:10" x14ac:dyDescent="0.35">
      <c r="A7" t="s">
        <v>7</v>
      </c>
      <c r="B7" t="s">
        <v>8</v>
      </c>
      <c r="C7">
        <v>1916</v>
      </c>
      <c r="D7" s="5">
        <v>9580</v>
      </c>
      <c r="E7" s="5">
        <v>3832</v>
      </c>
      <c r="F7" s="5">
        <v>5748</v>
      </c>
      <c r="G7" s="1">
        <v>44166</v>
      </c>
      <c r="H7" s="2">
        <f t="shared" si="0"/>
        <v>60</v>
      </c>
      <c r="I7" s="5">
        <f t="shared" si="1"/>
        <v>5</v>
      </c>
      <c r="J7" s="5">
        <f t="shared" si="2"/>
        <v>2</v>
      </c>
    </row>
    <row r="8" spans="1:10" x14ac:dyDescent="0.35">
      <c r="A8" t="s">
        <v>7</v>
      </c>
      <c r="B8" t="s">
        <v>8</v>
      </c>
      <c r="C8">
        <v>2852</v>
      </c>
      <c r="D8" s="5">
        <v>14260</v>
      </c>
      <c r="E8" s="5">
        <v>5704</v>
      </c>
      <c r="F8" s="5">
        <v>8556</v>
      </c>
      <c r="G8" s="1">
        <v>44166</v>
      </c>
      <c r="H8" s="2">
        <f t="shared" si="0"/>
        <v>60</v>
      </c>
      <c r="I8" s="5">
        <f t="shared" si="1"/>
        <v>5</v>
      </c>
      <c r="J8" s="5">
        <f t="shared" si="2"/>
        <v>2</v>
      </c>
    </row>
    <row r="9" spans="1:10" x14ac:dyDescent="0.35">
      <c r="A9" t="s">
        <v>7</v>
      </c>
      <c r="B9" t="s">
        <v>8</v>
      </c>
      <c r="C9">
        <v>2729</v>
      </c>
      <c r="D9" s="5">
        <v>13645</v>
      </c>
      <c r="E9" s="5">
        <v>5458</v>
      </c>
      <c r="F9" s="5">
        <v>8187</v>
      </c>
      <c r="G9" s="1">
        <v>44166</v>
      </c>
      <c r="H9" s="2">
        <f t="shared" si="0"/>
        <v>60</v>
      </c>
      <c r="I9" s="5">
        <f t="shared" si="1"/>
        <v>5</v>
      </c>
      <c r="J9" s="5">
        <f t="shared" si="2"/>
        <v>2</v>
      </c>
    </row>
    <row r="10" spans="1:10" x14ac:dyDescent="0.35">
      <c r="A10" t="s">
        <v>7</v>
      </c>
      <c r="B10" t="s">
        <v>8</v>
      </c>
      <c r="C10">
        <v>1774</v>
      </c>
      <c r="D10" s="5">
        <v>8870</v>
      </c>
      <c r="E10" s="5">
        <v>3548</v>
      </c>
      <c r="F10" s="5">
        <v>5322</v>
      </c>
      <c r="G10" s="1">
        <v>43891</v>
      </c>
      <c r="H10" s="2">
        <f t="shared" si="0"/>
        <v>60</v>
      </c>
      <c r="I10" s="5">
        <f t="shared" si="1"/>
        <v>5</v>
      </c>
      <c r="J10" s="5">
        <f t="shared" si="2"/>
        <v>2</v>
      </c>
    </row>
    <row r="11" spans="1:10" x14ac:dyDescent="0.35">
      <c r="A11" t="s">
        <v>7</v>
      </c>
      <c r="B11" t="s">
        <v>8</v>
      </c>
      <c r="C11">
        <v>2009</v>
      </c>
      <c r="D11" s="5">
        <v>10045</v>
      </c>
      <c r="E11" s="5">
        <v>4018</v>
      </c>
      <c r="F11" s="5">
        <v>6027</v>
      </c>
      <c r="G11" s="1">
        <v>44105</v>
      </c>
      <c r="H11" s="2">
        <f t="shared" si="0"/>
        <v>60</v>
      </c>
      <c r="I11" s="5">
        <f t="shared" si="1"/>
        <v>5</v>
      </c>
      <c r="J11" s="5">
        <f t="shared" si="2"/>
        <v>2</v>
      </c>
    </row>
    <row r="12" spans="1:10" x14ac:dyDescent="0.35">
      <c r="A12" t="s">
        <v>7</v>
      </c>
      <c r="B12" t="s">
        <v>8</v>
      </c>
      <c r="C12">
        <v>4251</v>
      </c>
      <c r="D12" s="5">
        <v>21255</v>
      </c>
      <c r="E12" s="5">
        <v>8502</v>
      </c>
      <c r="F12" s="5">
        <v>12753</v>
      </c>
      <c r="G12" s="1">
        <v>43831</v>
      </c>
      <c r="H12" s="2">
        <f t="shared" si="0"/>
        <v>60</v>
      </c>
      <c r="I12" s="5">
        <f t="shared" si="1"/>
        <v>5</v>
      </c>
      <c r="J12" s="5">
        <f t="shared" si="2"/>
        <v>2</v>
      </c>
    </row>
    <row r="13" spans="1:10" x14ac:dyDescent="0.35">
      <c r="A13" t="s">
        <v>7</v>
      </c>
      <c r="B13" t="s">
        <v>8</v>
      </c>
      <c r="C13">
        <v>218</v>
      </c>
      <c r="D13" s="5">
        <v>1090</v>
      </c>
      <c r="E13" s="5">
        <v>436</v>
      </c>
      <c r="F13" s="5">
        <v>654</v>
      </c>
      <c r="G13" s="1">
        <v>44075</v>
      </c>
      <c r="H13" s="2">
        <f t="shared" si="0"/>
        <v>60</v>
      </c>
      <c r="I13" s="5">
        <f t="shared" si="1"/>
        <v>5</v>
      </c>
      <c r="J13" s="5">
        <f t="shared" si="2"/>
        <v>2</v>
      </c>
    </row>
    <row r="14" spans="1:10" x14ac:dyDescent="0.35">
      <c r="A14" t="s">
        <v>7</v>
      </c>
      <c r="B14" t="s">
        <v>8</v>
      </c>
      <c r="C14">
        <v>2074</v>
      </c>
      <c r="D14" s="5">
        <v>10370</v>
      </c>
      <c r="E14" s="5">
        <v>4148</v>
      </c>
      <c r="F14" s="5">
        <v>6222</v>
      </c>
      <c r="G14" s="1">
        <v>44075</v>
      </c>
      <c r="H14" s="2">
        <f t="shared" si="0"/>
        <v>60</v>
      </c>
      <c r="I14" s="5">
        <f t="shared" si="1"/>
        <v>5</v>
      </c>
      <c r="J14" s="5">
        <f t="shared" si="2"/>
        <v>2</v>
      </c>
    </row>
    <row r="15" spans="1:10" x14ac:dyDescent="0.35">
      <c r="A15" t="s">
        <v>7</v>
      </c>
      <c r="B15" t="s">
        <v>8</v>
      </c>
      <c r="C15">
        <v>2431</v>
      </c>
      <c r="D15" s="5">
        <v>12155</v>
      </c>
      <c r="E15" s="5">
        <v>4862</v>
      </c>
      <c r="F15" s="5">
        <v>7293</v>
      </c>
      <c r="G15" s="1">
        <v>44166</v>
      </c>
      <c r="H15" s="2">
        <f t="shared" si="0"/>
        <v>60</v>
      </c>
      <c r="I15" s="5">
        <f t="shared" si="1"/>
        <v>5</v>
      </c>
      <c r="J15" s="5">
        <f t="shared" si="2"/>
        <v>2</v>
      </c>
    </row>
    <row r="16" spans="1:10" x14ac:dyDescent="0.35">
      <c r="A16" t="s">
        <v>7</v>
      </c>
      <c r="B16" t="s">
        <v>8</v>
      </c>
      <c r="C16">
        <v>1702</v>
      </c>
      <c r="D16" s="5">
        <v>8510</v>
      </c>
      <c r="E16" s="5">
        <v>3404</v>
      </c>
      <c r="F16" s="5">
        <v>5106</v>
      </c>
      <c r="G16" s="1">
        <v>43952</v>
      </c>
      <c r="H16" s="2">
        <f t="shared" si="0"/>
        <v>60</v>
      </c>
      <c r="I16" s="5">
        <f t="shared" si="1"/>
        <v>5</v>
      </c>
      <c r="J16" s="5">
        <f t="shared" si="2"/>
        <v>2</v>
      </c>
    </row>
    <row r="17" spans="1:10" x14ac:dyDescent="0.35">
      <c r="A17" t="s">
        <v>7</v>
      </c>
      <c r="B17" t="s">
        <v>8</v>
      </c>
      <c r="C17">
        <v>257</v>
      </c>
      <c r="D17" s="5">
        <v>1285</v>
      </c>
      <c r="E17" s="5">
        <v>514</v>
      </c>
      <c r="F17" s="5">
        <v>771</v>
      </c>
      <c r="G17" s="1">
        <v>43952</v>
      </c>
      <c r="H17" s="2">
        <f t="shared" si="0"/>
        <v>60</v>
      </c>
      <c r="I17" s="5">
        <f t="shared" si="1"/>
        <v>5</v>
      </c>
      <c r="J17" s="5">
        <f t="shared" si="2"/>
        <v>2</v>
      </c>
    </row>
    <row r="18" spans="1:10" x14ac:dyDescent="0.35">
      <c r="A18" t="s">
        <v>7</v>
      </c>
      <c r="B18" t="s">
        <v>8</v>
      </c>
      <c r="C18">
        <v>1094</v>
      </c>
      <c r="D18" s="5">
        <v>5470</v>
      </c>
      <c r="E18" s="5">
        <v>2188</v>
      </c>
      <c r="F18" s="5">
        <v>3282</v>
      </c>
      <c r="G18" s="1">
        <v>43983</v>
      </c>
      <c r="H18" s="2">
        <f t="shared" si="0"/>
        <v>60</v>
      </c>
      <c r="I18" s="5">
        <f t="shared" si="1"/>
        <v>5</v>
      </c>
      <c r="J18" s="5">
        <f t="shared" si="2"/>
        <v>2</v>
      </c>
    </row>
    <row r="19" spans="1:10" x14ac:dyDescent="0.35">
      <c r="A19" t="s">
        <v>7</v>
      </c>
      <c r="B19" t="s">
        <v>8</v>
      </c>
      <c r="C19">
        <v>873</v>
      </c>
      <c r="D19" s="5">
        <v>4365</v>
      </c>
      <c r="E19" s="5">
        <v>1746</v>
      </c>
      <c r="F19" s="5">
        <v>2619</v>
      </c>
      <c r="G19" s="1">
        <v>43831</v>
      </c>
      <c r="H19" s="2">
        <f t="shared" si="0"/>
        <v>60</v>
      </c>
      <c r="I19" s="5">
        <f t="shared" si="1"/>
        <v>5</v>
      </c>
      <c r="J19" s="5">
        <f t="shared" si="2"/>
        <v>2</v>
      </c>
    </row>
    <row r="20" spans="1:10" x14ac:dyDescent="0.35">
      <c r="A20" t="s">
        <v>7</v>
      </c>
      <c r="B20" t="s">
        <v>8</v>
      </c>
      <c r="C20">
        <v>2105</v>
      </c>
      <c r="D20" s="5">
        <v>10525</v>
      </c>
      <c r="E20" s="5">
        <v>4210</v>
      </c>
      <c r="F20" s="5">
        <v>6315</v>
      </c>
      <c r="G20" s="1">
        <v>44013</v>
      </c>
      <c r="H20" s="2">
        <f t="shared" si="0"/>
        <v>60</v>
      </c>
      <c r="I20" s="5">
        <f t="shared" si="1"/>
        <v>5</v>
      </c>
      <c r="J20" s="5">
        <f t="shared" si="2"/>
        <v>2</v>
      </c>
    </row>
    <row r="21" spans="1:10" x14ac:dyDescent="0.35">
      <c r="A21" t="s">
        <v>7</v>
      </c>
      <c r="B21" t="s">
        <v>8</v>
      </c>
      <c r="C21">
        <v>4026</v>
      </c>
      <c r="D21" s="5">
        <v>20130</v>
      </c>
      <c r="E21" s="5">
        <v>8052</v>
      </c>
      <c r="F21" s="5">
        <v>12078</v>
      </c>
      <c r="G21" s="1">
        <v>44013</v>
      </c>
      <c r="H21" s="2">
        <f t="shared" si="0"/>
        <v>60</v>
      </c>
      <c r="I21" s="5">
        <f t="shared" si="1"/>
        <v>5</v>
      </c>
      <c r="J21" s="5">
        <f t="shared" si="2"/>
        <v>2</v>
      </c>
    </row>
    <row r="22" spans="1:10" x14ac:dyDescent="0.35">
      <c r="A22" t="s">
        <v>7</v>
      </c>
      <c r="B22" t="s">
        <v>8</v>
      </c>
      <c r="C22">
        <v>2394</v>
      </c>
      <c r="D22" s="5">
        <v>11970</v>
      </c>
      <c r="E22" s="5">
        <v>4788</v>
      </c>
      <c r="F22" s="5">
        <v>7182</v>
      </c>
      <c r="G22" s="1">
        <v>44044</v>
      </c>
      <c r="H22" s="2">
        <f t="shared" si="0"/>
        <v>60</v>
      </c>
      <c r="I22" s="5">
        <f t="shared" si="1"/>
        <v>5</v>
      </c>
      <c r="J22" s="5">
        <f t="shared" si="2"/>
        <v>2</v>
      </c>
    </row>
    <row r="23" spans="1:10" x14ac:dyDescent="0.35">
      <c r="A23" t="s">
        <v>7</v>
      </c>
      <c r="B23" t="s">
        <v>8</v>
      </c>
      <c r="C23">
        <v>1366</v>
      </c>
      <c r="D23" s="5">
        <v>6830</v>
      </c>
      <c r="E23" s="5">
        <v>2732</v>
      </c>
      <c r="F23" s="5">
        <v>4098</v>
      </c>
      <c r="G23" s="1">
        <v>44136</v>
      </c>
      <c r="H23" s="2">
        <f t="shared" si="0"/>
        <v>60</v>
      </c>
      <c r="I23" s="5">
        <f t="shared" si="1"/>
        <v>5</v>
      </c>
      <c r="J23" s="5">
        <f t="shared" si="2"/>
        <v>2</v>
      </c>
    </row>
    <row r="24" spans="1:10" x14ac:dyDescent="0.35">
      <c r="A24" t="s">
        <v>7</v>
      </c>
      <c r="B24" t="s">
        <v>8</v>
      </c>
      <c r="C24">
        <v>2632</v>
      </c>
      <c r="D24" s="5">
        <v>13160</v>
      </c>
      <c r="E24" s="5">
        <v>5264</v>
      </c>
      <c r="F24" s="5">
        <v>7896</v>
      </c>
      <c r="G24" s="1">
        <v>43983</v>
      </c>
      <c r="H24" s="2">
        <f t="shared" si="0"/>
        <v>60</v>
      </c>
      <c r="I24" s="5">
        <f t="shared" si="1"/>
        <v>5</v>
      </c>
      <c r="J24" s="5">
        <f t="shared" si="2"/>
        <v>2</v>
      </c>
    </row>
    <row r="25" spans="1:10" x14ac:dyDescent="0.35">
      <c r="A25" t="s">
        <v>7</v>
      </c>
      <c r="B25" t="s">
        <v>8</v>
      </c>
      <c r="C25">
        <v>1583</v>
      </c>
      <c r="D25" s="5">
        <v>7915</v>
      </c>
      <c r="E25" s="5">
        <v>3166</v>
      </c>
      <c r="F25" s="5">
        <v>4749</v>
      </c>
      <c r="G25" s="1">
        <v>43983</v>
      </c>
      <c r="H25" s="2">
        <f t="shared" si="0"/>
        <v>60</v>
      </c>
      <c r="I25" s="5">
        <f t="shared" si="1"/>
        <v>5</v>
      </c>
      <c r="J25" s="5">
        <f t="shared" si="2"/>
        <v>2</v>
      </c>
    </row>
    <row r="26" spans="1:10" x14ac:dyDescent="0.35">
      <c r="A26" t="s">
        <v>7</v>
      </c>
      <c r="B26" t="s">
        <v>8</v>
      </c>
      <c r="C26">
        <v>1565</v>
      </c>
      <c r="D26" s="5">
        <v>7825</v>
      </c>
      <c r="E26" s="5">
        <v>3130</v>
      </c>
      <c r="F26" s="5">
        <v>4695</v>
      </c>
      <c r="G26" s="1">
        <v>44105</v>
      </c>
      <c r="H26" s="2">
        <f t="shared" si="0"/>
        <v>60</v>
      </c>
      <c r="I26" s="5">
        <f t="shared" si="1"/>
        <v>5</v>
      </c>
      <c r="J26" s="5">
        <f t="shared" si="2"/>
        <v>2</v>
      </c>
    </row>
    <row r="27" spans="1:10" x14ac:dyDescent="0.35">
      <c r="A27" t="s">
        <v>7</v>
      </c>
      <c r="B27" t="s">
        <v>8</v>
      </c>
      <c r="C27">
        <v>1249</v>
      </c>
      <c r="D27" s="5">
        <v>6245</v>
      </c>
      <c r="E27" s="5">
        <v>2498</v>
      </c>
      <c r="F27" s="5">
        <v>3747</v>
      </c>
      <c r="G27" s="1">
        <v>44105</v>
      </c>
      <c r="H27" s="2">
        <f t="shared" si="0"/>
        <v>60</v>
      </c>
      <c r="I27" s="5">
        <f t="shared" si="1"/>
        <v>5</v>
      </c>
      <c r="J27" s="5">
        <f t="shared" si="2"/>
        <v>2</v>
      </c>
    </row>
    <row r="28" spans="1:10" x14ac:dyDescent="0.35">
      <c r="A28" t="s">
        <v>7</v>
      </c>
      <c r="B28" t="s">
        <v>8</v>
      </c>
      <c r="C28">
        <v>2428</v>
      </c>
      <c r="D28" s="5">
        <v>12140</v>
      </c>
      <c r="E28" s="5">
        <v>4856</v>
      </c>
      <c r="F28" s="5">
        <v>7284</v>
      </c>
      <c r="G28" s="1">
        <v>43891</v>
      </c>
      <c r="H28" s="2">
        <f t="shared" si="0"/>
        <v>60</v>
      </c>
      <c r="I28" s="5">
        <f t="shared" si="1"/>
        <v>5</v>
      </c>
      <c r="J28" s="5">
        <f t="shared" si="2"/>
        <v>2</v>
      </c>
    </row>
    <row r="29" spans="1:10" x14ac:dyDescent="0.35">
      <c r="A29" t="s">
        <v>7</v>
      </c>
      <c r="B29" t="s">
        <v>8</v>
      </c>
      <c r="C29">
        <v>700</v>
      </c>
      <c r="D29" s="5">
        <v>3500</v>
      </c>
      <c r="E29" s="5">
        <v>1400</v>
      </c>
      <c r="F29" s="5">
        <v>2100</v>
      </c>
      <c r="G29" s="1">
        <v>44136</v>
      </c>
      <c r="H29" s="2">
        <f t="shared" si="0"/>
        <v>60</v>
      </c>
      <c r="I29" s="5">
        <f t="shared" si="1"/>
        <v>5</v>
      </c>
      <c r="J29" s="5">
        <f t="shared" si="2"/>
        <v>2</v>
      </c>
    </row>
    <row r="30" spans="1:10" x14ac:dyDescent="0.35">
      <c r="A30" t="s">
        <v>7</v>
      </c>
      <c r="B30" t="s">
        <v>8</v>
      </c>
      <c r="C30">
        <v>1614</v>
      </c>
      <c r="D30" s="5">
        <v>8070</v>
      </c>
      <c r="E30" s="5">
        <v>3228</v>
      </c>
      <c r="F30" s="5">
        <v>4842</v>
      </c>
      <c r="G30" s="1">
        <v>43922</v>
      </c>
      <c r="H30" s="2">
        <f t="shared" si="0"/>
        <v>60</v>
      </c>
      <c r="I30" s="5">
        <f t="shared" si="1"/>
        <v>5</v>
      </c>
      <c r="J30" s="5">
        <f t="shared" si="2"/>
        <v>2</v>
      </c>
    </row>
    <row r="31" spans="1:10" x14ac:dyDescent="0.35">
      <c r="A31" t="s">
        <v>7</v>
      </c>
      <c r="B31" t="s">
        <v>8</v>
      </c>
      <c r="C31">
        <v>2559</v>
      </c>
      <c r="D31" s="5">
        <v>12795</v>
      </c>
      <c r="E31" s="5">
        <v>5118</v>
      </c>
      <c r="F31" s="5">
        <v>7677</v>
      </c>
      <c r="G31" s="1">
        <v>44044</v>
      </c>
      <c r="H31" s="2">
        <f t="shared" si="0"/>
        <v>60</v>
      </c>
      <c r="I31" s="5">
        <f t="shared" si="1"/>
        <v>5</v>
      </c>
      <c r="J31" s="5">
        <f t="shared" si="2"/>
        <v>2</v>
      </c>
    </row>
    <row r="32" spans="1:10" x14ac:dyDescent="0.35">
      <c r="A32" t="s">
        <v>7</v>
      </c>
      <c r="B32" t="s">
        <v>8</v>
      </c>
      <c r="C32">
        <v>723</v>
      </c>
      <c r="D32" s="5">
        <v>3615</v>
      </c>
      <c r="E32" s="5">
        <v>1446</v>
      </c>
      <c r="F32" s="5">
        <v>2169</v>
      </c>
      <c r="G32" s="1">
        <v>43922</v>
      </c>
      <c r="H32" s="2">
        <f t="shared" si="0"/>
        <v>60</v>
      </c>
      <c r="I32" s="5">
        <f t="shared" si="1"/>
        <v>5</v>
      </c>
      <c r="J32" s="5">
        <f t="shared" si="2"/>
        <v>2</v>
      </c>
    </row>
    <row r="33" spans="1:10" x14ac:dyDescent="0.35">
      <c r="A33" t="s">
        <v>7</v>
      </c>
      <c r="B33" t="s">
        <v>42</v>
      </c>
      <c r="C33">
        <v>2518</v>
      </c>
      <c r="D33" s="5">
        <v>2518</v>
      </c>
      <c r="E33" s="5">
        <v>503.6</v>
      </c>
      <c r="F33" s="5">
        <v>2014.4</v>
      </c>
      <c r="G33" s="1">
        <v>43983</v>
      </c>
      <c r="H33" s="2">
        <f t="shared" si="0"/>
        <v>80</v>
      </c>
      <c r="I33" s="5">
        <f t="shared" si="1"/>
        <v>1</v>
      </c>
      <c r="J33" s="5">
        <f t="shared" si="2"/>
        <v>0.2</v>
      </c>
    </row>
    <row r="34" spans="1:10" x14ac:dyDescent="0.35">
      <c r="A34" t="s">
        <v>7</v>
      </c>
      <c r="B34" t="s">
        <v>42</v>
      </c>
      <c r="C34">
        <v>2666</v>
      </c>
      <c r="D34" s="5">
        <v>2666</v>
      </c>
      <c r="E34" s="5">
        <v>533.20000000000005</v>
      </c>
      <c r="F34" s="5">
        <v>2132.8000000000002</v>
      </c>
      <c r="G34" s="1">
        <v>44013</v>
      </c>
      <c r="H34" s="2">
        <f t="shared" si="0"/>
        <v>80</v>
      </c>
      <c r="I34" s="5">
        <f t="shared" si="1"/>
        <v>1</v>
      </c>
      <c r="J34" s="5">
        <f t="shared" si="2"/>
        <v>0.2</v>
      </c>
    </row>
    <row r="35" spans="1:10" x14ac:dyDescent="0.35">
      <c r="A35" t="s">
        <v>7</v>
      </c>
      <c r="B35" t="s">
        <v>42</v>
      </c>
      <c r="C35">
        <v>1830</v>
      </c>
      <c r="D35" s="5">
        <v>1830</v>
      </c>
      <c r="E35" s="5">
        <v>366</v>
      </c>
      <c r="F35" s="5">
        <v>1464</v>
      </c>
      <c r="G35" s="1">
        <v>44044</v>
      </c>
      <c r="H35" s="2">
        <f t="shared" si="0"/>
        <v>80</v>
      </c>
      <c r="I35" s="5">
        <f t="shared" ref="I35:I98" si="3">D35/C35</f>
        <v>1</v>
      </c>
      <c r="J35" s="5">
        <f t="shared" ref="J35:J98" si="4">E35/C35</f>
        <v>0.2</v>
      </c>
    </row>
    <row r="36" spans="1:10" x14ac:dyDescent="0.35">
      <c r="A36" t="s">
        <v>7</v>
      </c>
      <c r="B36" t="s">
        <v>42</v>
      </c>
      <c r="C36">
        <v>1967</v>
      </c>
      <c r="D36" s="5">
        <v>1967</v>
      </c>
      <c r="E36" s="5">
        <v>393.4</v>
      </c>
      <c r="F36" s="5">
        <v>1573.6</v>
      </c>
      <c r="G36" s="1">
        <v>43891</v>
      </c>
      <c r="H36" s="2">
        <f t="shared" si="0"/>
        <v>80</v>
      </c>
      <c r="I36" s="5">
        <f t="shared" si="3"/>
        <v>1</v>
      </c>
      <c r="J36" s="5">
        <f t="shared" si="4"/>
        <v>0.19999999999999998</v>
      </c>
    </row>
    <row r="37" spans="1:10" x14ac:dyDescent="0.35">
      <c r="A37" t="s">
        <v>7</v>
      </c>
      <c r="B37" t="s">
        <v>42</v>
      </c>
      <c r="C37">
        <v>488</v>
      </c>
      <c r="D37" s="5">
        <v>488</v>
      </c>
      <c r="E37" s="5">
        <v>97.6</v>
      </c>
      <c r="F37" s="5">
        <v>390.4</v>
      </c>
      <c r="G37" s="1">
        <v>43862</v>
      </c>
      <c r="H37" s="2">
        <f t="shared" si="0"/>
        <v>80</v>
      </c>
      <c r="I37" s="5">
        <f t="shared" si="3"/>
        <v>1</v>
      </c>
      <c r="J37" s="5">
        <f t="shared" si="4"/>
        <v>0.19999999999999998</v>
      </c>
    </row>
    <row r="38" spans="1:10" x14ac:dyDescent="0.35">
      <c r="A38" t="s">
        <v>7</v>
      </c>
      <c r="B38" t="s">
        <v>42</v>
      </c>
      <c r="C38">
        <v>708</v>
      </c>
      <c r="D38" s="5">
        <v>708</v>
      </c>
      <c r="E38" s="5">
        <v>141.6</v>
      </c>
      <c r="F38" s="5">
        <v>566.4</v>
      </c>
      <c r="G38" s="1">
        <v>43983</v>
      </c>
      <c r="H38" s="2">
        <f t="shared" si="0"/>
        <v>80</v>
      </c>
      <c r="I38" s="5">
        <f t="shared" si="3"/>
        <v>1</v>
      </c>
      <c r="J38" s="5">
        <f t="shared" si="4"/>
        <v>0.19999999999999998</v>
      </c>
    </row>
    <row r="39" spans="1:10" x14ac:dyDescent="0.35">
      <c r="A39" t="s">
        <v>7</v>
      </c>
      <c r="B39" t="s">
        <v>42</v>
      </c>
      <c r="C39">
        <v>3803</v>
      </c>
      <c r="D39" s="5">
        <v>3803</v>
      </c>
      <c r="E39" s="5">
        <v>760.6</v>
      </c>
      <c r="F39" s="5">
        <v>3042.4</v>
      </c>
      <c r="G39" s="1">
        <v>43922</v>
      </c>
      <c r="H39" s="2">
        <f t="shared" si="0"/>
        <v>80</v>
      </c>
      <c r="I39" s="5">
        <f t="shared" si="3"/>
        <v>1</v>
      </c>
      <c r="J39" s="5">
        <f t="shared" si="4"/>
        <v>0.2</v>
      </c>
    </row>
    <row r="40" spans="1:10" x14ac:dyDescent="0.35">
      <c r="A40" t="s">
        <v>7</v>
      </c>
      <c r="B40" t="s">
        <v>42</v>
      </c>
      <c r="C40">
        <v>2321</v>
      </c>
      <c r="D40" s="5">
        <v>2321</v>
      </c>
      <c r="E40" s="5">
        <v>464.2</v>
      </c>
      <c r="F40" s="5">
        <v>1856.8</v>
      </c>
      <c r="G40" s="1">
        <v>44136</v>
      </c>
      <c r="H40" s="2">
        <f t="shared" si="0"/>
        <v>80</v>
      </c>
      <c r="I40" s="5">
        <f t="shared" si="3"/>
        <v>1</v>
      </c>
      <c r="J40" s="5">
        <f t="shared" si="4"/>
        <v>0.19999999999999998</v>
      </c>
    </row>
    <row r="41" spans="1:10" x14ac:dyDescent="0.35">
      <c r="A41" t="s">
        <v>7</v>
      </c>
      <c r="B41" t="s">
        <v>42</v>
      </c>
      <c r="C41">
        <v>2734</v>
      </c>
      <c r="D41" s="5">
        <v>2734</v>
      </c>
      <c r="E41" s="5">
        <v>546.79999999999995</v>
      </c>
      <c r="F41" s="5">
        <v>2187.1999999999998</v>
      </c>
      <c r="G41" s="1">
        <v>44105</v>
      </c>
      <c r="H41" s="2">
        <f t="shared" si="0"/>
        <v>80</v>
      </c>
      <c r="I41" s="5">
        <f t="shared" si="3"/>
        <v>1</v>
      </c>
      <c r="J41" s="5">
        <f t="shared" si="4"/>
        <v>0.19999999999999998</v>
      </c>
    </row>
    <row r="42" spans="1:10" x14ac:dyDescent="0.35">
      <c r="A42" t="s">
        <v>7</v>
      </c>
      <c r="B42" t="s">
        <v>42</v>
      </c>
      <c r="C42">
        <v>1249</v>
      </c>
      <c r="D42" s="5">
        <v>1249</v>
      </c>
      <c r="E42" s="5">
        <v>249.8</v>
      </c>
      <c r="F42" s="5">
        <v>999.2</v>
      </c>
      <c r="G42" s="1">
        <v>44105</v>
      </c>
      <c r="H42" s="2">
        <f t="shared" si="0"/>
        <v>80</v>
      </c>
      <c r="I42" s="5">
        <f t="shared" si="3"/>
        <v>1</v>
      </c>
      <c r="J42" s="5">
        <f t="shared" si="4"/>
        <v>0.2</v>
      </c>
    </row>
    <row r="43" spans="1:10" x14ac:dyDescent="0.35">
      <c r="A43" t="s">
        <v>7</v>
      </c>
      <c r="B43" t="s">
        <v>42</v>
      </c>
      <c r="C43">
        <v>2228</v>
      </c>
      <c r="D43" s="5">
        <v>2228</v>
      </c>
      <c r="E43" s="5">
        <v>445.6</v>
      </c>
      <c r="F43" s="5">
        <v>1782.4</v>
      </c>
      <c r="G43" s="1">
        <v>43831</v>
      </c>
      <c r="H43" s="2">
        <f t="shared" si="0"/>
        <v>80</v>
      </c>
      <c r="I43" s="5">
        <f t="shared" si="3"/>
        <v>1</v>
      </c>
      <c r="J43" s="5">
        <f t="shared" si="4"/>
        <v>0.2</v>
      </c>
    </row>
    <row r="44" spans="1:10" x14ac:dyDescent="0.35">
      <c r="A44" t="s">
        <v>7</v>
      </c>
      <c r="B44" t="s">
        <v>42</v>
      </c>
      <c r="C44">
        <v>200</v>
      </c>
      <c r="D44" s="5">
        <v>200</v>
      </c>
      <c r="E44" s="5">
        <v>40</v>
      </c>
      <c r="F44" s="5">
        <v>160</v>
      </c>
      <c r="G44" s="1">
        <v>43952</v>
      </c>
      <c r="H44" s="2">
        <f t="shared" si="0"/>
        <v>80</v>
      </c>
      <c r="I44" s="5">
        <f t="shared" si="3"/>
        <v>1</v>
      </c>
      <c r="J44" s="5">
        <f t="shared" si="4"/>
        <v>0.2</v>
      </c>
    </row>
    <row r="45" spans="1:10" x14ac:dyDescent="0.35">
      <c r="A45" t="s">
        <v>7</v>
      </c>
      <c r="B45" t="s">
        <v>42</v>
      </c>
      <c r="C45">
        <v>388</v>
      </c>
      <c r="D45" s="5">
        <v>388</v>
      </c>
      <c r="E45" s="5">
        <v>77.599999999999994</v>
      </c>
      <c r="F45" s="5">
        <v>310.39999999999998</v>
      </c>
      <c r="G45" s="1">
        <v>44075</v>
      </c>
      <c r="H45" s="2">
        <f t="shared" si="0"/>
        <v>80</v>
      </c>
      <c r="I45" s="5">
        <f t="shared" si="3"/>
        <v>1</v>
      </c>
      <c r="J45" s="5">
        <f t="shared" si="4"/>
        <v>0.19999999999999998</v>
      </c>
    </row>
    <row r="46" spans="1:10" x14ac:dyDescent="0.35">
      <c r="A46" t="s">
        <v>7</v>
      </c>
      <c r="B46" t="s">
        <v>42</v>
      </c>
      <c r="C46">
        <v>2300</v>
      </c>
      <c r="D46" s="5">
        <v>2300</v>
      </c>
      <c r="E46" s="5">
        <v>460</v>
      </c>
      <c r="F46" s="5">
        <v>1840</v>
      </c>
      <c r="G46" s="1">
        <v>44166</v>
      </c>
      <c r="H46" s="2">
        <f t="shared" si="0"/>
        <v>80</v>
      </c>
      <c r="I46" s="5">
        <f t="shared" si="3"/>
        <v>1</v>
      </c>
      <c r="J46" s="5">
        <f t="shared" si="4"/>
        <v>0.2</v>
      </c>
    </row>
    <row r="47" spans="1:10" x14ac:dyDescent="0.35">
      <c r="A47" t="s">
        <v>7</v>
      </c>
      <c r="B47" t="s">
        <v>55</v>
      </c>
      <c r="C47">
        <v>1916</v>
      </c>
      <c r="D47" s="5">
        <v>9580</v>
      </c>
      <c r="E47" s="5">
        <v>4215.2</v>
      </c>
      <c r="F47" s="5">
        <v>5364.8</v>
      </c>
      <c r="G47" s="1">
        <v>44166</v>
      </c>
      <c r="H47" s="2">
        <f t="shared" si="0"/>
        <v>56.000000000000007</v>
      </c>
      <c r="I47" s="5">
        <f t="shared" si="3"/>
        <v>5</v>
      </c>
      <c r="J47" s="5">
        <f t="shared" si="4"/>
        <v>2.1999999999999997</v>
      </c>
    </row>
    <row r="48" spans="1:10" x14ac:dyDescent="0.35">
      <c r="A48" t="s">
        <v>7</v>
      </c>
      <c r="B48" t="s">
        <v>55</v>
      </c>
      <c r="C48">
        <v>552</v>
      </c>
      <c r="D48" s="5">
        <v>2760</v>
      </c>
      <c r="E48" s="5">
        <v>1214.4000000000001</v>
      </c>
      <c r="F48" s="5">
        <v>1545.6</v>
      </c>
      <c r="G48" s="1">
        <v>44044</v>
      </c>
      <c r="H48" s="2">
        <f t="shared" si="0"/>
        <v>55.999999999999993</v>
      </c>
      <c r="I48" s="5">
        <f t="shared" si="3"/>
        <v>5</v>
      </c>
      <c r="J48" s="5">
        <f t="shared" si="4"/>
        <v>2.2000000000000002</v>
      </c>
    </row>
    <row r="49" spans="1:10" x14ac:dyDescent="0.35">
      <c r="A49" t="s">
        <v>7</v>
      </c>
      <c r="B49" t="s">
        <v>55</v>
      </c>
      <c r="C49">
        <v>1135</v>
      </c>
      <c r="D49" s="5">
        <v>5675</v>
      </c>
      <c r="E49" s="5">
        <v>2497</v>
      </c>
      <c r="F49" s="5">
        <v>3178</v>
      </c>
      <c r="G49" s="1">
        <v>43983</v>
      </c>
      <c r="H49" s="2">
        <f t="shared" si="0"/>
        <v>56.000000000000007</v>
      </c>
      <c r="I49" s="5">
        <f t="shared" si="3"/>
        <v>5</v>
      </c>
      <c r="J49" s="5">
        <f t="shared" si="4"/>
        <v>2.2000000000000002</v>
      </c>
    </row>
    <row r="50" spans="1:10" x14ac:dyDescent="0.35">
      <c r="A50" t="s">
        <v>7</v>
      </c>
      <c r="B50" t="s">
        <v>55</v>
      </c>
      <c r="C50">
        <v>1645</v>
      </c>
      <c r="D50" s="5">
        <v>8225</v>
      </c>
      <c r="E50" s="5">
        <v>3619</v>
      </c>
      <c r="F50" s="5">
        <v>4606</v>
      </c>
      <c r="G50" s="1">
        <v>43952</v>
      </c>
      <c r="H50" s="2">
        <f t="shared" si="0"/>
        <v>56.000000000000007</v>
      </c>
      <c r="I50" s="5">
        <f t="shared" si="3"/>
        <v>5</v>
      </c>
      <c r="J50" s="5">
        <f t="shared" si="4"/>
        <v>2.2000000000000002</v>
      </c>
    </row>
    <row r="51" spans="1:10" x14ac:dyDescent="0.35">
      <c r="A51" t="s">
        <v>7</v>
      </c>
      <c r="B51" t="s">
        <v>55</v>
      </c>
      <c r="C51">
        <v>1118</v>
      </c>
      <c r="D51" s="5">
        <v>5590</v>
      </c>
      <c r="E51" s="5">
        <v>2459.6</v>
      </c>
      <c r="F51" s="5">
        <v>3130.4</v>
      </c>
      <c r="G51" s="1">
        <v>44136</v>
      </c>
      <c r="H51" s="2">
        <f t="shared" si="0"/>
        <v>56.000000000000007</v>
      </c>
      <c r="I51" s="5">
        <f t="shared" si="3"/>
        <v>5</v>
      </c>
      <c r="J51" s="5">
        <f t="shared" si="4"/>
        <v>2.1999999999999997</v>
      </c>
    </row>
    <row r="52" spans="1:10" x14ac:dyDescent="0.35">
      <c r="A52" t="s">
        <v>7</v>
      </c>
      <c r="B52" t="s">
        <v>55</v>
      </c>
      <c r="C52">
        <v>708</v>
      </c>
      <c r="D52" s="5">
        <v>3540</v>
      </c>
      <c r="E52" s="5">
        <v>1557.6</v>
      </c>
      <c r="F52" s="5">
        <v>1982.4</v>
      </c>
      <c r="G52" s="1">
        <v>43983</v>
      </c>
      <c r="H52" s="2">
        <f t="shared" si="0"/>
        <v>56.000000000000007</v>
      </c>
      <c r="I52" s="5">
        <f t="shared" si="3"/>
        <v>5</v>
      </c>
      <c r="J52" s="5">
        <f t="shared" si="4"/>
        <v>2.1999999999999997</v>
      </c>
    </row>
    <row r="53" spans="1:10" x14ac:dyDescent="0.35">
      <c r="A53" t="s">
        <v>7</v>
      </c>
      <c r="B53" t="s">
        <v>55</v>
      </c>
      <c r="C53">
        <v>1269</v>
      </c>
      <c r="D53" s="5">
        <v>6345</v>
      </c>
      <c r="E53" s="5">
        <v>2791.8</v>
      </c>
      <c r="F53" s="5">
        <v>3553.2</v>
      </c>
      <c r="G53" s="1">
        <v>44105</v>
      </c>
      <c r="H53" s="2">
        <f t="shared" si="0"/>
        <v>55.999999999999993</v>
      </c>
      <c r="I53" s="5">
        <f t="shared" si="3"/>
        <v>5</v>
      </c>
      <c r="J53" s="5">
        <f t="shared" si="4"/>
        <v>2.2000000000000002</v>
      </c>
    </row>
    <row r="54" spans="1:10" x14ac:dyDescent="0.35">
      <c r="A54" t="s">
        <v>7</v>
      </c>
      <c r="B54" t="s">
        <v>55</v>
      </c>
      <c r="C54">
        <v>1631</v>
      </c>
      <c r="D54" s="5">
        <v>8155</v>
      </c>
      <c r="E54" s="5">
        <v>3588.2</v>
      </c>
      <c r="F54" s="5">
        <v>4566.8</v>
      </c>
      <c r="G54" s="1">
        <v>44013</v>
      </c>
      <c r="H54" s="2">
        <f t="shared" si="0"/>
        <v>56.000000000000007</v>
      </c>
      <c r="I54" s="5">
        <f t="shared" si="3"/>
        <v>5</v>
      </c>
      <c r="J54" s="5">
        <f t="shared" si="4"/>
        <v>2.1999999999999997</v>
      </c>
    </row>
    <row r="55" spans="1:10" x14ac:dyDescent="0.35">
      <c r="A55" t="s">
        <v>7</v>
      </c>
      <c r="B55" t="s">
        <v>55</v>
      </c>
      <c r="C55">
        <v>2240</v>
      </c>
      <c r="D55" s="5">
        <v>11200</v>
      </c>
      <c r="E55" s="5">
        <v>4928</v>
      </c>
      <c r="F55" s="5">
        <v>6272</v>
      </c>
      <c r="G55" s="1">
        <v>43862</v>
      </c>
      <c r="H55" s="2">
        <f t="shared" si="0"/>
        <v>56.000000000000007</v>
      </c>
      <c r="I55" s="5">
        <f t="shared" si="3"/>
        <v>5</v>
      </c>
      <c r="J55" s="5">
        <f t="shared" si="4"/>
        <v>2.2000000000000002</v>
      </c>
    </row>
    <row r="56" spans="1:10" x14ac:dyDescent="0.35">
      <c r="A56" t="s">
        <v>7</v>
      </c>
      <c r="B56" t="s">
        <v>55</v>
      </c>
      <c r="C56">
        <v>3521</v>
      </c>
      <c r="D56" s="5">
        <v>17605</v>
      </c>
      <c r="E56" s="5">
        <v>7746.2</v>
      </c>
      <c r="F56" s="5">
        <v>9858.7999999999993</v>
      </c>
      <c r="G56" s="1">
        <v>43922</v>
      </c>
      <c r="H56" s="2">
        <f t="shared" si="0"/>
        <v>55.999999999999993</v>
      </c>
      <c r="I56" s="5">
        <f t="shared" si="3"/>
        <v>5</v>
      </c>
      <c r="J56" s="5">
        <f t="shared" si="4"/>
        <v>2.1999999999999997</v>
      </c>
    </row>
    <row r="57" spans="1:10" x14ac:dyDescent="0.35">
      <c r="A57" t="s">
        <v>7</v>
      </c>
      <c r="B57" t="s">
        <v>55</v>
      </c>
      <c r="C57">
        <v>707</v>
      </c>
      <c r="D57" s="5">
        <v>3535</v>
      </c>
      <c r="E57" s="5">
        <v>1555.4</v>
      </c>
      <c r="F57" s="5">
        <v>1979.6</v>
      </c>
      <c r="G57" s="1">
        <v>44075</v>
      </c>
      <c r="H57" s="2">
        <f t="shared" si="0"/>
        <v>55.999999999999993</v>
      </c>
      <c r="I57" s="5">
        <f t="shared" si="3"/>
        <v>5</v>
      </c>
      <c r="J57" s="5">
        <f t="shared" si="4"/>
        <v>2.2000000000000002</v>
      </c>
    </row>
    <row r="58" spans="1:10" x14ac:dyDescent="0.35">
      <c r="A58" t="s">
        <v>7</v>
      </c>
      <c r="B58" t="s">
        <v>55</v>
      </c>
      <c r="C58">
        <v>2734</v>
      </c>
      <c r="D58" s="5">
        <v>13670</v>
      </c>
      <c r="E58" s="5">
        <v>6014.8</v>
      </c>
      <c r="F58" s="5">
        <v>7655.2</v>
      </c>
      <c r="G58" s="1">
        <v>44105</v>
      </c>
      <c r="H58" s="2">
        <f t="shared" si="0"/>
        <v>55.999999999999993</v>
      </c>
      <c r="I58" s="5">
        <f t="shared" si="3"/>
        <v>5</v>
      </c>
      <c r="J58" s="5">
        <f t="shared" si="4"/>
        <v>2.2000000000000002</v>
      </c>
    </row>
    <row r="59" spans="1:10" x14ac:dyDescent="0.35">
      <c r="A59" t="s">
        <v>7</v>
      </c>
      <c r="B59" t="s">
        <v>55</v>
      </c>
      <c r="C59">
        <v>1659</v>
      </c>
      <c r="D59" s="5">
        <v>8295</v>
      </c>
      <c r="E59" s="5">
        <v>3649.8</v>
      </c>
      <c r="F59" s="5">
        <v>4645.2</v>
      </c>
      <c r="G59" s="1">
        <v>43831</v>
      </c>
      <c r="H59" s="2">
        <f t="shared" si="0"/>
        <v>55.999999999999993</v>
      </c>
      <c r="I59" s="5">
        <f t="shared" si="3"/>
        <v>5</v>
      </c>
      <c r="J59" s="5">
        <f t="shared" si="4"/>
        <v>2.2000000000000002</v>
      </c>
    </row>
    <row r="60" spans="1:10" x14ac:dyDescent="0.35">
      <c r="A60" t="s">
        <v>7</v>
      </c>
      <c r="B60" t="s">
        <v>55</v>
      </c>
      <c r="C60">
        <v>888</v>
      </c>
      <c r="D60" s="5">
        <v>4440</v>
      </c>
      <c r="E60" s="5">
        <v>1953.6</v>
      </c>
      <c r="F60" s="5">
        <v>2486.4</v>
      </c>
      <c r="G60" s="1">
        <v>43891</v>
      </c>
      <c r="H60" s="2">
        <f t="shared" si="0"/>
        <v>56.000000000000007</v>
      </c>
      <c r="I60" s="5">
        <f t="shared" si="3"/>
        <v>5</v>
      </c>
      <c r="J60" s="5">
        <f t="shared" si="4"/>
        <v>2.1999999999999997</v>
      </c>
    </row>
    <row r="61" spans="1:10" x14ac:dyDescent="0.35">
      <c r="A61" t="s">
        <v>7</v>
      </c>
      <c r="B61" t="s">
        <v>66</v>
      </c>
      <c r="C61">
        <v>1619</v>
      </c>
      <c r="D61" s="5">
        <v>6476</v>
      </c>
      <c r="E61" s="5">
        <v>2428.5</v>
      </c>
      <c r="F61" s="5">
        <v>4047.5</v>
      </c>
      <c r="G61" s="1">
        <v>43831</v>
      </c>
      <c r="H61" s="2">
        <f t="shared" si="0"/>
        <v>62.5</v>
      </c>
      <c r="I61" s="5">
        <f t="shared" si="3"/>
        <v>4</v>
      </c>
      <c r="J61" s="5">
        <f t="shared" si="4"/>
        <v>1.5</v>
      </c>
    </row>
    <row r="62" spans="1:10" x14ac:dyDescent="0.35">
      <c r="A62" t="s">
        <v>7</v>
      </c>
      <c r="B62" t="s">
        <v>66</v>
      </c>
      <c r="C62">
        <v>1445</v>
      </c>
      <c r="D62" s="5">
        <v>5780</v>
      </c>
      <c r="E62" s="5">
        <v>2167.5</v>
      </c>
      <c r="F62" s="5">
        <v>3612.5</v>
      </c>
      <c r="G62" s="1">
        <v>44075</v>
      </c>
      <c r="H62" s="2">
        <f t="shared" si="0"/>
        <v>62.5</v>
      </c>
      <c r="I62" s="5">
        <f t="shared" si="3"/>
        <v>4</v>
      </c>
      <c r="J62" s="5">
        <f t="shared" si="4"/>
        <v>1.5</v>
      </c>
    </row>
    <row r="63" spans="1:10" x14ac:dyDescent="0.35">
      <c r="A63" t="s">
        <v>7</v>
      </c>
      <c r="B63" t="s">
        <v>66</v>
      </c>
      <c r="C63">
        <v>743</v>
      </c>
      <c r="D63" s="5">
        <v>2972</v>
      </c>
      <c r="E63" s="5">
        <v>1114.5</v>
      </c>
      <c r="F63" s="5">
        <v>1857.5</v>
      </c>
      <c r="G63" s="1">
        <v>43922</v>
      </c>
      <c r="H63" s="2">
        <f t="shared" si="0"/>
        <v>62.5</v>
      </c>
      <c r="I63" s="5">
        <f t="shared" si="3"/>
        <v>4</v>
      </c>
      <c r="J63" s="5">
        <f t="shared" si="4"/>
        <v>1.5</v>
      </c>
    </row>
    <row r="64" spans="1:10" x14ac:dyDescent="0.35">
      <c r="A64" t="s">
        <v>7</v>
      </c>
      <c r="B64" t="s">
        <v>66</v>
      </c>
      <c r="C64">
        <v>1295</v>
      </c>
      <c r="D64" s="5">
        <v>5180</v>
      </c>
      <c r="E64" s="5">
        <v>1942.5</v>
      </c>
      <c r="F64" s="5">
        <v>3237.5</v>
      </c>
      <c r="G64" s="1">
        <v>44105</v>
      </c>
      <c r="H64" s="2">
        <f t="shared" si="0"/>
        <v>62.5</v>
      </c>
      <c r="I64" s="5">
        <f t="shared" si="3"/>
        <v>4</v>
      </c>
      <c r="J64" s="5">
        <f t="shared" si="4"/>
        <v>1.5</v>
      </c>
    </row>
    <row r="65" spans="1:10" x14ac:dyDescent="0.35">
      <c r="A65" t="s">
        <v>7</v>
      </c>
      <c r="B65" t="s">
        <v>66</v>
      </c>
      <c r="C65">
        <v>2852</v>
      </c>
      <c r="D65" s="5">
        <v>11408</v>
      </c>
      <c r="E65" s="5">
        <v>4278</v>
      </c>
      <c r="F65" s="5">
        <v>7130</v>
      </c>
      <c r="G65" s="1">
        <v>44166</v>
      </c>
      <c r="H65" s="2">
        <f t="shared" si="0"/>
        <v>62.5</v>
      </c>
      <c r="I65" s="5">
        <f t="shared" si="3"/>
        <v>4</v>
      </c>
      <c r="J65" s="5">
        <f t="shared" si="4"/>
        <v>1.5</v>
      </c>
    </row>
    <row r="66" spans="1:10" x14ac:dyDescent="0.35">
      <c r="A66" t="s">
        <v>7</v>
      </c>
      <c r="B66" t="s">
        <v>66</v>
      </c>
      <c r="C66">
        <v>831</v>
      </c>
      <c r="D66" s="5">
        <v>3324</v>
      </c>
      <c r="E66" s="5">
        <v>1246.5</v>
      </c>
      <c r="F66" s="5">
        <v>2077.5</v>
      </c>
      <c r="G66" s="1">
        <v>43952</v>
      </c>
      <c r="H66" s="2">
        <f t="shared" si="0"/>
        <v>62.5</v>
      </c>
      <c r="I66" s="5">
        <f t="shared" si="3"/>
        <v>4</v>
      </c>
      <c r="J66" s="5">
        <f t="shared" si="4"/>
        <v>1.5</v>
      </c>
    </row>
    <row r="67" spans="1:10" x14ac:dyDescent="0.35">
      <c r="A67" t="s">
        <v>7</v>
      </c>
      <c r="B67" t="s">
        <v>66</v>
      </c>
      <c r="C67">
        <v>2844</v>
      </c>
      <c r="D67" s="5">
        <v>11376</v>
      </c>
      <c r="E67" s="5">
        <v>4266</v>
      </c>
      <c r="F67" s="5">
        <v>7110</v>
      </c>
      <c r="G67" s="1">
        <v>43983</v>
      </c>
      <c r="H67" s="2">
        <f t="shared" ref="H67:H130" si="5">(F67/D67)*100</f>
        <v>62.5</v>
      </c>
      <c r="I67" s="5">
        <f t="shared" si="3"/>
        <v>4</v>
      </c>
      <c r="J67" s="5">
        <f t="shared" si="4"/>
        <v>1.5</v>
      </c>
    </row>
    <row r="68" spans="1:10" x14ac:dyDescent="0.35">
      <c r="A68" t="s">
        <v>7</v>
      </c>
      <c r="B68" t="s">
        <v>66</v>
      </c>
      <c r="C68">
        <v>1884</v>
      </c>
      <c r="D68" s="5">
        <v>7536</v>
      </c>
      <c r="E68" s="5">
        <v>2826</v>
      </c>
      <c r="F68" s="5">
        <v>4710</v>
      </c>
      <c r="G68" s="1">
        <v>44044</v>
      </c>
      <c r="H68" s="2">
        <f t="shared" si="5"/>
        <v>62.5</v>
      </c>
      <c r="I68" s="5">
        <f t="shared" si="3"/>
        <v>4</v>
      </c>
      <c r="J68" s="5">
        <f t="shared" si="4"/>
        <v>1.5</v>
      </c>
    </row>
    <row r="69" spans="1:10" x14ac:dyDescent="0.35">
      <c r="A69" t="s">
        <v>7</v>
      </c>
      <c r="B69" t="s">
        <v>66</v>
      </c>
      <c r="C69">
        <v>1094</v>
      </c>
      <c r="D69" s="5">
        <v>4376</v>
      </c>
      <c r="E69" s="5">
        <v>1641</v>
      </c>
      <c r="F69" s="5">
        <v>2735</v>
      </c>
      <c r="G69" s="1">
        <v>43983</v>
      </c>
      <c r="H69" s="2">
        <f t="shared" si="5"/>
        <v>62.5</v>
      </c>
      <c r="I69" s="5">
        <f t="shared" si="3"/>
        <v>4</v>
      </c>
      <c r="J69" s="5">
        <f t="shared" si="4"/>
        <v>1.5</v>
      </c>
    </row>
    <row r="70" spans="1:10" x14ac:dyDescent="0.35">
      <c r="A70" t="s">
        <v>7</v>
      </c>
      <c r="B70" t="s">
        <v>66</v>
      </c>
      <c r="C70">
        <v>819</v>
      </c>
      <c r="D70" s="5">
        <v>3276</v>
      </c>
      <c r="E70" s="5">
        <v>1228.5</v>
      </c>
      <c r="F70" s="5">
        <v>2047.5</v>
      </c>
      <c r="G70" s="1">
        <v>44013</v>
      </c>
      <c r="H70" s="2">
        <f t="shared" si="5"/>
        <v>62.5</v>
      </c>
      <c r="I70" s="5">
        <f t="shared" si="3"/>
        <v>4</v>
      </c>
      <c r="J70" s="5">
        <f t="shared" si="4"/>
        <v>1.5</v>
      </c>
    </row>
    <row r="71" spans="1:10" x14ac:dyDescent="0.35">
      <c r="A71" t="s">
        <v>7</v>
      </c>
      <c r="B71" t="s">
        <v>66</v>
      </c>
      <c r="C71">
        <v>1937</v>
      </c>
      <c r="D71" s="5">
        <v>7748</v>
      </c>
      <c r="E71" s="5">
        <v>2905.5</v>
      </c>
      <c r="F71" s="5">
        <v>4842.5</v>
      </c>
      <c r="G71" s="1">
        <v>43862</v>
      </c>
      <c r="H71" s="2">
        <f t="shared" si="5"/>
        <v>62.5</v>
      </c>
      <c r="I71" s="5">
        <f t="shared" si="3"/>
        <v>4</v>
      </c>
      <c r="J71" s="5">
        <f t="shared" si="4"/>
        <v>1.5</v>
      </c>
    </row>
    <row r="72" spans="1:10" x14ac:dyDescent="0.35">
      <c r="A72" t="s">
        <v>7</v>
      </c>
      <c r="B72" t="s">
        <v>66</v>
      </c>
      <c r="C72">
        <v>2689</v>
      </c>
      <c r="D72" s="5">
        <v>10756</v>
      </c>
      <c r="E72" s="5">
        <v>4033.5</v>
      </c>
      <c r="F72" s="5">
        <v>6722.5</v>
      </c>
      <c r="G72" s="1">
        <v>44136</v>
      </c>
      <c r="H72" s="2">
        <f t="shared" si="5"/>
        <v>62.5</v>
      </c>
      <c r="I72" s="5">
        <f t="shared" si="3"/>
        <v>4</v>
      </c>
      <c r="J72" s="5">
        <f t="shared" si="4"/>
        <v>1.5</v>
      </c>
    </row>
    <row r="73" spans="1:10" x14ac:dyDescent="0.35">
      <c r="A73" t="s">
        <v>7</v>
      </c>
      <c r="B73" t="s">
        <v>66</v>
      </c>
      <c r="C73">
        <v>923</v>
      </c>
      <c r="D73" s="5">
        <v>3692</v>
      </c>
      <c r="E73" s="5">
        <v>1384.5</v>
      </c>
      <c r="F73" s="5">
        <v>2307.5</v>
      </c>
      <c r="G73" s="1">
        <v>43891</v>
      </c>
      <c r="H73" s="2">
        <f t="shared" si="5"/>
        <v>62.5</v>
      </c>
      <c r="I73" s="5">
        <f t="shared" si="3"/>
        <v>4</v>
      </c>
      <c r="J73" s="5">
        <f t="shared" si="4"/>
        <v>1.5</v>
      </c>
    </row>
    <row r="74" spans="1:10" x14ac:dyDescent="0.35">
      <c r="A74" t="s">
        <v>7</v>
      </c>
      <c r="B74" t="s">
        <v>66</v>
      </c>
      <c r="C74">
        <v>1496</v>
      </c>
      <c r="D74" s="5">
        <v>5984</v>
      </c>
      <c r="E74" s="5">
        <v>2244</v>
      </c>
      <c r="F74" s="5">
        <v>3740</v>
      </c>
      <c r="G74" s="1">
        <v>44105</v>
      </c>
      <c r="H74" s="2">
        <f t="shared" si="5"/>
        <v>62.5</v>
      </c>
      <c r="I74" s="5">
        <f t="shared" si="3"/>
        <v>4</v>
      </c>
      <c r="J74" s="5">
        <f t="shared" si="4"/>
        <v>1.5</v>
      </c>
    </row>
    <row r="75" spans="1:10" x14ac:dyDescent="0.35">
      <c r="A75" t="s">
        <v>7</v>
      </c>
      <c r="B75" t="s">
        <v>66</v>
      </c>
      <c r="C75">
        <v>2300</v>
      </c>
      <c r="D75" s="5">
        <v>9200</v>
      </c>
      <c r="E75" s="5">
        <v>3450</v>
      </c>
      <c r="F75" s="5">
        <v>5750</v>
      </c>
      <c r="G75" s="1">
        <v>44166</v>
      </c>
      <c r="H75" s="2">
        <f t="shared" si="5"/>
        <v>62.5</v>
      </c>
      <c r="I75" s="5">
        <f t="shared" si="3"/>
        <v>4</v>
      </c>
      <c r="J75" s="5">
        <f t="shared" si="4"/>
        <v>1.5</v>
      </c>
    </row>
    <row r="76" spans="1:10" x14ac:dyDescent="0.35">
      <c r="A76" t="s">
        <v>7</v>
      </c>
      <c r="B76" t="s">
        <v>82</v>
      </c>
      <c r="C76">
        <v>2001</v>
      </c>
      <c r="D76" s="5">
        <v>6003</v>
      </c>
      <c r="E76" s="5">
        <v>2501.25</v>
      </c>
      <c r="F76" s="5">
        <v>3501.75</v>
      </c>
      <c r="G76" s="1">
        <v>43862</v>
      </c>
      <c r="H76" s="2">
        <f t="shared" si="5"/>
        <v>58.333333333333336</v>
      </c>
      <c r="I76" s="5">
        <f t="shared" si="3"/>
        <v>3</v>
      </c>
      <c r="J76" s="5">
        <f t="shared" si="4"/>
        <v>1.25</v>
      </c>
    </row>
    <row r="77" spans="1:10" x14ac:dyDescent="0.35">
      <c r="A77" t="s">
        <v>7</v>
      </c>
      <c r="B77" t="s">
        <v>82</v>
      </c>
      <c r="C77">
        <v>1817</v>
      </c>
      <c r="D77" s="5">
        <v>5451</v>
      </c>
      <c r="E77" s="5">
        <v>2271.25</v>
      </c>
      <c r="F77" s="5">
        <v>3179.75</v>
      </c>
      <c r="G77" s="1">
        <v>44166</v>
      </c>
      <c r="H77" s="2">
        <f t="shared" si="5"/>
        <v>58.333333333333336</v>
      </c>
      <c r="I77" s="5">
        <f t="shared" si="3"/>
        <v>3</v>
      </c>
      <c r="J77" s="5">
        <f t="shared" si="4"/>
        <v>1.25</v>
      </c>
    </row>
    <row r="78" spans="1:10" x14ac:dyDescent="0.35">
      <c r="A78" t="s">
        <v>7</v>
      </c>
      <c r="B78" t="s">
        <v>82</v>
      </c>
      <c r="C78">
        <v>1326</v>
      </c>
      <c r="D78" s="5">
        <v>3978</v>
      </c>
      <c r="E78" s="5">
        <v>1657.5</v>
      </c>
      <c r="F78" s="5">
        <v>2320.5</v>
      </c>
      <c r="G78" s="1">
        <v>43891</v>
      </c>
      <c r="H78" s="2">
        <f t="shared" si="5"/>
        <v>58.333333333333336</v>
      </c>
      <c r="I78" s="5">
        <f t="shared" si="3"/>
        <v>3</v>
      </c>
      <c r="J78" s="5">
        <f t="shared" si="4"/>
        <v>1.25</v>
      </c>
    </row>
    <row r="79" spans="1:10" x14ac:dyDescent="0.35">
      <c r="A79" t="s">
        <v>7</v>
      </c>
      <c r="B79" t="s">
        <v>82</v>
      </c>
      <c r="C79">
        <v>944</v>
      </c>
      <c r="D79" s="5">
        <v>2832</v>
      </c>
      <c r="E79" s="5">
        <v>1180</v>
      </c>
      <c r="F79" s="5">
        <v>1652</v>
      </c>
      <c r="G79" s="1">
        <v>43922</v>
      </c>
      <c r="H79" s="2">
        <f t="shared" si="5"/>
        <v>58.333333333333336</v>
      </c>
      <c r="I79" s="5">
        <f t="shared" si="3"/>
        <v>3</v>
      </c>
      <c r="J79" s="5">
        <f t="shared" si="4"/>
        <v>1.25</v>
      </c>
    </row>
    <row r="80" spans="1:10" x14ac:dyDescent="0.35">
      <c r="A80" t="s">
        <v>7</v>
      </c>
      <c r="B80" t="s">
        <v>82</v>
      </c>
      <c r="C80">
        <v>2729</v>
      </c>
      <c r="D80" s="5">
        <v>8187</v>
      </c>
      <c r="E80" s="5">
        <v>3411.25</v>
      </c>
      <c r="F80" s="5">
        <v>4775.75</v>
      </c>
      <c r="G80" s="1">
        <v>44166</v>
      </c>
      <c r="H80" s="2">
        <f t="shared" si="5"/>
        <v>58.333333333333336</v>
      </c>
      <c r="I80" s="5">
        <f t="shared" si="3"/>
        <v>3</v>
      </c>
      <c r="J80" s="5">
        <f t="shared" si="4"/>
        <v>1.25</v>
      </c>
    </row>
    <row r="81" spans="1:10" x14ac:dyDescent="0.35">
      <c r="A81" t="s">
        <v>7</v>
      </c>
      <c r="B81" t="s">
        <v>82</v>
      </c>
      <c r="C81">
        <v>1874</v>
      </c>
      <c r="D81" s="5">
        <v>5622</v>
      </c>
      <c r="E81" s="5">
        <v>2342.5</v>
      </c>
      <c r="F81" s="5">
        <v>3279.5</v>
      </c>
      <c r="G81" s="1">
        <v>44044</v>
      </c>
      <c r="H81" s="2">
        <f t="shared" si="5"/>
        <v>58.333333333333336</v>
      </c>
      <c r="I81" s="5">
        <f t="shared" si="3"/>
        <v>3</v>
      </c>
      <c r="J81" s="5">
        <f t="shared" si="4"/>
        <v>1.25</v>
      </c>
    </row>
    <row r="82" spans="1:10" x14ac:dyDescent="0.35">
      <c r="A82" t="s">
        <v>7</v>
      </c>
      <c r="B82" t="s">
        <v>82</v>
      </c>
      <c r="C82">
        <v>2844</v>
      </c>
      <c r="D82" s="5">
        <v>8532</v>
      </c>
      <c r="E82" s="5">
        <v>3555</v>
      </c>
      <c r="F82" s="5">
        <v>4977</v>
      </c>
      <c r="G82" s="1">
        <v>43983</v>
      </c>
      <c r="H82" s="2">
        <f t="shared" si="5"/>
        <v>58.333333333333336</v>
      </c>
      <c r="I82" s="5">
        <f t="shared" si="3"/>
        <v>3</v>
      </c>
      <c r="J82" s="5">
        <f t="shared" si="4"/>
        <v>1.25</v>
      </c>
    </row>
    <row r="83" spans="1:10" x14ac:dyDescent="0.35">
      <c r="A83" t="s">
        <v>7</v>
      </c>
      <c r="B83" t="s">
        <v>82</v>
      </c>
      <c r="C83">
        <v>1582</v>
      </c>
      <c r="D83" s="5">
        <v>4746</v>
      </c>
      <c r="E83" s="5">
        <v>1977.5</v>
      </c>
      <c r="F83" s="5">
        <v>2768.5</v>
      </c>
      <c r="G83" s="1">
        <v>44166</v>
      </c>
      <c r="H83" s="2">
        <f t="shared" si="5"/>
        <v>58.333333333333336</v>
      </c>
      <c r="I83" s="5">
        <f t="shared" si="3"/>
        <v>3</v>
      </c>
      <c r="J83" s="5">
        <f t="shared" si="4"/>
        <v>1.25</v>
      </c>
    </row>
    <row r="84" spans="1:10" x14ac:dyDescent="0.35">
      <c r="A84" t="s">
        <v>7</v>
      </c>
      <c r="B84" t="s">
        <v>82</v>
      </c>
      <c r="C84">
        <v>3245</v>
      </c>
      <c r="D84" s="5">
        <v>9735</v>
      </c>
      <c r="E84" s="5">
        <v>4056.25</v>
      </c>
      <c r="F84" s="5">
        <v>5678.75</v>
      </c>
      <c r="G84" s="1">
        <v>43831</v>
      </c>
      <c r="H84" s="2">
        <f t="shared" si="5"/>
        <v>58.333333333333336</v>
      </c>
      <c r="I84" s="5">
        <f t="shared" si="3"/>
        <v>3</v>
      </c>
      <c r="J84" s="5">
        <f t="shared" si="4"/>
        <v>1.25</v>
      </c>
    </row>
    <row r="85" spans="1:10" x14ac:dyDescent="0.35">
      <c r="A85" t="s">
        <v>7</v>
      </c>
      <c r="B85" t="s">
        <v>82</v>
      </c>
      <c r="C85">
        <v>2134</v>
      </c>
      <c r="D85" s="5">
        <v>6402</v>
      </c>
      <c r="E85" s="5">
        <v>2667.5</v>
      </c>
      <c r="F85" s="5">
        <v>3734.5</v>
      </c>
      <c r="G85" s="1">
        <v>44075</v>
      </c>
      <c r="H85" s="2">
        <f t="shared" si="5"/>
        <v>58.333333333333336</v>
      </c>
      <c r="I85" s="5">
        <f t="shared" si="3"/>
        <v>3</v>
      </c>
      <c r="J85" s="5">
        <f t="shared" si="4"/>
        <v>1.25</v>
      </c>
    </row>
    <row r="86" spans="1:10" x14ac:dyDescent="0.35">
      <c r="A86" t="s">
        <v>7</v>
      </c>
      <c r="B86" t="s">
        <v>82</v>
      </c>
      <c r="C86">
        <v>2529</v>
      </c>
      <c r="D86" s="5">
        <v>7587</v>
      </c>
      <c r="E86" s="5">
        <v>3161.25</v>
      </c>
      <c r="F86" s="5">
        <v>4425.75</v>
      </c>
      <c r="G86" s="1">
        <v>44136</v>
      </c>
      <c r="H86" s="2">
        <f t="shared" si="5"/>
        <v>58.333333333333336</v>
      </c>
      <c r="I86" s="5">
        <f t="shared" si="3"/>
        <v>3</v>
      </c>
      <c r="J86" s="5">
        <f t="shared" si="4"/>
        <v>1.25</v>
      </c>
    </row>
    <row r="87" spans="1:10" x14ac:dyDescent="0.35">
      <c r="A87" t="s">
        <v>7</v>
      </c>
      <c r="B87" t="s">
        <v>82</v>
      </c>
      <c r="C87">
        <v>2109</v>
      </c>
      <c r="D87" s="5">
        <v>6327</v>
      </c>
      <c r="E87" s="5">
        <v>2636.25</v>
      </c>
      <c r="F87" s="5">
        <v>3690.75</v>
      </c>
      <c r="G87" s="1">
        <v>43952</v>
      </c>
      <c r="H87" s="2">
        <f t="shared" si="5"/>
        <v>58.333333333333336</v>
      </c>
      <c r="I87" s="5">
        <f t="shared" si="3"/>
        <v>3</v>
      </c>
      <c r="J87" s="5">
        <f t="shared" si="4"/>
        <v>1.25</v>
      </c>
    </row>
    <row r="88" spans="1:10" x14ac:dyDescent="0.35">
      <c r="A88" t="s">
        <v>7</v>
      </c>
      <c r="B88" t="s">
        <v>82</v>
      </c>
      <c r="C88">
        <v>1583</v>
      </c>
      <c r="D88" s="5">
        <v>4749</v>
      </c>
      <c r="E88" s="5">
        <v>1978.75</v>
      </c>
      <c r="F88" s="5">
        <v>2770.25</v>
      </c>
      <c r="G88" s="1">
        <v>43983</v>
      </c>
      <c r="H88" s="2">
        <f t="shared" si="5"/>
        <v>58.333333333333336</v>
      </c>
      <c r="I88" s="5">
        <f t="shared" si="3"/>
        <v>3</v>
      </c>
      <c r="J88" s="5">
        <f t="shared" si="4"/>
        <v>1.25</v>
      </c>
    </row>
    <row r="89" spans="1:10" x14ac:dyDescent="0.35">
      <c r="A89" t="s">
        <v>7</v>
      </c>
      <c r="B89" t="s">
        <v>82</v>
      </c>
      <c r="C89">
        <v>1565</v>
      </c>
      <c r="D89" s="5">
        <v>4695</v>
      </c>
      <c r="E89" s="5">
        <v>1956.25</v>
      </c>
      <c r="F89" s="5">
        <v>2738.75</v>
      </c>
      <c r="G89" s="1">
        <v>44105</v>
      </c>
      <c r="H89" s="2">
        <f t="shared" si="5"/>
        <v>58.333333333333336</v>
      </c>
      <c r="I89" s="5">
        <f t="shared" si="3"/>
        <v>3</v>
      </c>
      <c r="J89" s="5">
        <f t="shared" si="4"/>
        <v>1.25</v>
      </c>
    </row>
    <row r="90" spans="1:10" x14ac:dyDescent="0.35">
      <c r="A90" t="s">
        <v>7</v>
      </c>
      <c r="B90" t="s">
        <v>82</v>
      </c>
      <c r="C90">
        <v>1496</v>
      </c>
      <c r="D90" s="5">
        <v>4488</v>
      </c>
      <c r="E90" s="5">
        <v>1870</v>
      </c>
      <c r="F90" s="5">
        <v>2618</v>
      </c>
      <c r="G90" s="1">
        <v>44105</v>
      </c>
      <c r="H90" s="2">
        <f t="shared" si="5"/>
        <v>58.333333333333336</v>
      </c>
      <c r="I90" s="5">
        <f t="shared" si="3"/>
        <v>3</v>
      </c>
      <c r="J90" s="5">
        <f t="shared" si="4"/>
        <v>1.25</v>
      </c>
    </row>
    <row r="91" spans="1:10" x14ac:dyDescent="0.35">
      <c r="A91" t="s">
        <v>7</v>
      </c>
      <c r="B91" t="s">
        <v>82</v>
      </c>
      <c r="C91">
        <v>866</v>
      </c>
      <c r="D91" s="5">
        <v>2598</v>
      </c>
      <c r="E91" s="5">
        <v>1082.5</v>
      </c>
      <c r="F91" s="5">
        <v>1515.5</v>
      </c>
      <c r="G91" s="1">
        <v>44013</v>
      </c>
      <c r="H91" s="2">
        <f t="shared" si="5"/>
        <v>58.333333333333336</v>
      </c>
      <c r="I91" s="5">
        <f t="shared" si="3"/>
        <v>3</v>
      </c>
      <c r="J91" s="5">
        <f t="shared" si="4"/>
        <v>1.25</v>
      </c>
    </row>
    <row r="92" spans="1:10" x14ac:dyDescent="0.35">
      <c r="A92" t="s">
        <v>7</v>
      </c>
      <c r="B92" t="s">
        <v>100</v>
      </c>
      <c r="C92">
        <v>923</v>
      </c>
      <c r="D92" s="5">
        <v>5538</v>
      </c>
      <c r="E92" s="5">
        <v>2538.25</v>
      </c>
      <c r="F92" s="5">
        <v>2999.75</v>
      </c>
      <c r="G92" s="1">
        <v>44044</v>
      </c>
      <c r="H92" s="2">
        <f t="shared" si="5"/>
        <v>54.166666666666664</v>
      </c>
      <c r="I92" s="5">
        <f t="shared" si="3"/>
        <v>6</v>
      </c>
      <c r="J92" s="5">
        <f t="shared" si="4"/>
        <v>2.75</v>
      </c>
    </row>
    <row r="93" spans="1:10" x14ac:dyDescent="0.35">
      <c r="A93" t="s">
        <v>7</v>
      </c>
      <c r="B93" t="s">
        <v>100</v>
      </c>
      <c r="C93">
        <v>2009</v>
      </c>
      <c r="D93" s="5">
        <v>12054</v>
      </c>
      <c r="E93" s="5">
        <v>5524.75</v>
      </c>
      <c r="F93" s="5">
        <v>6529.25</v>
      </c>
      <c r="G93" s="1">
        <v>44105</v>
      </c>
      <c r="H93" s="2">
        <f t="shared" si="5"/>
        <v>54.166666666666664</v>
      </c>
      <c r="I93" s="5">
        <f t="shared" si="3"/>
        <v>6</v>
      </c>
      <c r="J93" s="5">
        <f t="shared" si="4"/>
        <v>2.75</v>
      </c>
    </row>
    <row r="94" spans="1:10" x14ac:dyDescent="0.35">
      <c r="A94" t="s">
        <v>7</v>
      </c>
      <c r="B94" t="s">
        <v>100</v>
      </c>
      <c r="C94">
        <v>3851</v>
      </c>
      <c r="D94" s="5">
        <v>23106</v>
      </c>
      <c r="E94" s="5">
        <v>10590.25</v>
      </c>
      <c r="F94" s="5">
        <v>12515.75</v>
      </c>
      <c r="G94" s="1">
        <v>43922</v>
      </c>
      <c r="H94" s="2">
        <f t="shared" si="5"/>
        <v>54.166666666666664</v>
      </c>
      <c r="I94" s="5">
        <f t="shared" si="3"/>
        <v>6</v>
      </c>
      <c r="J94" s="5">
        <f t="shared" si="4"/>
        <v>2.75</v>
      </c>
    </row>
    <row r="95" spans="1:10" x14ac:dyDescent="0.35">
      <c r="A95" t="s">
        <v>7</v>
      </c>
      <c r="B95" t="s">
        <v>100</v>
      </c>
      <c r="C95">
        <v>2431</v>
      </c>
      <c r="D95" s="5">
        <v>14586</v>
      </c>
      <c r="E95" s="5">
        <v>6685.25</v>
      </c>
      <c r="F95" s="5">
        <v>7900.75</v>
      </c>
      <c r="G95" s="1">
        <v>44166</v>
      </c>
      <c r="H95" s="2">
        <f t="shared" si="5"/>
        <v>54.166666666666664</v>
      </c>
      <c r="I95" s="5">
        <f t="shared" si="3"/>
        <v>6</v>
      </c>
      <c r="J95" s="5">
        <f t="shared" si="4"/>
        <v>2.75</v>
      </c>
    </row>
    <row r="96" spans="1:10" x14ac:dyDescent="0.35">
      <c r="A96" t="s">
        <v>7</v>
      </c>
      <c r="B96" t="s">
        <v>100</v>
      </c>
      <c r="C96">
        <v>952</v>
      </c>
      <c r="D96" s="5">
        <v>5712</v>
      </c>
      <c r="E96" s="5">
        <v>2618</v>
      </c>
      <c r="F96" s="5">
        <v>3094</v>
      </c>
      <c r="G96" s="1">
        <v>43862</v>
      </c>
      <c r="H96" s="2">
        <f t="shared" si="5"/>
        <v>54.166666666666664</v>
      </c>
      <c r="I96" s="5">
        <f t="shared" si="3"/>
        <v>6</v>
      </c>
      <c r="J96" s="5">
        <f t="shared" si="4"/>
        <v>2.75</v>
      </c>
    </row>
    <row r="97" spans="1:10" x14ac:dyDescent="0.35">
      <c r="A97" t="s">
        <v>7</v>
      </c>
      <c r="B97" t="s">
        <v>100</v>
      </c>
      <c r="C97">
        <v>1262</v>
      </c>
      <c r="D97" s="5">
        <v>7572</v>
      </c>
      <c r="E97" s="5">
        <v>3470.5</v>
      </c>
      <c r="F97" s="5">
        <v>4101.5</v>
      </c>
      <c r="G97" s="1">
        <v>43952</v>
      </c>
      <c r="H97" s="2">
        <f t="shared" si="5"/>
        <v>54.166666666666664</v>
      </c>
      <c r="I97" s="5">
        <f t="shared" si="3"/>
        <v>6</v>
      </c>
      <c r="J97" s="5">
        <f t="shared" si="4"/>
        <v>2.75</v>
      </c>
    </row>
    <row r="98" spans="1:10" x14ac:dyDescent="0.35">
      <c r="A98" t="s">
        <v>7</v>
      </c>
      <c r="B98" t="s">
        <v>100</v>
      </c>
      <c r="C98">
        <v>1135</v>
      </c>
      <c r="D98" s="5">
        <v>6810</v>
      </c>
      <c r="E98" s="5">
        <v>3121.25</v>
      </c>
      <c r="F98" s="5">
        <v>3688.75</v>
      </c>
      <c r="G98" s="1">
        <v>43983</v>
      </c>
      <c r="H98" s="2">
        <f t="shared" si="5"/>
        <v>54.166666666666664</v>
      </c>
      <c r="I98" s="5">
        <f t="shared" si="3"/>
        <v>6</v>
      </c>
      <c r="J98" s="5">
        <f t="shared" si="4"/>
        <v>2.75</v>
      </c>
    </row>
    <row r="99" spans="1:10" x14ac:dyDescent="0.35">
      <c r="A99" t="s">
        <v>7</v>
      </c>
      <c r="B99" t="s">
        <v>100</v>
      </c>
      <c r="C99">
        <v>1582</v>
      </c>
      <c r="D99" s="5">
        <v>9492</v>
      </c>
      <c r="E99" s="5">
        <v>4350.5</v>
      </c>
      <c r="F99" s="5">
        <v>5141.5</v>
      </c>
      <c r="G99" s="1">
        <v>44166</v>
      </c>
      <c r="H99" s="2">
        <f t="shared" si="5"/>
        <v>54.166666666666664</v>
      </c>
      <c r="I99" s="5">
        <f t="shared" ref="I99:I162" si="6">D99/C99</f>
        <v>6</v>
      </c>
      <c r="J99" s="5">
        <f t="shared" ref="J99:J162" si="7">E99/C99</f>
        <v>2.75</v>
      </c>
    </row>
    <row r="100" spans="1:10" x14ac:dyDescent="0.35">
      <c r="A100" t="s">
        <v>7</v>
      </c>
      <c r="B100" t="s">
        <v>100</v>
      </c>
      <c r="C100">
        <v>598</v>
      </c>
      <c r="D100" s="5">
        <v>3588</v>
      </c>
      <c r="E100" s="5">
        <v>1644.5</v>
      </c>
      <c r="F100" s="5">
        <v>1943.5</v>
      </c>
      <c r="G100" s="1">
        <v>43891</v>
      </c>
      <c r="H100" s="2">
        <f t="shared" si="5"/>
        <v>54.166666666666664</v>
      </c>
      <c r="I100" s="5">
        <f t="shared" si="6"/>
        <v>6</v>
      </c>
      <c r="J100" s="5">
        <f t="shared" si="7"/>
        <v>2.75</v>
      </c>
    </row>
    <row r="101" spans="1:10" x14ac:dyDescent="0.35">
      <c r="A101" t="s">
        <v>7</v>
      </c>
      <c r="B101" t="s">
        <v>100</v>
      </c>
      <c r="C101">
        <v>3794</v>
      </c>
      <c r="D101" s="5">
        <v>22764</v>
      </c>
      <c r="E101" s="5">
        <v>10433.5</v>
      </c>
      <c r="F101" s="5">
        <v>12330.5</v>
      </c>
      <c r="G101" s="1">
        <v>44013</v>
      </c>
      <c r="H101" s="2">
        <f t="shared" si="5"/>
        <v>54.166666666666664</v>
      </c>
      <c r="I101" s="5">
        <f t="shared" si="6"/>
        <v>6</v>
      </c>
      <c r="J101" s="5">
        <f t="shared" si="7"/>
        <v>2.75</v>
      </c>
    </row>
    <row r="102" spans="1:10" x14ac:dyDescent="0.35">
      <c r="A102" t="s">
        <v>7</v>
      </c>
      <c r="B102" t="s">
        <v>100</v>
      </c>
      <c r="C102">
        <v>567</v>
      </c>
      <c r="D102" s="5">
        <v>3402</v>
      </c>
      <c r="E102" s="5">
        <v>1559.25</v>
      </c>
      <c r="F102" s="5">
        <v>1842.75</v>
      </c>
      <c r="G102" s="1">
        <v>44075</v>
      </c>
      <c r="H102" s="2">
        <f t="shared" si="5"/>
        <v>54.166666666666664</v>
      </c>
      <c r="I102" s="5">
        <f t="shared" si="6"/>
        <v>6</v>
      </c>
      <c r="J102" s="5">
        <f t="shared" si="7"/>
        <v>2.75</v>
      </c>
    </row>
    <row r="103" spans="1:10" x14ac:dyDescent="0.35">
      <c r="A103" t="s">
        <v>7</v>
      </c>
      <c r="B103" t="s">
        <v>100</v>
      </c>
      <c r="C103">
        <v>1269</v>
      </c>
      <c r="D103" s="5">
        <v>7614</v>
      </c>
      <c r="E103" s="5">
        <v>3489.75</v>
      </c>
      <c r="F103" s="5">
        <v>4124.25</v>
      </c>
      <c r="G103" s="1">
        <v>44105</v>
      </c>
      <c r="H103" s="2">
        <f t="shared" si="5"/>
        <v>54.166666666666664</v>
      </c>
      <c r="I103" s="5">
        <f t="shared" si="6"/>
        <v>6</v>
      </c>
      <c r="J103" s="5">
        <f t="shared" si="7"/>
        <v>2.75</v>
      </c>
    </row>
    <row r="104" spans="1:10" x14ac:dyDescent="0.35">
      <c r="A104" t="s">
        <v>7</v>
      </c>
      <c r="B104" t="s">
        <v>100</v>
      </c>
      <c r="C104">
        <v>384</v>
      </c>
      <c r="D104" s="5">
        <v>2304</v>
      </c>
      <c r="E104" s="5">
        <v>1056</v>
      </c>
      <c r="F104" s="5">
        <v>1248</v>
      </c>
      <c r="G104" s="1">
        <v>43831</v>
      </c>
      <c r="H104" s="2">
        <f t="shared" si="5"/>
        <v>54.166666666666664</v>
      </c>
      <c r="I104" s="5">
        <f t="shared" si="6"/>
        <v>6</v>
      </c>
      <c r="J104" s="5">
        <f t="shared" si="7"/>
        <v>2.75</v>
      </c>
    </row>
    <row r="105" spans="1:10" x14ac:dyDescent="0.35">
      <c r="A105" t="s">
        <v>7</v>
      </c>
      <c r="B105" t="s">
        <v>100</v>
      </c>
      <c r="C105">
        <v>1808</v>
      </c>
      <c r="D105" s="5">
        <v>10848</v>
      </c>
      <c r="E105" s="5">
        <v>4972</v>
      </c>
      <c r="F105" s="5">
        <v>5876</v>
      </c>
      <c r="G105" s="1">
        <v>44136</v>
      </c>
      <c r="H105" s="2">
        <f t="shared" si="5"/>
        <v>54.166666666666664</v>
      </c>
      <c r="I105" s="5">
        <f t="shared" si="6"/>
        <v>6</v>
      </c>
      <c r="J105" s="5">
        <f t="shared" si="7"/>
        <v>2.75</v>
      </c>
    </row>
    <row r="106" spans="1:10" x14ac:dyDescent="0.35">
      <c r="A106" t="s">
        <v>7</v>
      </c>
      <c r="B106" t="s">
        <v>100</v>
      </c>
      <c r="C106">
        <v>2632</v>
      </c>
      <c r="D106" s="5">
        <v>15792</v>
      </c>
      <c r="E106" s="5">
        <v>7238</v>
      </c>
      <c r="F106" s="5">
        <v>8554</v>
      </c>
      <c r="G106" s="1">
        <v>43983</v>
      </c>
      <c r="H106" s="2">
        <f t="shared" si="5"/>
        <v>54.166666666666664</v>
      </c>
      <c r="I106" s="5">
        <f t="shared" si="6"/>
        <v>6</v>
      </c>
      <c r="J106" s="5">
        <f t="shared" si="7"/>
        <v>2.75</v>
      </c>
    </row>
    <row r="107" spans="1:10" x14ac:dyDescent="0.35">
      <c r="A107" t="s">
        <v>116</v>
      </c>
      <c r="B107" t="s">
        <v>8</v>
      </c>
      <c r="C107">
        <v>3945</v>
      </c>
      <c r="D107" s="5">
        <v>19725</v>
      </c>
      <c r="E107" s="5">
        <v>7890</v>
      </c>
      <c r="F107" s="5">
        <v>11835</v>
      </c>
      <c r="G107" s="1">
        <v>43831</v>
      </c>
      <c r="H107" s="2">
        <f t="shared" si="5"/>
        <v>60</v>
      </c>
      <c r="I107" s="5">
        <f t="shared" si="6"/>
        <v>5</v>
      </c>
      <c r="J107" s="5">
        <f t="shared" si="7"/>
        <v>2</v>
      </c>
    </row>
    <row r="108" spans="1:10" x14ac:dyDescent="0.35">
      <c r="A108" t="s">
        <v>116</v>
      </c>
      <c r="B108" t="s">
        <v>8</v>
      </c>
      <c r="C108">
        <v>2296</v>
      </c>
      <c r="D108" s="5">
        <v>11480</v>
      </c>
      <c r="E108" s="5">
        <v>4592</v>
      </c>
      <c r="F108" s="5">
        <v>6888</v>
      </c>
      <c r="G108" s="1">
        <v>43862</v>
      </c>
      <c r="H108" s="2">
        <f t="shared" si="5"/>
        <v>60</v>
      </c>
      <c r="I108" s="5">
        <f t="shared" si="6"/>
        <v>5</v>
      </c>
      <c r="J108" s="5">
        <f t="shared" si="7"/>
        <v>2</v>
      </c>
    </row>
    <row r="109" spans="1:10" x14ac:dyDescent="0.35">
      <c r="A109" t="s">
        <v>116</v>
      </c>
      <c r="B109" t="s">
        <v>8</v>
      </c>
      <c r="C109">
        <v>1030</v>
      </c>
      <c r="D109" s="5">
        <v>5150</v>
      </c>
      <c r="E109" s="5">
        <v>2060</v>
      </c>
      <c r="F109" s="5">
        <v>3090</v>
      </c>
      <c r="G109" s="1">
        <v>43952</v>
      </c>
      <c r="H109" s="2">
        <f t="shared" si="5"/>
        <v>60</v>
      </c>
      <c r="I109" s="5">
        <f t="shared" si="6"/>
        <v>5</v>
      </c>
      <c r="J109" s="5">
        <f t="shared" si="7"/>
        <v>2</v>
      </c>
    </row>
    <row r="110" spans="1:10" x14ac:dyDescent="0.35">
      <c r="A110" t="s">
        <v>116</v>
      </c>
      <c r="B110" t="s">
        <v>8</v>
      </c>
      <c r="C110">
        <v>787</v>
      </c>
      <c r="D110" s="5">
        <v>3935</v>
      </c>
      <c r="E110" s="5">
        <v>1574</v>
      </c>
      <c r="F110" s="5">
        <v>2361</v>
      </c>
      <c r="G110" s="1">
        <v>43983</v>
      </c>
      <c r="H110" s="2">
        <f t="shared" si="5"/>
        <v>60</v>
      </c>
      <c r="I110" s="5">
        <f t="shared" si="6"/>
        <v>5</v>
      </c>
      <c r="J110" s="5">
        <f t="shared" si="7"/>
        <v>2</v>
      </c>
    </row>
    <row r="111" spans="1:10" x14ac:dyDescent="0.35">
      <c r="A111" t="s">
        <v>116</v>
      </c>
      <c r="B111" t="s">
        <v>8</v>
      </c>
      <c r="C111">
        <v>2155</v>
      </c>
      <c r="D111" s="5">
        <v>10775</v>
      </c>
      <c r="E111" s="5">
        <v>4310</v>
      </c>
      <c r="F111" s="5">
        <v>6465</v>
      </c>
      <c r="G111" s="1">
        <v>44166</v>
      </c>
      <c r="H111" s="2">
        <f t="shared" si="5"/>
        <v>60</v>
      </c>
      <c r="I111" s="5">
        <f t="shared" si="6"/>
        <v>5</v>
      </c>
      <c r="J111" s="5">
        <f t="shared" si="7"/>
        <v>2</v>
      </c>
    </row>
    <row r="112" spans="1:10" x14ac:dyDescent="0.35">
      <c r="A112" t="s">
        <v>116</v>
      </c>
      <c r="B112" t="s">
        <v>8</v>
      </c>
      <c r="C112">
        <v>918</v>
      </c>
      <c r="D112" s="5">
        <v>4590</v>
      </c>
      <c r="E112" s="5">
        <v>1836</v>
      </c>
      <c r="F112" s="5">
        <v>2754</v>
      </c>
      <c r="G112" s="1">
        <v>43952</v>
      </c>
      <c r="H112" s="2">
        <f t="shared" si="5"/>
        <v>60</v>
      </c>
      <c r="I112" s="5">
        <f t="shared" si="6"/>
        <v>5</v>
      </c>
      <c r="J112" s="5">
        <f t="shared" si="7"/>
        <v>2</v>
      </c>
    </row>
    <row r="113" spans="1:10" x14ac:dyDescent="0.35">
      <c r="A113" t="s">
        <v>116</v>
      </c>
      <c r="B113" t="s">
        <v>8</v>
      </c>
      <c r="C113">
        <v>1055</v>
      </c>
      <c r="D113" s="5">
        <v>5275</v>
      </c>
      <c r="E113" s="5">
        <v>2110</v>
      </c>
      <c r="F113" s="5">
        <v>3165</v>
      </c>
      <c r="G113" s="1">
        <v>44166</v>
      </c>
      <c r="H113" s="2">
        <f t="shared" si="5"/>
        <v>60</v>
      </c>
      <c r="I113" s="5">
        <f t="shared" si="6"/>
        <v>5</v>
      </c>
      <c r="J113" s="5">
        <f t="shared" si="7"/>
        <v>2</v>
      </c>
    </row>
    <row r="114" spans="1:10" x14ac:dyDescent="0.35">
      <c r="A114" t="s">
        <v>116</v>
      </c>
      <c r="B114" t="s">
        <v>8</v>
      </c>
      <c r="C114">
        <v>2435</v>
      </c>
      <c r="D114" s="5">
        <v>12175</v>
      </c>
      <c r="E114" s="5">
        <v>4870</v>
      </c>
      <c r="F114" s="5">
        <v>7305</v>
      </c>
      <c r="G114" s="1">
        <v>43831</v>
      </c>
      <c r="H114" s="2">
        <f t="shared" si="5"/>
        <v>60</v>
      </c>
      <c r="I114" s="5">
        <f t="shared" si="6"/>
        <v>5</v>
      </c>
      <c r="J114" s="5">
        <f t="shared" si="7"/>
        <v>2</v>
      </c>
    </row>
    <row r="115" spans="1:10" x14ac:dyDescent="0.35">
      <c r="A115" t="s">
        <v>116</v>
      </c>
      <c r="B115" t="s">
        <v>8</v>
      </c>
      <c r="C115">
        <v>1901</v>
      </c>
      <c r="D115" s="5">
        <v>9505</v>
      </c>
      <c r="E115" s="5">
        <v>3802</v>
      </c>
      <c r="F115" s="5">
        <v>5703</v>
      </c>
      <c r="G115" s="1">
        <v>43983</v>
      </c>
      <c r="H115" s="2">
        <f t="shared" si="5"/>
        <v>60</v>
      </c>
      <c r="I115" s="5">
        <f t="shared" si="6"/>
        <v>5</v>
      </c>
      <c r="J115" s="5">
        <f t="shared" si="7"/>
        <v>2</v>
      </c>
    </row>
    <row r="116" spans="1:10" x14ac:dyDescent="0.35">
      <c r="A116" t="s">
        <v>116</v>
      </c>
      <c r="B116" t="s">
        <v>8</v>
      </c>
      <c r="C116">
        <v>1287</v>
      </c>
      <c r="D116" s="5">
        <v>6435</v>
      </c>
      <c r="E116" s="5">
        <v>2574</v>
      </c>
      <c r="F116" s="5">
        <v>3861</v>
      </c>
      <c r="G116" s="1">
        <v>44166</v>
      </c>
      <c r="H116" s="2">
        <f t="shared" si="5"/>
        <v>60</v>
      </c>
      <c r="I116" s="5">
        <f t="shared" si="6"/>
        <v>5</v>
      </c>
      <c r="J116" s="5">
        <f t="shared" si="7"/>
        <v>2</v>
      </c>
    </row>
    <row r="117" spans="1:10" x14ac:dyDescent="0.35">
      <c r="A117" t="s">
        <v>116</v>
      </c>
      <c r="B117" t="s">
        <v>8</v>
      </c>
      <c r="C117">
        <v>2988</v>
      </c>
      <c r="D117" s="5">
        <v>14940</v>
      </c>
      <c r="E117" s="5">
        <v>5976</v>
      </c>
      <c r="F117" s="5">
        <v>8964</v>
      </c>
      <c r="G117" s="1">
        <v>44013</v>
      </c>
      <c r="H117" s="2">
        <f t="shared" si="5"/>
        <v>60</v>
      </c>
      <c r="I117" s="5">
        <f t="shared" si="6"/>
        <v>5</v>
      </c>
      <c r="J117" s="5">
        <f t="shared" si="7"/>
        <v>2</v>
      </c>
    </row>
    <row r="118" spans="1:10" x14ac:dyDescent="0.35">
      <c r="A118" t="s">
        <v>116</v>
      </c>
      <c r="B118" t="s">
        <v>8</v>
      </c>
      <c r="C118">
        <v>1303</v>
      </c>
      <c r="D118" s="5">
        <v>6515</v>
      </c>
      <c r="E118" s="5">
        <v>2606</v>
      </c>
      <c r="F118" s="5">
        <v>3909</v>
      </c>
      <c r="G118" s="1">
        <v>43862</v>
      </c>
      <c r="H118" s="2">
        <f t="shared" si="5"/>
        <v>60</v>
      </c>
      <c r="I118" s="5">
        <f t="shared" si="6"/>
        <v>5</v>
      </c>
      <c r="J118" s="5">
        <f t="shared" si="7"/>
        <v>2</v>
      </c>
    </row>
    <row r="119" spans="1:10" x14ac:dyDescent="0.35">
      <c r="A119" t="s">
        <v>116</v>
      </c>
      <c r="B119" t="s">
        <v>8</v>
      </c>
      <c r="C119">
        <v>2385</v>
      </c>
      <c r="D119" s="5">
        <v>11925</v>
      </c>
      <c r="E119" s="5">
        <v>4770</v>
      </c>
      <c r="F119" s="5">
        <v>7155</v>
      </c>
      <c r="G119" s="1">
        <v>43891</v>
      </c>
      <c r="H119" s="2">
        <f t="shared" si="5"/>
        <v>60</v>
      </c>
      <c r="I119" s="5">
        <f t="shared" si="6"/>
        <v>5</v>
      </c>
      <c r="J119" s="5">
        <f t="shared" si="7"/>
        <v>2</v>
      </c>
    </row>
    <row r="120" spans="1:10" x14ac:dyDescent="0.35">
      <c r="A120" t="s">
        <v>116</v>
      </c>
      <c r="B120" t="s">
        <v>8</v>
      </c>
      <c r="C120">
        <v>2620</v>
      </c>
      <c r="D120" s="5">
        <v>13100</v>
      </c>
      <c r="E120" s="5">
        <v>5240</v>
      </c>
      <c r="F120" s="5">
        <v>7860</v>
      </c>
      <c r="G120" s="1">
        <v>44075</v>
      </c>
      <c r="H120" s="2">
        <f t="shared" si="5"/>
        <v>60</v>
      </c>
      <c r="I120" s="5">
        <f t="shared" si="6"/>
        <v>5</v>
      </c>
      <c r="J120" s="5">
        <f t="shared" si="7"/>
        <v>2</v>
      </c>
    </row>
    <row r="121" spans="1:10" x14ac:dyDescent="0.35">
      <c r="A121" t="s">
        <v>116</v>
      </c>
      <c r="B121" t="s">
        <v>8</v>
      </c>
      <c r="C121">
        <v>3801</v>
      </c>
      <c r="D121" s="5">
        <v>19005</v>
      </c>
      <c r="E121" s="5">
        <v>7602</v>
      </c>
      <c r="F121" s="5">
        <v>11403</v>
      </c>
      <c r="G121" s="1">
        <v>43922</v>
      </c>
      <c r="H121" s="2">
        <f t="shared" si="5"/>
        <v>60</v>
      </c>
      <c r="I121" s="5">
        <f t="shared" si="6"/>
        <v>5</v>
      </c>
      <c r="J121" s="5">
        <f t="shared" si="7"/>
        <v>2</v>
      </c>
    </row>
    <row r="122" spans="1:10" x14ac:dyDescent="0.35">
      <c r="A122" t="s">
        <v>116</v>
      </c>
      <c r="B122" t="s">
        <v>8</v>
      </c>
      <c r="C122">
        <v>1496</v>
      </c>
      <c r="D122" s="5">
        <v>7480</v>
      </c>
      <c r="E122" s="5">
        <v>2992</v>
      </c>
      <c r="F122" s="5">
        <v>4488</v>
      </c>
      <c r="G122" s="1">
        <v>43983</v>
      </c>
      <c r="H122" s="2">
        <f t="shared" si="5"/>
        <v>60</v>
      </c>
      <c r="I122" s="5">
        <f t="shared" si="6"/>
        <v>5</v>
      </c>
      <c r="J122" s="5">
        <f t="shared" si="7"/>
        <v>2</v>
      </c>
    </row>
    <row r="123" spans="1:10" x14ac:dyDescent="0.35">
      <c r="A123" t="s">
        <v>116</v>
      </c>
      <c r="B123" t="s">
        <v>8</v>
      </c>
      <c r="C123">
        <v>448</v>
      </c>
      <c r="D123" s="5">
        <v>2240</v>
      </c>
      <c r="E123" s="5">
        <v>896</v>
      </c>
      <c r="F123" s="5">
        <v>1344</v>
      </c>
      <c r="G123" s="1">
        <v>43983</v>
      </c>
      <c r="H123" s="2">
        <f t="shared" si="5"/>
        <v>60</v>
      </c>
      <c r="I123" s="5">
        <f t="shared" si="6"/>
        <v>5</v>
      </c>
      <c r="J123" s="5">
        <f t="shared" si="7"/>
        <v>2</v>
      </c>
    </row>
    <row r="124" spans="1:10" x14ac:dyDescent="0.35">
      <c r="A124" t="s">
        <v>116</v>
      </c>
      <c r="B124" t="s">
        <v>8</v>
      </c>
      <c r="C124">
        <v>2101</v>
      </c>
      <c r="D124" s="5">
        <v>10505</v>
      </c>
      <c r="E124" s="5">
        <v>4202</v>
      </c>
      <c r="F124" s="5">
        <v>6303</v>
      </c>
      <c r="G124" s="1">
        <v>44044</v>
      </c>
      <c r="H124" s="2">
        <f t="shared" si="5"/>
        <v>60</v>
      </c>
      <c r="I124" s="5">
        <f t="shared" si="6"/>
        <v>5</v>
      </c>
      <c r="J124" s="5">
        <f t="shared" si="7"/>
        <v>2</v>
      </c>
    </row>
    <row r="125" spans="1:10" x14ac:dyDescent="0.35">
      <c r="A125" t="s">
        <v>116</v>
      </c>
      <c r="B125" t="s">
        <v>8</v>
      </c>
      <c r="C125">
        <v>1535</v>
      </c>
      <c r="D125" s="5">
        <v>7675</v>
      </c>
      <c r="E125" s="5">
        <v>3070</v>
      </c>
      <c r="F125" s="5">
        <v>4605</v>
      </c>
      <c r="G125" s="1">
        <v>44075</v>
      </c>
      <c r="H125" s="2">
        <f t="shared" si="5"/>
        <v>60</v>
      </c>
      <c r="I125" s="5">
        <f t="shared" si="6"/>
        <v>5</v>
      </c>
      <c r="J125" s="5">
        <f t="shared" si="7"/>
        <v>2</v>
      </c>
    </row>
    <row r="126" spans="1:10" x14ac:dyDescent="0.35">
      <c r="A126" t="s">
        <v>116</v>
      </c>
      <c r="B126" t="s">
        <v>8</v>
      </c>
      <c r="C126">
        <v>1227</v>
      </c>
      <c r="D126" s="5">
        <v>6135</v>
      </c>
      <c r="E126" s="5">
        <v>2454</v>
      </c>
      <c r="F126" s="5">
        <v>3681</v>
      </c>
      <c r="G126" s="1">
        <v>44105</v>
      </c>
      <c r="H126" s="2">
        <f t="shared" si="5"/>
        <v>60</v>
      </c>
      <c r="I126" s="5">
        <f t="shared" si="6"/>
        <v>5</v>
      </c>
      <c r="J126" s="5">
        <f t="shared" si="7"/>
        <v>2</v>
      </c>
    </row>
    <row r="127" spans="1:10" x14ac:dyDescent="0.35">
      <c r="A127" t="s">
        <v>116</v>
      </c>
      <c r="B127" t="s">
        <v>8</v>
      </c>
      <c r="C127">
        <v>1324</v>
      </c>
      <c r="D127" s="5">
        <v>6620</v>
      </c>
      <c r="E127" s="5">
        <v>2648</v>
      </c>
      <c r="F127" s="5">
        <v>3972</v>
      </c>
      <c r="G127" s="1">
        <v>44136</v>
      </c>
      <c r="H127" s="2">
        <f t="shared" si="5"/>
        <v>60</v>
      </c>
      <c r="I127" s="5">
        <f t="shared" si="6"/>
        <v>5</v>
      </c>
      <c r="J127" s="5">
        <f t="shared" si="7"/>
        <v>2</v>
      </c>
    </row>
    <row r="128" spans="1:10" x14ac:dyDescent="0.35">
      <c r="A128" t="s">
        <v>116</v>
      </c>
      <c r="B128" t="s">
        <v>8</v>
      </c>
      <c r="C128">
        <v>1954</v>
      </c>
      <c r="D128" s="5">
        <v>9770</v>
      </c>
      <c r="E128" s="5">
        <v>3908</v>
      </c>
      <c r="F128" s="5">
        <v>5862</v>
      </c>
      <c r="G128" s="1">
        <v>43891</v>
      </c>
      <c r="H128" s="2">
        <f t="shared" si="5"/>
        <v>60</v>
      </c>
      <c r="I128" s="5">
        <f t="shared" si="6"/>
        <v>5</v>
      </c>
      <c r="J128" s="5">
        <f t="shared" si="7"/>
        <v>2</v>
      </c>
    </row>
    <row r="129" spans="1:10" x14ac:dyDescent="0.35">
      <c r="A129" t="s">
        <v>116</v>
      </c>
      <c r="B129" t="s">
        <v>8</v>
      </c>
      <c r="C129">
        <v>2532</v>
      </c>
      <c r="D129" s="5">
        <v>12660</v>
      </c>
      <c r="E129" s="5">
        <v>5064</v>
      </c>
      <c r="F129" s="5">
        <v>7596</v>
      </c>
      <c r="G129" s="1">
        <v>43922</v>
      </c>
      <c r="H129" s="2">
        <f t="shared" si="5"/>
        <v>60</v>
      </c>
      <c r="I129" s="5">
        <f t="shared" si="6"/>
        <v>5</v>
      </c>
      <c r="J129" s="5">
        <f t="shared" si="7"/>
        <v>2</v>
      </c>
    </row>
    <row r="130" spans="1:10" x14ac:dyDescent="0.35">
      <c r="A130" t="s">
        <v>116</v>
      </c>
      <c r="B130" t="s">
        <v>8</v>
      </c>
      <c r="C130">
        <v>2426</v>
      </c>
      <c r="D130" s="5">
        <v>12130</v>
      </c>
      <c r="E130" s="5">
        <v>4852</v>
      </c>
      <c r="F130" s="5">
        <v>7278</v>
      </c>
      <c r="G130" s="1">
        <v>44013</v>
      </c>
      <c r="H130" s="2">
        <f t="shared" si="5"/>
        <v>60</v>
      </c>
      <c r="I130" s="5">
        <f t="shared" si="6"/>
        <v>5</v>
      </c>
      <c r="J130" s="5">
        <f t="shared" si="7"/>
        <v>2</v>
      </c>
    </row>
    <row r="131" spans="1:10" x14ac:dyDescent="0.35">
      <c r="A131" t="s">
        <v>116</v>
      </c>
      <c r="B131" t="s">
        <v>8</v>
      </c>
      <c r="C131">
        <v>2441</v>
      </c>
      <c r="D131" s="5">
        <v>12205</v>
      </c>
      <c r="E131" s="5">
        <v>4882</v>
      </c>
      <c r="F131" s="5">
        <v>7323</v>
      </c>
      <c r="G131" s="1">
        <v>44105</v>
      </c>
      <c r="H131" s="2">
        <f t="shared" ref="H131:H194" si="8">(F131/D131)*100</f>
        <v>60</v>
      </c>
      <c r="I131" s="5">
        <f t="shared" si="6"/>
        <v>5</v>
      </c>
      <c r="J131" s="5">
        <f t="shared" si="7"/>
        <v>2</v>
      </c>
    </row>
    <row r="132" spans="1:10" x14ac:dyDescent="0.35">
      <c r="A132" t="s">
        <v>116</v>
      </c>
      <c r="B132" t="s">
        <v>8</v>
      </c>
      <c r="C132">
        <v>1594</v>
      </c>
      <c r="D132" s="5">
        <v>7970</v>
      </c>
      <c r="E132" s="5">
        <v>3188</v>
      </c>
      <c r="F132" s="5">
        <v>4782</v>
      </c>
      <c r="G132" s="1">
        <v>44136</v>
      </c>
      <c r="H132" s="2">
        <f t="shared" si="8"/>
        <v>60</v>
      </c>
      <c r="I132" s="5">
        <f t="shared" si="6"/>
        <v>5</v>
      </c>
      <c r="J132" s="5">
        <f t="shared" si="7"/>
        <v>2</v>
      </c>
    </row>
    <row r="133" spans="1:10" x14ac:dyDescent="0.35">
      <c r="A133" t="s">
        <v>116</v>
      </c>
      <c r="B133" t="s">
        <v>8</v>
      </c>
      <c r="C133">
        <v>2696</v>
      </c>
      <c r="D133" s="5">
        <v>13480</v>
      </c>
      <c r="E133" s="5">
        <v>5392</v>
      </c>
      <c r="F133" s="5">
        <v>8088</v>
      </c>
      <c r="G133" s="1">
        <v>44044</v>
      </c>
      <c r="H133" s="2">
        <f t="shared" si="8"/>
        <v>60</v>
      </c>
      <c r="I133" s="5">
        <f t="shared" si="6"/>
        <v>5</v>
      </c>
      <c r="J133" s="5">
        <f t="shared" si="7"/>
        <v>2</v>
      </c>
    </row>
    <row r="134" spans="1:10" x14ac:dyDescent="0.35">
      <c r="A134" t="s">
        <v>116</v>
      </c>
      <c r="B134" t="s">
        <v>8</v>
      </c>
      <c r="C134">
        <v>1393</v>
      </c>
      <c r="D134" s="5">
        <v>6965</v>
      </c>
      <c r="E134" s="5">
        <v>2786</v>
      </c>
      <c r="F134" s="5">
        <v>4179</v>
      </c>
      <c r="G134" s="1">
        <v>44105</v>
      </c>
      <c r="H134" s="2">
        <f t="shared" si="8"/>
        <v>60</v>
      </c>
      <c r="I134" s="5">
        <f t="shared" si="6"/>
        <v>5</v>
      </c>
      <c r="J134" s="5">
        <f t="shared" si="7"/>
        <v>2</v>
      </c>
    </row>
    <row r="135" spans="1:10" x14ac:dyDescent="0.35">
      <c r="A135" t="s">
        <v>116</v>
      </c>
      <c r="B135" t="s">
        <v>8</v>
      </c>
      <c r="C135">
        <v>1731</v>
      </c>
      <c r="D135" s="5">
        <v>8655</v>
      </c>
      <c r="E135" s="5">
        <v>3462</v>
      </c>
      <c r="F135" s="5">
        <v>5193</v>
      </c>
      <c r="G135" s="1">
        <v>44105</v>
      </c>
      <c r="H135" s="2">
        <f t="shared" si="8"/>
        <v>60</v>
      </c>
      <c r="I135" s="5">
        <f t="shared" si="6"/>
        <v>5</v>
      </c>
      <c r="J135" s="5">
        <f t="shared" si="7"/>
        <v>2</v>
      </c>
    </row>
    <row r="136" spans="1:10" x14ac:dyDescent="0.35">
      <c r="A136" t="s">
        <v>116</v>
      </c>
      <c r="B136" t="s">
        <v>8</v>
      </c>
      <c r="C136">
        <v>293</v>
      </c>
      <c r="D136" s="5">
        <v>1465</v>
      </c>
      <c r="E136" s="5">
        <v>586</v>
      </c>
      <c r="F136" s="5">
        <v>879</v>
      </c>
      <c r="G136" s="1">
        <v>44166</v>
      </c>
      <c r="H136" s="2">
        <f t="shared" si="8"/>
        <v>60</v>
      </c>
      <c r="I136" s="5">
        <f t="shared" si="6"/>
        <v>5</v>
      </c>
      <c r="J136" s="5">
        <f t="shared" si="7"/>
        <v>2</v>
      </c>
    </row>
    <row r="137" spans="1:10" x14ac:dyDescent="0.35">
      <c r="A137" t="s">
        <v>116</v>
      </c>
      <c r="B137" t="s">
        <v>42</v>
      </c>
      <c r="C137">
        <v>1899</v>
      </c>
      <c r="D137" s="5">
        <v>1899</v>
      </c>
      <c r="E137" s="5">
        <v>379.8</v>
      </c>
      <c r="F137" s="5">
        <v>1519.2</v>
      </c>
      <c r="G137" s="1">
        <v>43983</v>
      </c>
      <c r="H137" s="2">
        <f t="shared" si="8"/>
        <v>80</v>
      </c>
      <c r="I137" s="5">
        <f t="shared" si="6"/>
        <v>1</v>
      </c>
      <c r="J137" s="5">
        <f t="shared" si="7"/>
        <v>0.2</v>
      </c>
    </row>
    <row r="138" spans="1:10" x14ac:dyDescent="0.35">
      <c r="A138" t="s">
        <v>116</v>
      </c>
      <c r="B138" t="s">
        <v>42</v>
      </c>
      <c r="C138">
        <v>1376</v>
      </c>
      <c r="D138" s="5">
        <v>1376</v>
      </c>
      <c r="E138" s="5">
        <v>275.2</v>
      </c>
      <c r="F138" s="5">
        <v>1100.8</v>
      </c>
      <c r="G138" s="1">
        <v>44013</v>
      </c>
      <c r="H138" s="2">
        <f t="shared" si="8"/>
        <v>80</v>
      </c>
      <c r="I138" s="5">
        <f t="shared" si="6"/>
        <v>1</v>
      </c>
      <c r="J138" s="5">
        <f t="shared" si="7"/>
        <v>0.19999999999999998</v>
      </c>
    </row>
    <row r="139" spans="1:10" x14ac:dyDescent="0.35">
      <c r="A139" t="s">
        <v>116</v>
      </c>
      <c r="B139" t="s">
        <v>42</v>
      </c>
      <c r="C139">
        <v>1901</v>
      </c>
      <c r="D139" s="5">
        <v>1901</v>
      </c>
      <c r="E139" s="5">
        <v>380.2</v>
      </c>
      <c r="F139" s="5">
        <v>1520.8</v>
      </c>
      <c r="G139" s="1">
        <v>43983</v>
      </c>
      <c r="H139" s="2">
        <f t="shared" si="8"/>
        <v>80</v>
      </c>
      <c r="I139" s="5">
        <f t="shared" si="6"/>
        <v>1</v>
      </c>
      <c r="J139" s="5">
        <f t="shared" si="7"/>
        <v>0.19999999999999998</v>
      </c>
    </row>
    <row r="140" spans="1:10" x14ac:dyDescent="0.35">
      <c r="A140" t="s">
        <v>116</v>
      </c>
      <c r="B140" t="s">
        <v>42</v>
      </c>
      <c r="C140">
        <v>544</v>
      </c>
      <c r="D140" s="5">
        <v>544</v>
      </c>
      <c r="E140" s="5">
        <v>108.8</v>
      </c>
      <c r="F140" s="5">
        <v>435.2</v>
      </c>
      <c r="G140" s="1">
        <v>44075</v>
      </c>
      <c r="H140" s="2">
        <f t="shared" si="8"/>
        <v>80</v>
      </c>
      <c r="I140" s="5">
        <f t="shared" si="6"/>
        <v>1</v>
      </c>
      <c r="J140" s="5">
        <f t="shared" si="7"/>
        <v>0.19999999999999998</v>
      </c>
    </row>
    <row r="141" spans="1:10" x14ac:dyDescent="0.35">
      <c r="A141" t="s">
        <v>116</v>
      </c>
      <c r="B141" t="s">
        <v>42</v>
      </c>
      <c r="C141">
        <v>1287</v>
      </c>
      <c r="D141" s="5">
        <v>1287</v>
      </c>
      <c r="E141" s="5">
        <v>257.39999999999998</v>
      </c>
      <c r="F141" s="5">
        <v>1029.5999999999999</v>
      </c>
      <c r="G141" s="1">
        <v>44166</v>
      </c>
      <c r="H141" s="2">
        <f t="shared" si="8"/>
        <v>80</v>
      </c>
      <c r="I141" s="5">
        <f t="shared" si="6"/>
        <v>1</v>
      </c>
      <c r="J141" s="5">
        <f t="shared" si="7"/>
        <v>0.19999999999999998</v>
      </c>
    </row>
    <row r="142" spans="1:10" x14ac:dyDescent="0.35">
      <c r="A142" t="s">
        <v>116</v>
      </c>
      <c r="B142" t="s">
        <v>42</v>
      </c>
      <c r="C142">
        <v>1385</v>
      </c>
      <c r="D142" s="5">
        <v>1385</v>
      </c>
      <c r="E142" s="5">
        <v>277</v>
      </c>
      <c r="F142" s="5">
        <v>1108</v>
      </c>
      <c r="G142" s="1">
        <v>43831</v>
      </c>
      <c r="H142" s="2">
        <f t="shared" si="8"/>
        <v>80</v>
      </c>
      <c r="I142" s="5">
        <f t="shared" si="6"/>
        <v>1</v>
      </c>
      <c r="J142" s="5">
        <f t="shared" si="7"/>
        <v>0.2</v>
      </c>
    </row>
    <row r="143" spans="1:10" x14ac:dyDescent="0.35">
      <c r="A143" t="s">
        <v>116</v>
      </c>
      <c r="B143" t="s">
        <v>42</v>
      </c>
      <c r="C143">
        <v>2342</v>
      </c>
      <c r="D143" s="5">
        <v>2342</v>
      </c>
      <c r="E143" s="5">
        <v>468.4</v>
      </c>
      <c r="F143" s="5">
        <v>1873.6</v>
      </c>
      <c r="G143" s="1">
        <v>44136</v>
      </c>
      <c r="H143" s="2">
        <f t="shared" si="8"/>
        <v>80</v>
      </c>
      <c r="I143" s="5">
        <f t="shared" si="6"/>
        <v>1</v>
      </c>
      <c r="J143" s="5">
        <f t="shared" si="7"/>
        <v>0.19999999999999998</v>
      </c>
    </row>
    <row r="144" spans="1:10" x14ac:dyDescent="0.35">
      <c r="A144" t="s">
        <v>116</v>
      </c>
      <c r="B144" t="s">
        <v>42</v>
      </c>
      <c r="C144">
        <v>1976</v>
      </c>
      <c r="D144" s="5">
        <v>1976</v>
      </c>
      <c r="E144" s="5">
        <v>395.2</v>
      </c>
      <c r="F144" s="5">
        <v>1580.8</v>
      </c>
      <c r="G144" s="1">
        <v>44105</v>
      </c>
      <c r="H144" s="2">
        <f t="shared" si="8"/>
        <v>80</v>
      </c>
      <c r="I144" s="5">
        <f t="shared" si="6"/>
        <v>1</v>
      </c>
      <c r="J144" s="5">
        <f t="shared" si="7"/>
        <v>0.19999999999999998</v>
      </c>
    </row>
    <row r="145" spans="1:10" x14ac:dyDescent="0.35">
      <c r="A145" t="s">
        <v>116</v>
      </c>
      <c r="B145" t="s">
        <v>42</v>
      </c>
      <c r="C145">
        <v>2181</v>
      </c>
      <c r="D145" s="5">
        <v>2181</v>
      </c>
      <c r="E145" s="5">
        <v>436.2</v>
      </c>
      <c r="F145" s="5">
        <v>1744.8</v>
      </c>
      <c r="G145" s="1">
        <v>44105</v>
      </c>
      <c r="H145" s="2">
        <f t="shared" si="8"/>
        <v>80</v>
      </c>
      <c r="I145" s="5">
        <f t="shared" si="6"/>
        <v>1</v>
      </c>
      <c r="J145" s="5">
        <f t="shared" si="7"/>
        <v>0.19999999999999998</v>
      </c>
    </row>
    <row r="146" spans="1:10" x14ac:dyDescent="0.35">
      <c r="A146" t="s">
        <v>116</v>
      </c>
      <c r="B146" t="s">
        <v>42</v>
      </c>
      <c r="C146">
        <v>2501</v>
      </c>
      <c r="D146" s="5">
        <v>2501</v>
      </c>
      <c r="E146" s="5">
        <v>500.2</v>
      </c>
      <c r="F146" s="5">
        <v>2000.8</v>
      </c>
      <c r="G146" s="1">
        <v>43891</v>
      </c>
      <c r="H146" s="2">
        <f t="shared" si="8"/>
        <v>80</v>
      </c>
      <c r="I146" s="5">
        <f t="shared" si="6"/>
        <v>1</v>
      </c>
      <c r="J146" s="5">
        <f t="shared" si="7"/>
        <v>0.19999999999999998</v>
      </c>
    </row>
    <row r="147" spans="1:10" x14ac:dyDescent="0.35">
      <c r="A147" t="s">
        <v>116</v>
      </c>
      <c r="B147" t="s">
        <v>42</v>
      </c>
      <c r="C147">
        <v>1562</v>
      </c>
      <c r="D147" s="5">
        <v>1562</v>
      </c>
      <c r="E147" s="5">
        <v>312.39999999999998</v>
      </c>
      <c r="F147" s="5">
        <v>1249.5999999999999</v>
      </c>
      <c r="G147" s="1">
        <v>44044</v>
      </c>
      <c r="H147" s="2">
        <f t="shared" si="8"/>
        <v>80</v>
      </c>
      <c r="I147" s="5">
        <f t="shared" si="6"/>
        <v>1</v>
      </c>
      <c r="J147" s="5">
        <f t="shared" si="7"/>
        <v>0.19999999999999998</v>
      </c>
    </row>
    <row r="148" spans="1:10" x14ac:dyDescent="0.35">
      <c r="A148" t="s">
        <v>116</v>
      </c>
      <c r="B148" t="s">
        <v>42</v>
      </c>
      <c r="C148">
        <v>1666</v>
      </c>
      <c r="D148" s="5">
        <v>1666</v>
      </c>
      <c r="E148" s="5">
        <v>333.2</v>
      </c>
      <c r="F148" s="5">
        <v>1332.8</v>
      </c>
      <c r="G148" s="1">
        <v>43952</v>
      </c>
      <c r="H148" s="2">
        <f t="shared" si="8"/>
        <v>80</v>
      </c>
      <c r="I148" s="5">
        <f t="shared" si="6"/>
        <v>1</v>
      </c>
      <c r="J148" s="5">
        <f t="shared" si="7"/>
        <v>0.19999999999999998</v>
      </c>
    </row>
    <row r="149" spans="1:10" x14ac:dyDescent="0.35">
      <c r="A149" t="s">
        <v>116</v>
      </c>
      <c r="B149" t="s">
        <v>42</v>
      </c>
      <c r="C149">
        <v>2072</v>
      </c>
      <c r="D149" s="5">
        <v>2072</v>
      </c>
      <c r="E149" s="5">
        <v>414.4</v>
      </c>
      <c r="F149" s="5">
        <v>1657.6</v>
      </c>
      <c r="G149" s="1">
        <v>44166</v>
      </c>
      <c r="H149" s="2">
        <f t="shared" si="8"/>
        <v>80</v>
      </c>
      <c r="I149" s="5">
        <f t="shared" si="6"/>
        <v>1</v>
      </c>
      <c r="J149" s="5">
        <f t="shared" si="7"/>
        <v>0.19999999999999998</v>
      </c>
    </row>
    <row r="150" spans="1:10" x14ac:dyDescent="0.35">
      <c r="A150" t="s">
        <v>116</v>
      </c>
      <c r="B150" t="s">
        <v>42</v>
      </c>
      <c r="C150">
        <v>1773</v>
      </c>
      <c r="D150" s="5">
        <v>1773</v>
      </c>
      <c r="E150" s="5">
        <v>354.6</v>
      </c>
      <c r="F150" s="5">
        <v>1418.4</v>
      </c>
      <c r="G150" s="1">
        <v>43922</v>
      </c>
      <c r="H150" s="2">
        <f t="shared" si="8"/>
        <v>80</v>
      </c>
      <c r="I150" s="5">
        <f t="shared" si="6"/>
        <v>1</v>
      </c>
      <c r="J150" s="5">
        <f t="shared" si="7"/>
        <v>0.2</v>
      </c>
    </row>
    <row r="151" spans="1:10" x14ac:dyDescent="0.35">
      <c r="A151" t="s">
        <v>116</v>
      </c>
      <c r="B151" t="s">
        <v>42</v>
      </c>
      <c r="C151">
        <v>293</v>
      </c>
      <c r="D151" s="5">
        <v>293</v>
      </c>
      <c r="E151" s="5">
        <v>58.6</v>
      </c>
      <c r="F151" s="5">
        <v>234.4</v>
      </c>
      <c r="G151" s="1">
        <v>43862</v>
      </c>
      <c r="H151" s="2">
        <f t="shared" si="8"/>
        <v>80</v>
      </c>
      <c r="I151" s="5">
        <f t="shared" si="6"/>
        <v>1</v>
      </c>
      <c r="J151" s="5">
        <f t="shared" si="7"/>
        <v>0.2</v>
      </c>
    </row>
    <row r="152" spans="1:10" x14ac:dyDescent="0.35">
      <c r="A152" t="s">
        <v>116</v>
      </c>
      <c r="B152" t="s">
        <v>55</v>
      </c>
      <c r="C152">
        <v>2750</v>
      </c>
      <c r="D152" s="5">
        <v>13750</v>
      </c>
      <c r="E152" s="5">
        <v>6050</v>
      </c>
      <c r="F152" s="5">
        <v>7700</v>
      </c>
      <c r="G152" s="1">
        <v>43862</v>
      </c>
      <c r="H152" s="2">
        <f t="shared" si="8"/>
        <v>56.000000000000007</v>
      </c>
      <c r="I152" s="5">
        <f t="shared" si="6"/>
        <v>5</v>
      </c>
      <c r="J152" s="5">
        <f t="shared" si="7"/>
        <v>2.2000000000000002</v>
      </c>
    </row>
    <row r="153" spans="1:10" x14ac:dyDescent="0.35">
      <c r="A153" t="s">
        <v>116</v>
      </c>
      <c r="B153" t="s">
        <v>55</v>
      </c>
      <c r="C153">
        <v>1899</v>
      </c>
      <c r="D153" s="5">
        <v>9495</v>
      </c>
      <c r="E153" s="5">
        <v>4177.8</v>
      </c>
      <c r="F153" s="5">
        <v>5317.2</v>
      </c>
      <c r="G153" s="1">
        <v>43983</v>
      </c>
      <c r="H153" s="2">
        <f t="shared" si="8"/>
        <v>55.999999999999993</v>
      </c>
      <c r="I153" s="5">
        <f t="shared" si="6"/>
        <v>5</v>
      </c>
      <c r="J153" s="5">
        <f t="shared" si="7"/>
        <v>2.2000000000000002</v>
      </c>
    </row>
    <row r="154" spans="1:10" x14ac:dyDescent="0.35">
      <c r="A154" t="s">
        <v>116</v>
      </c>
      <c r="B154" t="s">
        <v>55</v>
      </c>
      <c r="C154">
        <v>941</v>
      </c>
      <c r="D154" s="5">
        <v>4705</v>
      </c>
      <c r="E154" s="5">
        <v>2070.1999999999998</v>
      </c>
      <c r="F154" s="5">
        <v>2634.8</v>
      </c>
      <c r="G154" s="1">
        <v>44136</v>
      </c>
      <c r="H154" s="2">
        <f t="shared" si="8"/>
        <v>56.000000000000007</v>
      </c>
      <c r="I154" s="5">
        <f t="shared" si="6"/>
        <v>5</v>
      </c>
      <c r="J154" s="5">
        <f t="shared" si="7"/>
        <v>2.1999999999999997</v>
      </c>
    </row>
    <row r="155" spans="1:10" x14ac:dyDescent="0.35">
      <c r="A155" t="s">
        <v>116</v>
      </c>
      <c r="B155" t="s">
        <v>55</v>
      </c>
      <c r="C155">
        <v>1988</v>
      </c>
      <c r="D155" s="5">
        <v>9940</v>
      </c>
      <c r="E155" s="5">
        <v>4373.6000000000004</v>
      </c>
      <c r="F155" s="5">
        <v>5566.4</v>
      </c>
      <c r="G155" s="1">
        <v>43831</v>
      </c>
      <c r="H155" s="2">
        <f t="shared" si="8"/>
        <v>55.999999999999993</v>
      </c>
      <c r="I155" s="5">
        <f t="shared" si="6"/>
        <v>5</v>
      </c>
      <c r="J155" s="5">
        <f t="shared" si="7"/>
        <v>2.2000000000000002</v>
      </c>
    </row>
    <row r="156" spans="1:10" x14ac:dyDescent="0.35">
      <c r="A156" t="s">
        <v>116</v>
      </c>
      <c r="B156" t="s">
        <v>55</v>
      </c>
      <c r="C156">
        <v>2876</v>
      </c>
      <c r="D156" s="5">
        <v>14380</v>
      </c>
      <c r="E156" s="5">
        <v>6327.2</v>
      </c>
      <c r="F156" s="5">
        <v>8052.8</v>
      </c>
      <c r="G156" s="1">
        <v>44075</v>
      </c>
      <c r="H156" s="2">
        <f t="shared" si="8"/>
        <v>56.000000000000007</v>
      </c>
      <c r="I156" s="5">
        <f t="shared" si="6"/>
        <v>5</v>
      </c>
      <c r="J156" s="5">
        <f t="shared" si="7"/>
        <v>2.1999999999999997</v>
      </c>
    </row>
    <row r="157" spans="1:10" x14ac:dyDescent="0.35">
      <c r="A157" t="s">
        <v>116</v>
      </c>
      <c r="B157" t="s">
        <v>55</v>
      </c>
      <c r="C157">
        <v>2072</v>
      </c>
      <c r="D157" s="5">
        <v>10360</v>
      </c>
      <c r="E157" s="5">
        <v>4558.3999999999996</v>
      </c>
      <c r="F157" s="5">
        <v>5801.6</v>
      </c>
      <c r="G157" s="1">
        <v>44166</v>
      </c>
      <c r="H157" s="2">
        <f t="shared" si="8"/>
        <v>56.000000000000007</v>
      </c>
      <c r="I157" s="5">
        <f t="shared" si="6"/>
        <v>5</v>
      </c>
      <c r="J157" s="5">
        <f t="shared" si="7"/>
        <v>2.1999999999999997</v>
      </c>
    </row>
    <row r="158" spans="1:10" x14ac:dyDescent="0.35">
      <c r="A158" t="s">
        <v>116</v>
      </c>
      <c r="B158" t="s">
        <v>55</v>
      </c>
      <c r="C158">
        <v>853</v>
      </c>
      <c r="D158" s="5">
        <v>4265</v>
      </c>
      <c r="E158" s="5">
        <v>1876.6</v>
      </c>
      <c r="F158" s="5">
        <v>2388.4</v>
      </c>
      <c r="G158" s="1">
        <v>44166</v>
      </c>
      <c r="H158" s="2">
        <f t="shared" si="8"/>
        <v>56.000000000000007</v>
      </c>
      <c r="I158" s="5">
        <f t="shared" si="6"/>
        <v>5</v>
      </c>
      <c r="J158" s="5">
        <f t="shared" si="7"/>
        <v>2.1999999999999997</v>
      </c>
    </row>
    <row r="159" spans="1:10" x14ac:dyDescent="0.35">
      <c r="A159" t="s">
        <v>116</v>
      </c>
      <c r="B159" t="s">
        <v>55</v>
      </c>
      <c r="C159">
        <v>1433</v>
      </c>
      <c r="D159" s="5">
        <v>7165</v>
      </c>
      <c r="E159" s="5">
        <v>3152.6</v>
      </c>
      <c r="F159" s="5">
        <v>4012.4</v>
      </c>
      <c r="G159" s="1">
        <v>43952</v>
      </c>
      <c r="H159" s="2">
        <f t="shared" si="8"/>
        <v>56.000000000000007</v>
      </c>
      <c r="I159" s="5">
        <f t="shared" si="6"/>
        <v>5</v>
      </c>
      <c r="J159" s="5">
        <f t="shared" si="7"/>
        <v>2.1999999999999997</v>
      </c>
    </row>
    <row r="160" spans="1:10" x14ac:dyDescent="0.35">
      <c r="A160" t="s">
        <v>116</v>
      </c>
      <c r="B160" t="s">
        <v>55</v>
      </c>
      <c r="C160">
        <v>3422</v>
      </c>
      <c r="D160" s="5">
        <v>17110</v>
      </c>
      <c r="E160" s="5">
        <v>7528.4</v>
      </c>
      <c r="F160" s="5">
        <v>9581.6</v>
      </c>
      <c r="G160" s="1">
        <v>44013</v>
      </c>
      <c r="H160" s="2">
        <f t="shared" si="8"/>
        <v>56.000000000000007</v>
      </c>
      <c r="I160" s="5">
        <f t="shared" si="6"/>
        <v>5</v>
      </c>
      <c r="J160" s="5">
        <f t="shared" si="7"/>
        <v>2.1999999999999997</v>
      </c>
    </row>
    <row r="161" spans="1:10" x14ac:dyDescent="0.35">
      <c r="A161" t="s">
        <v>116</v>
      </c>
      <c r="B161" t="s">
        <v>55</v>
      </c>
      <c r="C161">
        <v>1190</v>
      </c>
      <c r="D161" s="5">
        <v>5950</v>
      </c>
      <c r="E161" s="5">
        <v>2618</v>
      </c>
      <c r="F161" s="5">
        <v>3332</v>
      </c>
      <c r="G161" s="1">
        <v>43983</v>
      </c>
      <c r="H161" s="2">
        <f t="shared" si="8"/>
        <v>56.000000000000007</v>
      </c>
      <c r="I161" s="5">
        <f t="shared" si="6"/>
        <v>5</v>
      </c>
      <c r="J161" s="5">
        <f t="shared" si="7"/>
        <v>2.2000000000000002</v>
      </c>
    </row>
    <row r="162" spans="1:10" x14ac:dyDescent="0.35">
      <c r="A162" t="s">
        <v>116</v>
      </c>
      <c r="B162" t="s">
        <v>55</v>
      </c>
      <c r="C162">
        <v>1393</v>
      </c>
      <c r="D162" s="5">
        <v>6965</v>
      </c>
      <c r="E162" s="5">
        <v>3064.6</v>
      </c>
      <c r="F162" s="5">
        <v>3900.4</v>
      </c>
      <c r="G162" s="1">
        <v>44105</v>
      </c>
      <c r="H162" s="2">
        <f t="shared" si="8"/>
        <v>56.000000000000007</v>
      </c>
      <c r="I162" s="5">
        <f t="shared" si="6"/>
        <v>5</v>
      </c>
      <c r="J162" s="5">
        <f t="shared" si="7"/>
        <v>2.1999999999999997</v>
      </c>
    </row>
    <row r="163" spans="1:10" x14ac:dyDescent="0.35">
      <c r="A163" t="s">
        <v>116</v>
      </c>
      <c r="B163" t="s">
        <v>55</v>
      </c>
      <c r="C163">
        <v>2475</v>
      </c>
      <c r="D163" s="5">
        <v>12375</v>
      </c>
      <c r="E163" s="5">
        <v>5445</v>
      </c>
      <c r="F163" s="5">
        <v>6930</v>
      </c>
      <c r="G163" s="1">
        <v>44044</v>
      </c>
      <c r="H163" s="2">
        <f t="shared" si="8"/>
        <v>56.000000000000007</v>
      </c>
      <c r="I163" s="5">
        <f t="shared" ref="I163:I226" si="9">D163/C163</f>
        <v>5</v>
      </c>
      <c r="J163" s="5">
        <f t="shared" ref="J163:J226" si="10">E163/C163</f>
        <v>2.2000000000000002</v>
      </c>
    </row>
    <row r="164" spans="1:10" x14ac:dyDescent="0.35">
      <c r="A164" t="s">
        <v>116</v>
      </c>
      <c r="B164" t="s">
        <v>55</v>
      </c>
      <c r="C164">
        <v>1731</v>
      </c>
      <c r="D164" s="5">
        <v>8655</v>
      </c>
      <c r="E164" s="5">
        <v>3808.2</v>
      </c>
      <c r="F164" s="5">
        <v>4846.8</v>
      </c>
      <c r="G164" s="1">
        <v>44105</v>
      </c>
      <c r="H164" s="2">
        <f t="shared" si="8"/>
        <v>56.000000000000007</v>
      </c>
      <c r="I164" s="5">
        <f t="shared" si="9"/>
        <v>5</v>
      </c>
      <c r="J164" s="5">
        <f t="shared" si="10"/>
        <v>2.1999999999999997</v>
      </c>
    </row>
    <row r="165" spans="1:10" x14ac:dyDescent="0.35">
      <c r="A165" t="s">
        <v>116</v>
      </c>
      <c r="B165" t="s">
        <v>55</v>
      </c>
      <c r="C165">
        <v>2475</v>
      </c>
      <c r="D165" s="5">
        <v>12375</v>
      </c>
      <c r="E165" s="5">
        <v>5445</v>
      </c>
      <c r="F165" s="5">
        <v>6930</v>
      </c>
      <c r="G165" s="1">
        <v>43891</v>
      </c>
      <c r="H165" s="2">
        <f t="shared" si="8"/>
        <v>56.000000000000007</v>
      </c>
      <c r="I165" s="5">
        <f t="shared" si="9"/>
        <v>5</v>
      </c>
      <c r="J165" s="5">
        <f t="shared" si="10"/>
        <v>2.2000000000000002</v>
      </c>
    </row>
    <row r="166" spans="1:10" x14ac:dyDescent="0.35">
      <c r="A166" t="s">
        <v>116</v>
      </c>
      <c r="B166" t="s">
        <v>66</v>
      </c>
      <c r="C166">
        <v>2178</v>
      </c>
      <c r="D166" s="5">
        <v>8712</v>
      </c>
      <c r="E166" s="5">
        <v>3267</v>
      </c>
      <c r="F166" s="5">
        <v>5445</v>
      </c>
      <c r="G166" s="1">
        <v>43983</v>
      </c>
      <c r="H166" s="2">
        <f t="shared" si="8"/>
        <v>62.5</v>
      </c>
      <c r="I166" s="5">
        <f t="shared" si="9"/>
        <v>4</v>
      </c>
      <c r="J166" s="5">
        <f t="shared" si="10"/>
        <v>1.5</v>
      </c>
    </row>
    <row r="167" spans="1:10" x14ac:dyDescent="0.35">
      <c r="A167" t="s">
        <v>116</v>
      </c>
      <c r="B167" t="s">
        <v>66</v>
      </c>
      <c r="C167">
        <v>2671</v>
      </c>
      <c r="D167" s="5">
        <v>10684</v>
      </c>
      <c r="E167" s="5">
        <v>4006.5</v>
      </c>
      <c r="F167" s="5">
        <v>6677.5</v>
      </c>
      <c r="G167" s="1">
        <v>44075</v>
      </c>
      <c r="H167" s="2">
        <f t="shared" si="8"/>
        <v>62.5</v>
      </c>
      <c r="I167" s="5">
        <f t="shared" si="9"/>
        <v>4</v>
      </c>
      <c r="J167" s="5">
        <f t="shared" si="10"/>
        <v>1.5</v>
      </c>
    </row>
    <row r="168" spans="1:10" x14ac:dyDescent="0.35">
      <c r="A168" t="s">
        <v>116</v>
      </c>
      <c r="B168" t="s">
        <v>66</v>
      </c>
      <c r="C168">
        <v>2155</v>
      </c>
      <c r="D168" s="5">
        <v>8620</v>
      </c>
      <c r="E168" s="5">
        <v>3232.5</v>
      </c>
      <c r="F168" s="5">
        <v>5387.5</v>
      </c>
      <c r="G168" s="1">
        <v>44166</v>
      </c>
      <c r="H168" s="2">
        <f t="shared" si="8"/>
        <v>62.5</v>
      </c>
      <c r="I168" s="5">
        <f t="shared" si="9"/>
        <v>4</v>
      </c>
      <c r="J168" s="5">
        <f t="shared" si="10"/>
        <v>1.5</v>
      </c>
    </row>
    <row r="169" spans="1:10" x14ac:dyDescent="0.35">
      <c r="A169" t="s">
        <v>116</v>
      </c>
      <c r="B169" t="s">
        <v>66</v>
      </c>
      <c r="C169">
        <v>4244</v>
      </c>
      <c r="D169" s="5">
        <v>16976</v>
      </c>
      <c r="E169" s="5">
        <v>6366</v>
      </c>
      <c r="F169" s="5">
        <v>10610</v>
      </c>
      <c r="G169" s="1">
        <v>43922</v>
      </c>
      <c r="H169" s="2">
        <f t="shared" si="8"/>
        <v>62.5</v>
      </c>
      <c r="I169" s="5">
        <f t="shared" si="9"/>
        <v>4</v>
      </c>
      <c r="J169" s="5">
        <f t="shared" si="10"/>
        <v>1.5</v>
      </c>
    </row>
    <row r="170" spans="1:10" x14ac:dyDescent="0.35">
      <c r="A170" t="s">
        <v>116</v>
      </c>
      <c r="B170" t="s">
        <v>66</v>
      </c>
      <c r="C170">
        <v>1865</v>
      </c>
      <c r="D170" s="5">
        <v>7460</v>
      </c>
      <c r="E170" s="5">
        <v>2797.5</v>
      </c>
      <c r="F170" s="5">
        <v>4662.5</v>
      </c>
      <c r="G170" s="1">
        <v>43862</v>
      </c>
      <c r="H170" s="2">
        <f t="shared" si="8"/>
        <v>62.5</v>
      </c>
      <c r="I170" s="5">
        <f t="shared" si="9"/>
        <v>4</v>
      </c>
      <c r="J170" s="5">
        <f t="shared" si="10"/>
        <v>1.5</v>
      </c>
    </row>
    <row r="171" spans="1:10" x14ac:dyDescent="0.35">
      <c r="A171" t="s">
        <v>116</v>
      </c>
      <c r="B171" t="s">
        <v>66</v>
      </c>
      <c r="C171">
        <v>1563</v>
      </c>
      <c r="D171" s="5">
        <v>6252</v>
      </c>
      <c r="E171" s="5">
        <v>2344.5</v>
      </c>
      <c r="F171" s="5">
        <v>3907.5</v>
      </c>
      <c r="G171" s="1">
        <v>43952</v>
      </c>
      <c r="H171" s="2">
        <f t="shared" si="8"/>
        <v>62.5</v>
      </c>
      <c r="I171" s="5">
        <f t="shared" si="9"/>
        <v>4</v>
      </c>
      <c r="J171" s="5">
        <f t="shared" si="10"/>
        <v>1.5</v>
      </c>
    </row>
    <row r="172" spans="1:10" x14ac:dyDescent="0.35">
      <c r="A172" t="s">
        <v>116</v>
      </c>
      <c r="B172" t="s">
        <v>66</v>
      </c>
      <c r="C172">
        <v>2487</v>
      </c>
      <c r="D172" s="5">
        <v>9948</v>
      </c>
      <c r="E172" s="5">
        <v>3730.5</v>
      </c>
      <c r="F172" s="5">
        <v>6217.5</v>
      </c>
      <c r="G172" s="1">
        <v>44166</v>
      </c>
      <c r="H172" s="2">
        <f t="shared" si="8"/>
        <v>62.5</v>
      </c>
      <c r="I172" s="5">
        <f t="shared" si="9"/>
        <v>4</v>
      </c>
      <c r="J172" s="5">
        <f t="shared" si="10"/>
        <v>1.5</v>
      </c>
    </row>
    <row r="173" spans="1:10" x14ac:dyDescent="0.35">
      <c r="A173" t="s">
        <v>116</v>
      </c>
      <c r="B173" t="s">
        <v>66</v>
      </c>
      <c r="C173">
        <v>448</v>
      </c>
      <c r="D173" s="5">
        <v>1792</v>
      </c>
      <c r="E173" s="5">
        <v>672</v>
      </c>
      <c r="F173" s="5">
        <v>1120</v>
      </c>
      <c r="G173" s="1">
        <v>43983</v>
      </c>
      <c r="H173" s="2">
        <f t="shared" si="8"/>
        <v>62.5</v>
      </c>
      <c r="I173" s="5">
        <f t="shared" si="9"/>
        <v>4</v>
      </c>
      <c r="J173" s="5">
        <f t="shared" si="10"/>
        <v>1.5</v>
      </c>
    </row>
    <row r="174" spans="1:10" x14ac:dyDescent="0.35">
      <c r="A174" t="s">
        <v>116</v>
      </c>
      <c r="B174" t="s">
        <v>66</v>
      </c>
      <c r="C174">
        <v>2181</v>
      </c>
      <c r="D174" s="5">
        <v>8724</v>
      </c>
      <c r="E174" s="5">
        <v>3271.5</v>
      </c>
      <c r="F174" s="5">
        <v>5452.5</v>
      </c>
      <c r="G174" s="1">
        <v>44105</v>
      </c>
      <c r="H174" s="2">
        <f t="shared" si="8"/>
        <v>62.5</v>
      </c>
      <c r="I174" s="5">
        <f t="shared" si="9"/>
        <v>4</v>
      </c>
      <c r="J174" s="5">
        <f t="shared" si="10"/>
        <v>1.5</v>
      </c>
    </row>
    <row r="175" spans="1:10" x14ac:dyDescent="0.35">
      <c r="A175" t="s">
        <v>116</v>
      </c>
      <c r="B175" t="s">
        <v>66</v>
      </c>
      <c r="C175">
        <v>490</v>
      </c>
      <c r="D175" s="5">
        <v>1960</v>
      </c>
      <c r="E175" s="5">
        <v>735</v>
      </c>
      <c r="F175" s="5">
        <v>1225</v>
      </c>
      <c r="G175" s="1">
        <v>44136</v>
      </c>
      <c r="H175" s="2">
        <f t="shared" si="8"/>
        <v>62.5</v>
      </c>
      <c r="I175" s="5">
        <f t="shared" si="9"/>
        <v>4</v>
      </c>
      <c r="J175" s="5">
        <f t="shared" si="10"/>
        <v>1.5</v>
      </c>
    </row>
    <row r="176" spans="1:10" x14ac:dyDescent="0.35">
      <c r="A176" t="s">
        <v>116</v>
      </c>
      <c r="B176" t="s">
        <v>66</v>
      </c>
      <c r="C176">
        <v>2441</v>
      </c>
      <c r="D176" s="5">
        <v>9764</v>
      </c>
      <c r="E176" s="5">
        <v>3661.5</v>
      </c>
      <c r="F176" s="5">
        <v>6102.5</v>
      </c>
      <c r="G176" s="1">
        <v>44105</v>
      </c>
      <c r="H176" s="2">
        <f t="shared" si="8"/>
        <v>62.5</v>
      </c>
      <c r="I176" s="5">
        <f t="shared" si="9"/>
        <v>4</v>
      </c>
      <c r="J176" s="5">
        <f t="shared" si="10"/>
        <v>1.5</v>
      </c>
    </row>
    <row r="177" spans="1:10" x14ac:dyDescent="0.35">
      <c r="A177" t="s">
        <v>116</v>
      </c>
      <c r="B177" t="s">
        <v>66</v>
      </c>
      <c r="C177">
        <v>2522</v>
      </c>
      <c r="D177" s="5">
        <v>10088</v>
      </c>
      <c r="E177" s="5">
        <v>3783</v>
      </c>
      <c r="F177" s="5">
        <v>6305</v>
      </c>
      <c r="G177" s="1">
        <v>43831</v>
      </c>
      <c r="H177" s="2">
        <f t="shared" si="8"/>
        <v>62.5</v>
      </c>
      <c r="I177" s="5">
        <f t="shared" si="9"/>
        <v>4</v>
      </c>
      <c r="J177" s="5">
        <f t="shared" si="10"/>
        <v>1.5</v>
      </c>
    </row>
    <row r="178" spans="1:10" x14ac:dyDescent="0.35">
      <c r="A178" t="s">
        <v>116</v>
      </c>
      <c r="B178" t="s">
        <v>66</v>
      </c>
      <c r="C178">
        <v>1790</v>
      </c>
      <c r="D178" s="5">
        <v>7160</v>
      </c>
      <c r="E178" s="5">
        <v>2685</v>
      </c>
      <c r="F178" s="5">
        <v>4475</v>
      </c>
      <c r="G178" s="1">
        <v>43891</v>
      </c>
      <c r="H178" s="2">
        <f t="shared" si="8"/>
        <v>62.5</v>
      </c>
      <c r="I178" s="5">
        <f t="shared" si="9"/>
        <v>4</v>
      </c>
      <c r="J178" s="5">
        <f t="shared" si="10"/>
        <v>1.5</v>
      </c>
    </row>
    <row r="179" spans="1:10" x14ac:dyDescent="0.35">
      <c r="A179" t="s">
        <v>116</v>
      </c>
      <c r="B179" t="s">
        <v>66</v>
      </c>
      <c r="C179">
        <v>1174</v>
      </c>
      <c r="D179" s="5">
        <v>4696</v>
      </c>
      <c r="E179" s="5">
        <v>1761</v>
      </c>
      <c r="F179" s="5">
        <v>2935</v>
      </c>
      <c r="G179" s="1">
        <v>44044</v>
      </c>
      <c r="H179" s="2">
        <f t="shared" si="8"/>
        <v>62.5</v>
      </c>
      <c r="I179" s="5">
        <f t="shared" si="9"/>
        <v>4</v>
      </c>
      <c r="J179" s="5">
        <f t="shared" si="10"/>
        <v>1.5</v>
      </c>
    </row>
    <row r="180" spans="1:10" x14ac:dyDescent="0.35">
      <c r="A180" t="s">
        <v>116</v>
      </c>
      <c r="B180" t="s">
        <v>82</v>
      </c>
      <c r="C180">
        <v>2178</v>
      </c>
      <c r="D180" s="5">
        <v>6534</v>
      </c>
      <c r="E180" s="5">
        <v>2722.5</v>
      </c>
      <c r="F180" s="5">
        <v>3811.5</v>
      </c>
      <c r="G180" s="1">
        <v>43983</v>
      </c>
      <c r="H180" s="2">
        <f t="shared" si="8"/>
        <v>58.333333333333336</v>
      </c>
      <c r="I180" s="5">
        <f t="shared" si="9"/>
        <v>3</v>
      </c>
      <c r="J180" s="5">
        <f t="shared" si="10"/>
        <v>1.25</v>
      </c>
    </row>
    <row r="181" spans="1:10" x14ac:dyDescent="0.35">
      <c r="A181" t="s">
        <v>116</v>
      </c>
      <c r="B181" t="s">
        <v>82</v>
      </c>
      <c r="C181">
        <v>2151</v>
      </c>
      <c r="D181" s="5">
        <v>6453</v>
      </c>
      <c r="E181" s="5">
        <v>2688.75</v>
      </c>
      <c r="F181" s="5">
        <v>3764.25</v>
      </c>
      <c r="G181" s="1">
        <v>44075</v>
      </c>
      <c r="H181" s="2">
        <f t="shared" si="8"/>
        <v>58.333333333333336</v>
      </c>
      <c r="I181" s="5">
        <f t="shared" si="9"/>
        <v>3</v>
      </c>
      <c r="J181" s="5">
        <f t="shared" si="10"/>
        <v>1.25</v>
      </c>
    </row>
    <row r="182" spans="1:10" x14ac:dyDescent="0.35">
      <c r="A182" t="s">
        <v>116</v>
      </c>
      <c r="B182" t="s">
        <v>82</v>
      </c>
      <c r="C182">
        <v>787</v>
      </c>
      <c r="D182" s="5">
        <v>2361</v>
      </c>
      <c r="E182" s="5">
        <v>983.75</v>
      </c>
      <c r="F182" s="5">
        <v>1377.25</v>
      </c>
      <c r="G182" s="1">
        <v>43983</v>
      </c>
      <c r="H182" s="2">
        <f t="shared" si="8"/>
        <v>58.333333333333336</v>
      </c>
      <c r="I182" s="5">
        <f t="shared" si="9"/>
        <v>3</v>
      </c>
      <c r="J182" s="5">
        <f t="shared" si="10"/>
        <v>1.25</v>
      </c>
    </row>
    <row r="183" spans="1:10" x14ac:dyDescent="0.35">
      <c r="A183" t="s">
        <v>116</v>
      </c>
      <c r="B183" t="s">
        <v>82</v>
      </c>
      <c r="C183">
        <v>1744</v>
      </c>
      <c r="D183" s="5">
        <v>5232</v>
      </c>
      <c r="E183" s="5">
        <v>2180</v>
      </c>
      <c r="F183" s="5">
        <v>3052</v>
      </c>
      <c r="G183" s="1">
        <v>44136</v>
      </c>
      <c r="H183" s="2">
        <f t="shared" si="8"/>
        <v>58.333333333333336</v>
      </c>
      <c r="I183" s="5">
        <f t="shared" si="9"/>
        <v>3</v>
      </c>
      <c r="J183" s="5">
        <f t="shared" si="10"/>
        <v>1.25</v>
      </c>
    </row>
    <row r="184" spans="1:10" x14ac:dyDescent="0.35">
      <c r="A184" t="s">
        <v>116</v>
      </c>
      <c r="B184" t="s">
        <v>82</v>
      </c>
      <c r="C184">
        <v>866</v>
      </c>
      <c r="D184" s="5">
        <v>2598</v>
      </c>
      <c r="E184" s="5">
        <v>1082.5</v>
      </c>
      <c r="F184" s="5">
        <v>1515.5</v>
      </c>
      <c r="G184" s="1">
        <v>43952</v>
      </c>
      <c r="H184" s="2">
        <f t="shared" si="8"/>
        <v>58.333333333333336</v>
      </c>
      <c r="I184" s="5">
        <f t="shared" si="9"/>
        <v>3</v>
      </c>
      <c r="J184" s="5">
        <f t="shared" si="10"/>
        <v>1.25</v>
      </c>
    </row>
    <row r="185" spans="1:10" x14ac:dyDescent="0.35">
      <c r="A185" t="s">
        <v>116</v>
      </c>
      <c r="B185" t="s">
        <v>82</v>
      </c>
      <c r="C185">
        <v>2177</v>
      </c>
      <c r="D185" s="5">
        <v>6531</v>
      </c>
      <c r="E185" s="5">
        <v>2721.25</v>
      </c>
      <c r="F185" s="5">
        <v>3809.75</v>
      </c>
      <c r="G185" s="1">
        <v>44105</v>
      </c>
      <c r="H185" s="2">
        <f t="shared" si="8"/>
        <v>58.333333333333336</v>
      </c>
      <c r="I185" s="5">
        <f t="shared" si="9"/>
        <v>3</v>
      </c>
      <c r="J185" s="5">
        <f t="shared" si="10"/>
        <v>1.25</v>
      </c>
    </row>
    <row r="186" spans="1:10" x14ac:dyDescent="0.35">
      <c r="A186" t="s">
        <v>116</v>
      </c>
      <c r="B186" t="s">
        <v>82</v>
      </c>
      <c r="C186">
        <v>2487</v>
      </c>
      <c r="D186" s="5">
        <v>7461</v>
      </c>
      <c r="E186" s="5">
        <v>3108.75</v>
      </c>
      <c r="F186" s="5">
        <v>4352.25</v>
      </c>
      <c r="G186" s="1">
        <v>44166</v>
      </c>
      <c r="H186" s="2">
        <f t="shared" si="8"/>
        <v>58.333333333333336</v>
      </c>
      <c r="I186" s="5">
        <f t="shared" si="9"/>
        <v>3</v>
      </c>
      <c r="J186" s="5">
        <f t="shared" si="10"/>
        <v>1.25</v>
      </c>
    </row>
    <row r="187" spans="1:10" x14ac:dyDescent="0.35">
      <c r="A187" t="s">
        <v>116</v>
      </c>
      <c r="B187" t="s">
        <v>82</v>
      </c>
      <c r="C187">
        <v>1739</v>
      </c>
      <c r="D187" s="5">
        <v>5217</v>
      </c>
      <c r="E187" s="5">
        <v>2173.75</v>
      </c>
      <c r="F187" s="5">
        <v>3043.25</v>
      </c>
      <c r="G187" s="1">
        <v>43922</v>
      </c>
      <c r="H187" s="2">
        <f t="shared" si="8"/>
        <v>58.333333333333336</v>
      </c>
      <c r="I187" s="5">
        <f t="shared" si="9"/>
        <v>3</v>
      </c>
      <c r="J187" s="5">
        <f t="shared" si="10"/>
        <v>1.25</v>
      </c>
    </row>
    <row r="188" spans="1:10" x14ac:dyDescent="0.35">
      <c r="A188" t="s">
        <v>116</v>
      </c>
      <c r="B188" t="s">
        <v>82</v>
      </c>
      <c r="C188">
        <v>959</v>
      </c>
      <c r="D188" s="5">
        <v>2877</v>
      </c>
      <c r="E188" s="5">
        <v>1198.75</v>
      </c>
      <c r="F188" s="5">
        <v>1678.25</v>
      </c>
      <c r="G188" s="1">
        <v>43862</v>
      </c>
      <c r="H188" s="2">
        <f t="shared" si="8"/>
        <v>58.333333333333336</v>
      </c>
      <c r="I188" s="5">
        <f t="shared" si="9"/>
        <v>3</v>
      </c>
      <c r="J188" s="5">
        <f t="shared" si="10"/>
        <v>1.25</v>
      </c>
    </row>
    <row r="189" spans="1:10" x14ac:dyDescent="0.35">
      <c r="A189" t="s">
        <v>116</v>
      </c>
      <c r="B189" t="s">
        <v>82</v>
      </c>
      <c r="C189">
        <v>575</v>
      </c>
      <c r="D189" s="5">
        <v>1725</v>
      </c>
      <c r="E189" s="5">
        <v>718.75</v>
      </c>
      <c r="F189" s="5">
        <v>1006.25</v>
      </c>
      <c r="G189" s="1">
        <v>43922</v>
      </c>
      <c r="H189" s="2">
        <f t="shared" si="8"/>
        <v>58.333333333333336</v>
      </c>
      <c r="I189" s="5">
        <f t="shared" si="9"/>
        <v>3</v>
      </c>
      <c r="J189" s="5">
        <f t="shared" si="10"/>
        <v>1.25</v>
      </c>
    </row>
    <row r="190" spans="1:10" x14ac:dyDescent="0.35">
      <c r="A190" t="s">
        <v>116</v>
      </c>
      <c r="B190" t="s">
        <v>82</v>
      </c>
      <c r="C190">
        <v>381</v>
      </c>
      <c r="D190" s="5">
        <v>1143</v>
      </c>
      <c r="E190" s="5">
        <v>476.25</v>
      </c>
      <c r="F190" s="5">
        <v>666.75</v>
      </c>
      <c r="G190" s="1">
        <v>44044</v>
      </c>
      <c r="H190" s="2">
        <f t="shared" si="8"/>
        <v>58.333333333333336</v>
      </c>
      <c r="I190" s="5">
        <f t="shared" si="9"/>
        <v>3</v>
      </c>
      <c r="J190" s="5">
        <f t="shared" si="10"/>
        <v>1.25</v>
      </c>
    </row>
    <row r="191" spans="1:10" x14ac:dyDescent="0.35">
      <c r="A191" t="s">
        <v>116</v>
      </c>
      <c r="B191" t="s">
        <v>82</v>
      </c>
      <c r="C191">
        <v>1227</v>
      </c>
      <c r="D191" s="5">
        <v>3681</v>
      </c>
      <c r="E191" s="5">
        <v>1533.75</v>
      </c>
      <c r="F191" s="5">
        <v>2147.25</v>
      </c>
      <c r="G191" s="1">
        <v>44105</v>
      </c>
      <c r="H191" s="2">
        <f t="shared" si="8"/>
        <v>58.333333333333336</v>
      </c>
      <c r="I191" s="5">
        <f t="shared" si="9"/>
        <v>3</v>
      </c>
      <c r="J191" s="5">
        <f t="shared" si="10"/>
        <v>1.25</v>
      </c>
    </row>
    <row r="192" spans="1:10" x14ac:dyDescent="0.35">
      <c r="A192" t="s">
        <v>116</v>
      </c>
      <c r="B192" t="s">
        <v>82</v>
      </c>
      <c r="C192">
        <v>1734</v>
      </c>
      <c r="D192" s="5">
        <v>5202</v>
      </c>
      <c r="E192" s="5">
        <v>2167.5</v>
      </c>
      <c r="F192" s="5">
        <v>3034.5</v>
      </c>
      <c r="G192" s="1">
        <v>43831</v>
      </c>
      <c r="H192" s="2">
        <f t="shared" si="8"/>
        <v>58.333333333333336</v>
      </c>
      <c r="I192" s="5">
        <f t="shared" si="9"/>
        <v>3</v>
      </c>
      <c r="J192" s="5">
        <f t="shared" si="10"/>
        <v>1.25</v>
      </c>
    </row>
    <row r="193" spans="1:10" x14ac:dyDescent="0.35">
      <c r="A193" t="s">
        <v>116</v>
      </c>
      <c r="B193" t="s">
        <v>82</v>
      </c>
      <c r="C193">
        <v>3875</v>
      </c>
      <c r="D193" s="5">
        <v>11625</v>
      </c>
      <c r="E193" s="5">
        <v>4843.75</v>
      </c>
      <c r="F193" s="5">
        <v>6781.25</v>
      </c>
      <c r="G193" s="1">
        <v>44013</v>
      </c>
      <c r="H193" s="2">
        <f t="shared" si="8"/>
        <v>58.333333333333336</v>
      </c>
      <c r="I193" s="5">
        <f t="shared" si="9"/>
        <v>3</v>
      </c>
      <c r="J193" s="5">
        <f t="shared" si="10"/>
        <v>1.25</v>
      </c>
    </row>
    <row r="194" spans="1:10" x14ac:dyDescent="0.35">
      <c r="A194" t="s">
        <v>116</v>
      </c>
      <c r="B194" t="s">
        <v>82</v>
      </c>
      <c r="C194">
        <v>1491</v>
      </c>
      <c r="D194" s="5">
        <v>4473</v>
      </c>
      <c r="E194" s="5">
        <v>1863.75</v>
      </c>
      <c r="F194" s="5">
        <v>2609.25</v>
      </c>
      <c r="G194" s="1">
        <v>43891</v>
      </c>
      <c r="H194" s="2">
        <f t="shared" si="8"/>
        <v>58.333333333333336</v>
      </c>
      <c r="I194" s="5">
        <f t="shared" si="9"/>
        <v>3</v>
      </c>
      <c r="J194" s="5">
        <f t="shared" si="10"/>
        <v>1.25</v>
      </c>
    </row>
    <row r="195" spans="1:10" x14ac:dyDescent="0.35">
      <c r="A195" t="s">
        <v>116</v>
      </c>
      <c r="B195" t="s">
        <v>82</v>
      </c>
      <c r="C195">
        <v>293</v>
      </c>
      <c r="D195" s="5">
        <v>879</v>
      </c>
      <c r="E195" s="5">
        <v>366.25</v>
      </c>
      <c r="F195" s="5">
        <v>512.75</v>
      </c>
      <c r="G195" s="1">
        <v>44166</v>
      </c>
      <c r="H195" s="2">
        <f t="shared" ref="H195:H258" si="11">(F195/D195)*100</f>
        <v>58.333333333333336</v>
      </c>
      <c r="I195" s="5">
        <f t="shared" si="9"/>
        <v>3</v>
      </c>
      <c r="J195" s="5">
        <f t="shared" si="10"/>
        <v>1.25</v>
      </c>
    </row>
    <row r="196" spans="1:10" x14ac:dyDescent="0.35">
      <c r="A196" t="s">
        <v>116</v>
      </c>
      <c r="B196" t="s">
        <v>100</v>
      </c>
      <c r="C196">
        <v>1804</v>
      </c>
      <c r="D196" s="5">
        <v>10824</v>
      </c>
      <c r="E196" s="5">
        <v>4961</v>
      </c>
      <c r="F196" s="5">
        <v>5863</v>
      </c>
      <c r="G196" s="1">
        <v>43862</v>
      </c>
      <c r="H196" s="2">
        <f t="shared" si="11"/>
        <v>54.166666666666664</v>
      </c>
      <c r="I196" s="5">
        <f t="shared" si="9"/>
        <v>6</v>
      </c>
      <c r="J196" s="5">
        <f t="shared" si="10"/>
        <v>2.75</v>
      </c>
    </row>
    <row r="197" spans="1:10" x14ac:dyDescent="0.35">
      <c r="A197" t="s">
        <v>116</v>
      </c>
      <c r="B197" t="s">
        <v>100</v>
      </c>
      <c r="C197">
        <v>639</v>
      </c>
      <c r="D197" s="5">
        <v>3834</v>
      </c>
      <c r="E197" s="5">
        <v>1757.25</v>
      </c>
      <c r="F197" s="5">
        <v>2076.75</v>
      </c>
      <c r="G197" s="1">
        <v>44136</v>
      </c>
      <c r="H197" s="2">
        <f t="shared" si="11"/>
        <v>54.166666666666664</v>
      </c>
      <c r="I197" s="5">
        <f t="shared" si="9"/>
        <v>6</v>
      </c>
      <c r="J197" s="5">
        <f t="shared" si="10"/>
        <v>2.75</v>
      </c>
    </row>
    <row r="198" spans="1:10" x14ac:dyDescent="0.35">
      <c r="A198" t="s">
        <v>116</v>
      </c>
      <c r="B198" t="s">
        <v>100</v>
      </c>
      <c r="C198">
        <v>3864</v>
      </c>
      <c r="D198" s="5">
        <v>23184</v>
      </c>
      <c r="E198" s="5">
        <v>10626</v>
      </c>
      <c r="F198" s="5">
        <v>12558</v>
      </c>
      <c r="G198" s="1">
        <v>43922</v>
      </c>
      <c r="H198" s="2">
        <f t="shared" si="11"/>
        <v>54.166666666666664</v>
      </c>
      <c r="I198" s="5">
        <f t="shared" si="9"/>
        <v>6</v>
      </c>
      <c r="J198" s="5">
        <f t="shared" si="10"/>
        <v>2.75</v>
      </c>
    </row>
    <row r="199" spans="1:10" x14ac:dyDescent="0.35">
      <c r="A199" t="s">
        <v>116</v>
      </c>
      <c r="B199" t="s">
        <v>100</v>
      </c>
      <c r="C199">
        <v>1055</v>
      </c>
      <c r="D199" s="5">
        <v>6330</v>
      </c>
      <c r="E199" s="5">
        <v>2901.25</v>
      </c>
      <c r="F199" s="5">
        <v>3428.75</v>
      </c>
      <c r="G199" s="1">
        <v>44166</v>
      </c>
      <c r="H199" s="2">
        <f t="shared" si="11"/>
        <v>54.166666666666664</v>
      </c>
      <c r="I199" s="5">
        <f t="shared" si="9"/>
        <v>6</v>
      </c>
      <c r="J199" s="5">
        <f t="shared" si="10"/>
        <v>2.75</v>
      </c>
    </row>
    <row r="200" spans="1:10" x14ac:dyDescent="0.35">
      <c r="A200" t="s">
        <v>116</v>
      </c>
      <c r="B200" t="s">
        <v>100</v>
      </c>
      <c r="C200">
        <v>2177</v>
      </c>
      <c r="D200" s="5">
        <v>13062</v>
      </c>
      <c r="E200" s="5">
        <v>5986.75</v>
      </c>
      <c r="F200" s="5">
        <v>7075.25</v>
      </c>
      <c r="G200" s="1">
        <v>44105</v>
      </c>
      <c r="H200" s="2">
        <f t="shared" si="11"/>
        <v>54.166666666666664</v>
      </c>
      <c r="I200" s="5">
        <f t="shared" si="9"/>
        <v>6</v>
      </c>
      <c r="J200" s="5">
        <f t="shared" si="10"/>
        <v>2.75</v>
      </c>
    </row>
    <row r="201" spans="1:10" x14ac:dyDescent="0.35">
      <c r="A201" t="s">
        <v>116</v>
      </c>
      <c r="B201" t="s">
        <v>100</v>
      </c>
      <c r="C201">
        <v>1579</v>
      </c>
      <c r="D201" s="5">
        <v>9474</v>
      </c>
      <c r="E201" s="5">
        <v>4342.25</v>
      </c>
      <c r="F201" s="5">
        <v>5131.75</v>
      </c>
      <c r="G201" s="1">
        <v>44044</v>
      </c>
      <c r="H201" s="2">
        <f t="shared" si="11"/>
        <v>54.166666666666664</v>
      </c>
      <c r="I201" s="5">
        <f t="shared" si="9"/>
        <v>6</v>
      </c>
      <c r="J201" s="5">
        <f t="shared" si="10"/>
        <v>2.75</v>
      </c>
    </row>
    <row r="202" spans="1:10" x14ac:dyDescent="0.35">
      <c r="A202" t="s">
        <v>116</v>
      </c>
      <c r="B202" t="s">
        <v>100</v>
      </c>
      <c r="C202">
        <v>1496</v>
      </c>
      <c r="D202" s="5">
        <v>8976</v>
      </c>
      <c r="E202" s="5">
        <v>4114</v>
      </c>
      <c r="F202" s="5">
        <v>4862</v>
      </c>
      <c r="G202" s="1">
        <v>43983</v>
      </c>
      <c r="H202" s="2">
        <f t="shared" si="11"/>
        <v>54.166666666666664</v>
      </c>
      <c r="I202" s="5">
        <f t="shared" si="9"/>
        <v>6</v>
      </c>
      <c r="J202" s="5">
        <f t="shared" si="10"/>
        <v>2.75</v>
      </c>
    </row>
    <row r="203" spans="1:10" x14ac:dyDescent="0.35">
      <c r="A203" t="s">
        <v>116</v>
      </c>
      <c r="B203" t="s">
        <v>100</v>
      </c>
      <c r="C203">
        <v>1659</v>
      </c>
      <c r="D203" s="5">
        <v>9954</v>
      </c>
      <c r="E203" s="5">
        <v>4562.25</v>
      </c>
      <c r="F203" s="5">
        <v>5391.75</v>
      </c>
      <c r="G203" s="1">
        <v>44013</v>
      </c>
      <c r="H203" s="2">
        <f t="shared" si="11"/>
        <v>54.166666666666664</v>
      </c>
      <c r="I203" s="5">
        <f t="shared" si="9"/>
        <v>6</v>
      </c>
      <c r="J203" s="5">
        <f t="shared" si="10"/>
        <v>2.75</v>
      </c>
    </row>
    <row r="204" spans="1:10" x14ac:dyDescent="0.35">
      <c r="A204" t="s">
        <v>116</v>
      </c>
      <c r="B204" t="s">
        <v>100</v>
      </c>
      <c r="C204">
        <v>1976</v>
      </c>
      <c r="D204" s="5">
        <v>11856</v>
      </c>
      <c r="E204" s="5">
        <v>5434</v>
      </c>
      <c r="F204" s="5">
        <v>6422</v>
      </c>
      <c r="G204" s="1">
        <v>44105</v>
      </c>
      <c r="H204" s="2">
        <f t="shared" si="11"/>
        <v>54.166666666666664</v>
      </c>
      <c r="I204" s="5">
        <f t="shared" si="9"/>
        <v>6</v>
      </c>
      <c r="J204" s="5">
        <f t="shared" si="10"/>
        <v>2.75</v>
      </c>
    </row>
    <row r="205" spans="1:10" x14ac:dyDescent="0.35">
      <c r="A205" t="s">
        <v>116</v>
      </c>
      <c r="B205" t="s">
        <v>100</v>
      </c>
      <c r="C205">
        <v>1967</v>
      </c>
      <c r="D205" s="5">
        <v>11802</v>
      </c>
      <c r="E205" s="5">
        <v>5409.25</v>
      </c>
      <c r="F205" s="5">
        <v>6392.75</v>
      </c>
      <c r="G205" s="1">
        <v>43891</v>
      </c>
      <c r="H205" s="2">
        <f t="shared" si="11"/>
        <v>54.166666666666664</v>
      </c>
      <c r="I205" s="5">
        <f t="shared" si="9"/>
        <v>6</v>
      </c>
      <c r="J205" s="5">
        <f t="shared" si="10"/>
        <v>2.75</v>
      </c>
    </row>
    <row r="206" spans="1:10" x14ac:dyDescent="0.35">
      <c r="A206" t="s">
        <v>116</v>
      </c>
      <c r="B206" t="s">
        <v>100</v>
      </c>
      <c r="C206">
        <v>639</v>
      </c>
      <c r="D206" s="5">
        <v>3834</v>
      </c>
      <c r="E206" s="5">
        <v>1757.25</v>
      </c>
      <c r="F206" s="5">
        <v>2076.75</v>
      </c>
      <c r="G206" s="1">
        <v>44013</v>
      </c>
      <c r="H206" s="2">
        <f t="shared" si="11"/>
        <v>54.166666666666664</v>
      </c>
      <c r="I206" s="5">
        <f t="shared" si="9"/>
        <v>6</v>
      </c>
      <c r="J206" s="5">
        <f t="shared" si="10"/>
        <v>2.75</v>
      </c>
    </row>
    <row r="207" spans="1:10" x14ac:dyDescent="0.35">
      <c r="A207" t="s">
        <v>116</v>
      </c>
      <c r="B207" t="s">
        <v>100</v>
      </c>
      <c r="C207">
        <v>853</v>
      </c>
      <c r="D207" s="5">
        <v>5118</v>
      </c>
      <c r="E207" s="5">
        <v>2345.75</v>
      </c>
      <c r="F207" s="5">
        <v>2772.25</v>
      </c>
      <c r="G207" s="1">
        <v>44166</v>
      </c>
      <c r="H207" s="2">
        <f t="shared" si="11"/>
        <v>54.166666666666664</v>
      </c>
      <c r="I207" s="5">
        <f t="shared" si="9"/>
        <v>6</v>
      </c>
      <c r="J207" s="5">
        <f t="shared" si="10"/>
        <v>2.75</v>
      </c>
    </row>
    <row r="208" spans="1:10" x14ac:dyDescent="0.35">
      <c r="A208" t="s">
        <v>116</v>
      </c>
      <c r="B208" t="s">
        <v>100</v>
      </c>
      <c r="C208">
        <v>3998</v>
      </c>
      <c r="D208" s="5">
        <v>23988</v>
      </c>
      <c r="E208" s="5">
        <v>10994.5</v>
      </c>
      <c r="F208" s="5">
        <v>12993.5</v>
      </c>
      <c r="G208" s="1">
        <v>43831</v>
      </c>
      <c r="H208" s="2">
        <f t="shared" si="11"/>
        <v>54.166666666666664</v>
      </c>
      <c r="I208" s="5">
        <f t="shared" si="9"/>
        <v>6</v>
      </c>
      <c r="J208" s="5">
        <f t="shared" si="10"/>
        <v>2.75</v>
      </c>
    </row>
    <row r="209" spans="1:10" x14ac:dyDescent="0.35">
      <c r="A209" t="s">
        <v>116</v>
      </c>
      <c r="B209" t="s">
        <v>100</v>
      </c>
      <c r="C209">
        <v>1190</v>
      </c>
      <c r="D209" s="5">
        <v>7140</v>
      </c>
      <c r="E209" s="5">
        <v>3272.5</v>
      </c>
      <c r="F209" s="5">
        <v>3867.5</v>
      </c>
      <c r="G209" s="1">
        <v>43983</v>
      </c>
      <c r="H209" s="2">
        <f t="shared" si="11"/>
        <v>54.166666666666664</v>
      </c>
      <c r="I209" s="5">
        <f t="shared" si="9"/>
        <v>6</v>
      </c>
      <c r="J209" s="5">
        <f t="shared" si="10"/>
        <v>2.75</v>
      </c>
    </row>
    <row r="210" spans="1:10" x14ac:dyDescent="0.35">
      <c r="A210" t="s">
        <v>116</v>
      </c>
      <c r="B210" t="s">
        <v>100</v>
      </c>
      <c r="C210">
        <v>2826</v>
      </c>
      <c r="D210" s="5">
        <v>16956</v>
      </c>
      <c r="E210" s="5">
        <v>7771.5</v>
      </c>
      <c r="F210" s="5">
        <v>9184.5</v>
      </c>
      <c r="G210" s="1">
        <v>43952</v>
      </c>
      <c r="H210" s="2">
        <f t="shared" si="11"/>
        <v>54.166666666666664</v>
      </c>
      <c r="I210" s="5">
        <f t="shared" si="9"/>
        <v>6</v>
      </c>
      <c r="J210" s="5">
        <f t="shared" si="10"/>
        <v>2.75</v>
      </c>
    </row>
    <row r="211" spans="1:10" x14ac:dyDescent="0.35">
      <c r="A211" t="s">
        <v>116</v>
      </c>
      <c r="B211" t="s">
        <v>100</v>
      </c>
      <c r="C211">
        <v>663</v>
      </c>
      <c r="D211" s="5">
        <v>3978</v>
      </c>
      <c r="E211" s="5">
        <v>1823.25</v>
      </c>
      <c r="F211" s="5">
        <v>2154.75</v>
      </c>
      <c r="G211" s="1">
        <v>44075</v>
      </c>
      <c r="H211" s="2">
        <f t="shared" si="11"/>
        <v>54.166666666666664</v>
      </c>
      <c r="I211" s="5">
        <f t="shared" si="9"/>
        <v>6</v>
      </c>
      <c r="J211" s="5">
        <f t="shared" si="10"/>
        <v>2.75</v>
      </c>
    </row>
    <row r="212" spans="1:10" x14ac:dyDescent="0.35">
      <c r="A212" t="s">
        <v>221</v>
      </c>
      <c r="B212" t="s">
        <v>8</v>
      </c>
      <c r="C212">
        <v>1006</v>
      </c>
      <c r="D212" s="5">
        <v>5030</v>
      </c>
      <c r="E212" s="5">
        <v>2012</v>
      </c>
      <c r="F212" s="5">
        <v>3018</v>
      </c>
      <c r="G212" s="1">
        <v>43983</v>
      </c>
      <c r="H212" s="2">
        <f t="shared" si="11"/>
        <v>60</v>
      </c>
      <c r="I212" s="5">
        <f t="shared" si="9"/>
        <v>5</v>
      </c>
      <c r="J212" s="5">
        <f t="shared" si="10"/>
        <v>2</v>
      </c>
    </row>
    <row r="213" spans="1:10" x14ac:dyDescent="0.35">
      <c r="A213" t="s">
        <v>221</v>
      </c>
      <c r="B213" t="s">
        <v>8</v>
      </c>
      <c r="C213">
        <v>367</v>
      </c>
      <c r="D213" s="5">
        <v>1835</v>
      </c>
      <c r="E213" s="5">
        <v>734</v>
      </c>
      <c r="F213" s="5">
        <v>1101</v>
      </c>
      <c r="G213" s="1">
        <v>44013</v>
      </c>
      <c r="H213" s="2">
        <f t="shared" si="11"/>
        <v>60</v>
      </c>
      <c r="I213" s="5">
        <f t="shared" si="9"/>
        <v>5</v>
      </c>
      <c r="J213" s="5">
        <f t="shared" si="10"/>
        <v>2</v>
      </c>
    </row>
    <row r="214" spans="1:10" x14ac:dyDescent="0.35">
      <c r="A214" t="s">
        <v>221</v>
      </c>
      <c r="B214" t="s">
        <v>8</v>
      </c>
      <c r="C214">
        <v>1513</v>
      </c>
      <c r="D214" s="5">
        <v>7565</v>
      </c>
      <c r="E214" s="5">
        <v>3026</v>
      </c>
      <c r="F214" s="5">
        <v>4539</v>
      </c>
      <c r="G214" s="1">
        <v>44166</v>
      </c>
      <c r="H214" s="2">
        <f t="shared" si="11"/>
        <v>60</v>
      </c>
      <c r="I214" s="5">
        <f t="shared" si="9"/>
        <v>5</v>
      </c>
      <c r="J214" s="5">
        <f t="shared" si="10"/>
        <v>2</v>
      </c>
    </row>
    <row r="215" spans="1:10" x14ac:dyDescent="0.35">
      <c r="A215" t="s">
        <v>221</v>
      </c>
      <c r="B215" t="s">
        <v>8</v>
      </c>
      <c r="C215">
        <v>747</v>
      </c>
      <c r="D215" s="5">
        <v>3735</v>
      </c>
      <c r="E215" s="5">
        <v>1494</v>
      </c>
      <c r="F215" s="5">
        <v>2241</v>
      </c>
      <c r="G215" s="1">
        <v>44075</v>
      </c>
      <c r="H215" s="2">
        <f t="shared" si="11"/>
        <v>60</v>
      </c>
      <c r="I215" s="5">
        <f t="shared" si="9"/>
        <v>5</v>
      </c>
      <c r="J215" s="5">
        <f t="shared" si="10"/>
        <v>2</v>
      </c>
    </row>
    <row r="216" spans="1:10" x14ac:dyDescent="0.35">
      <c r="A216" t="s">
        <v>221</v>
      </c>
      <c r="B216" t="s">
        <v>8</v>
      </c>
      <c r="C216">
        <v>1728</v>
      </c>
      <c r="D216" s="5">
        <v>8640</v>
      </c>
      <c r="E216" s="5">
        <v>3456</v>
      </c>
      <c r="F216" s="5">
        <v>5184</v>
      </c>
      <c r="G216" s="1">
        <v>43952</v>
      </c>
      <c r="H216" s="2">
        <f t="shared" si="11"/>
        <v>60</v>
      </c>
      <c r="I216" s="5">
        <f t="shared" si="9"/>
        <v>5</v>
      </c>
      <c r="J216" s="5">
        <f t="shared" si="10"/>
        <v>2</v>
      </c>
    </row>
    <row r="217" spans="1:10" x14ac:dyDescent="0.35">
      <c r="A217" t="s">
        <v>221</v>
      </c>
      <c r="B217" t="s">
        <v>8</v>
      </c>
      <c r="C217">
        <v>689</v>
      </c>
      <c r="D217" s="5">
        <v>3445</v>
      </c>
      <c r="E217" s="5">
        <v>1378</v>
      </c>
      <c r="F217" s="5">
        <v>2067</v>
      </c>
      <c r="G217" s="1">
        <v>43983</v>
      </c>
      <c r="H217" s="2">
        <f t="shared" si="11"/>
        <v>60</v>
      </c>
      <c r="I217" s="5">
        <f t="shared" si="9"/>
        <v>5</v>
      </c>
      <c r="J217" s="5">
        <f t="shared" si="10"/>
        <v>2</v>
      </c>
    </row>
    <row r="218" spans="1:10" x14ac:dyDescent="0.35">
      <c r="A218" t="s">
        <v>221</v>
      </c>
      <c r="B218" t="s">
        <v>8</v>
      </c>
      <c r="C218">
        <v>1570</v>
      </c>
      <c r="D218" s="5">
        <v>7850</v>
      </c>
      <c r="E218" s="5">
        <v>3140</v>
      </c>
      <c r="F218" s="5">
        <v>4710</v>
      </c>
      <c r="G218" s="1">
        <v>43983</v>
      </c>
      <c r="H218" s="2">
        <f t="shared" si="11"/>
        <v>60</v>
      </c>
      <c r="I218" s="5">
        <f t="shared" si="9"/>
        <v>5</v>
      </c>
      <c r="J218" s="5">
        <f t="shared" si="10"/>
        <v>2</v>
      </c>
    </row>
    <row r="219" spans="1:10" x14ac:dyDescent="0.35">
      <c r="A219" t="s">
        <v>221</v>
      </c>
      <c r="B219" t="s">
        <v>8</v>
      </c>
      <c r="C219">
        <v>1706</v>
      </c>
      <c r="D219" s="5">
        <v>8530</v>
      </c>
      <c r="E219" s="5">
        <v>3412</v>
      </c>
      <c r="F219" s="5">
        <v>5118</v>
      </c>
      <c r="G219" s="1">
        <v>44166</v>
      </c>
      <c r="H219" s="2">
        <f t="shared" si="11"/>
        <v>60</v>
      </c>
      <c r="I219" s="5">
        <f t="shared" si="9"/>
        <v>5</v>
      </c>
      <c r="J219" s="5">
        <f t="shared" si="10"/>
        <v>2</v>
      </c>
    </row>
    <row r="220" spans="1:10" x14ac:dyDescent="0.35">
      <c r="A220" t="s">
        <v>221</v>
      </c>
      <c r="B220" t="s">
        <v>8</v>
      </c>
      <c r="C220">
        <v>795</v>
      </c>
      <c r="D220" s="5">
        <v>3975</v>
      </c>
      <c r="E220" s="5">
        <v>1590</v>
      </c>
      <c r="F220" s="5">
        <v>2385</v>
      </c>
      <c r="G220" s="1">
        <v>43891</v>
      </c>
      <c r="H220" s="2">
        <f t="shared" si="11"/>
        <v>60</v>
      </c>
      <c r="I220" s="5">
        <f t="shared" si="9"/>
        <v>5</v>
      </c>
      <c r="J220" s="5">
        <f t="shared" si="10"/>
        <v>2</v>
      </c>
    </row>
    <row r="221" spans="1:10" x14ac:dyDescent="0.35">
      <c r="A221" t="s">
        <v>221</v>
      </c>
      <c r="B221" t="s">
        <v>8</v>
      </c>
      <c r="C221">
        <v>1415</v>
      </c>
      <c r="D221" s="5">
        <v>7075</v>
      </c>
      <c r="E221" s="5">
        <v>2830</v>
      </c>
      <c r="F221" s="5">
        <v>4245</v>
      </c>
      <c r="G221" s="1">
        <v>43922</v>
      </c>
      <c r="H221" s="2">
        <f t="shared" si="11"/>
        <v>60</v>
      </c>
      <c r="I221" s="5">
        <f t="shared" si="9"/>
        <v>5</v>
      </c>
      <c r="J221" s="5">
        <f t="shared" si="10"/>
        <v>2</v>
      </c>
    </row>
    <row r="222" spans="1:10" x14ac:dyDescent="0.35">
      <c r="A222" t="s">
        <v>221</v>
      </c>
      <c r="B222" t="s">
        <v>8</v>
      </c>
      <c r="C222">
        <v>1372</v>
      </c>
      <c r="D222" s="5">
        <v>6860</v>
      </c>
      <c r="E222" s="5">
        <v>2744</v>
      </c>
      <c r="F222" s="5">
        <v>4116</v>
      </c>
      <c r="G222" s="1">
        <v>43831</v>
      </c>
      <c r="H222" s="2">
        <f t="shared" si="11"/>
        <v>60</v>
      </c>
      <c r="I222" s="5">
        <f t="shared" si="9"/>
        <v>5</v>
      </c>
      <c r="J222" s="5">
        <f t="shared" si="10"/>
        <v>2</v>
      </c>
    </row>
    <row r="223" spans="1:10" x14ac:dyDescent="0.35">
      <c r="A223" t="s">
        <v>221</v>
      </c>
      <c r="B223" t="s">
        <v>8</v>
      </c>
      <c r="C223">
        <v>1743</v>
      </c>
      <c r="D223" s="5">
        <v>8715</v>
      </c>
      <c r="E223" s="5">
        <v>3486</v>
      </c>
      <c r="F223" s="5">
        <v>5229</v>
      </c>
      <c r="G223" s="1">
        <v>44044</v>
      </c>
      <c r="H223" s="2">
        <f t="shared" si="11"/>
        <v>60</v>
      </c>
      <c r="I223" s="5">
        <f t="shared" si="9"/>
        <v>5</v>
      </c>
      <c r="J223" s="5">
        <f t="shared" si="10"/>
        <v>2</v>
      </c>
    </row>
    <row r="224" spans="1:10" x14ac:dyDescent="0.35">
      <c r="A224" t="s">
        <v>221</v>
      </c>
      <c r="B224" t="s">
        <v>8</v>
      </c>
      <c r="C224">
        <v>3513</v>
      </c>
      <c r="D224" s="5">
        <v>17565</v>
      </c>
      <c r="E224" s="5">
        <v>7026</v>
      </c>
      <c r="F224" s="5">
        <v>10539</v>
      </c>
      <c r="G224" s="1">
        <v>44013</v>
      </c>
      <c r="H224" s="2">
        <f t="shared" si="11"/>
        <v>60</v>
      </c>
      <c r="I224" s="5">
        <f t="shared" si="9"/>
        <v>5</v>
      </c>
      <c r="J224" s="5">
        <f t="shared" si="10"/>
        <v>2</v>
      </c>
    </row>
    <row r="225" spans="1:10" x14ac:dyDescent="0.35">
      <c r="A225" t="s">
        <v>221</v>
      </c>
      <c r="B225" t="s">
        <v>8</v>
      </c>
      <c r="C225">
        <v>1259</v>
      </c>
      <c r="D225" s="5">
        <v>6295</v>
      </c>
      <c r="E225" s="5">
        <v>2518</v>
      </c>
      <c r="F225" s="5">
        <v>3777</v>
      </c>
      <c r="G225" s="1">
        <v>43922</v>
      </c>
      <c r="H225" s="2">
        <f t="shared" si="11"/>
        <v>60</v>
      </c>
      <c r="I225" s="5">
        <f t="shared" si="9"/>
        <v>5</v>
      </c>
      <c r="J225" s="5">
        <f t="shared" si="10"/>
        <v>2</v>
      </c>
    </row>
    <row r="226" spans="1:10" x14ac:dyDescent="0.35">
      <c r="A226" t="s">
        <v>221</v>
      </c>
      <c r="B226" t="s">
        <v>8</v>
      </c>
      <c r="C226">
        <v>1095</v>
      </c>
      <c r="D226" s="5">
        <v>5475</v>
      </c>
      <c r="E226" s="5">
        <v>2190</v>
      </c>
      <c r="F226" s="5">
        <v>3285</v>
      </c>
      <c r="G226" s="1">
        <v>43952</v>
      </c>
      <c r="H226" s="2">
        <f t="shared" si="11"/>
        <v>60</v>
      </c>
      <c r="I226" s="5">
        <f t="shared" si="9"/>
        <v>5</v>
      </c>
      <c r="J226" s="5">
        <f t="shared" si="10"/>
        <v>2</v>
      </c>
    </row>
    <row r="227" spans="1:10" x14ac:dyDescent="0.35">
      <c r="A227" t="s">
        <v>221</v>
      </c>
      <c r="B227" t="s">
        <v>8</v>
      </c>
      <c r="C227">
        <v>1366</v>
      </c>
      <c r="D227" s="5">
        <v>6830</v>
      </c>
      <c r="E227" s="5">
        <v>2732</v>
      </c>
      <c r="F227" s="5">
        <v>4098</v>
      </c>
      <c r="G227" s="1">
        <v>43983</v>
      </c>
      <c r="H227" s="2">
        <f t="shared" si="11"/>
        <v>60</v>
      </c>
      <c r="I227" s="5">
        <f t="shared" ref="I227:I290" si="12">D227/C227</f>
        <v>5</v>
      </c>
      <c r="J227" s="5">
        <f t="shared" ref="J227:J290" si="13">E227/C227</f>
        <v>2</v>
      </c>
    </row>
    <row r="228" spans="1:10" x14ac:dyDescent="0.35">
      <c r="A228" t="s">
        <v>221</v>
      </c>
      <c r="B228" t="s">
        <v>8</v>
      </c>
      <c r="C228">
        <v>1598</v>
      </c>
      <c r="D228" s="5">
        <v>7990</v>
      </c>
      <c r="E228" s="5">
        <v>3196</v>
      </c>
      <c r="F228" s="5">
        <v>4794</v>
      </c>
      <c r="G228" s="1">
        <v>44044</v>
      </c>
      <c r="H228" s="2">
        <f t="shared" si="11"/>
        <v>60</v>
      </c>
      <c r="I228" s="5">
        <f t="shared" si="12"/>
        <v>5</v>
      </c>
      <c r="J228" s="5">
        <f t="shared" si="13"/>
        <v>2</v>
      </c>
    </row>
    <row r="229" spans="1:10" x14ac:dyDescent="0.35">
      <c r="A229" t="s">
        <v>221</v>
      </c>
      <c r="B229" t="s">
        <v>8</v>
      </c>
      <c r="C229">
        <v>1934</v>
      </c>
      <c r="D229" s="5">
        <v>9670</v>
      </c>
      <c r="E229" s="5">
        <v>3868</v>
      </c>
      <c r="F229" s="5">
        <v>5802</v>
      </c>
      <c r="G229" s="1">
        <v>44075</v>
      </c>
      <c r="H229" s="2">
        <f t="shared" si="11"/>
        <v>60</v>
      </c>
      <c r="I229" s="5">
        <f t="shared" si="12"/>
        <v>5</v>
      </c>
      <c r="J229" s="5">
        <f t="shared" si="13"/>
        <v>2</v>
      </c>
    </row>
    <row r="230" spans="1:10" x14ac:dyDescent="0.35">
      <c r="A230" t="s">
        <v>221</v>
      </c>
      <c r="B230" t="s">
        <v>8</v>
      </c>
      <c r="C230">
        <v>360</v>
      </c>
      <c r="D230" s="5">
        <v>1800</v>
      </c>
      <c r="E230" s="5">
        <v>720</v>
      </c>
      <c r="F230" s="5">
        <v>1080</v>
      </c>
      <c r="G230" s="1">
        <v>44105</v>
      </c>
      <c r="H230" s="2">
        <f t="shared" si="11"/>
        <v>60</v>
      </c>
      <c r="I230" s="5">
        <f t="shared" si="12"/>
        <v>5</v>
      </c>
      <c r="J230" s="5">
        <f t="shared" si="13"/>
        <v>2</v>
      </c>
    </row>
    <row r="231" spans="1:10" x14ac:dyDescent="0.35">
      <c r="A231" t="s">
        <v>221</v>
      </c>
      <c r="B231" t="s">
        <v>8</v>
      </c>
      <c r="C231">
        <v>241</v>
      </c>
      <c r="D231" s="5">
        <v>1205</v>
      </c>
      <c r="E231" s="5">
        <v>482</v>
      </c>
      <c r="F231" s="5">
        <v>723</v>
      </c>
      <c r="G231" s="1">
        <v>44105</v>
      </c>
      <c r="H231" s="2">
        <f t="shared" si="11"/>
        <v>60</v>
      </c>
      <c r="I231" s="5">
        <f t="shared" si="12"/>
        <v>5</v>
      </c>
      <c r="J231" s="5">
        <f t="shared" si="13"/>
        <v>2</v>
      </c>
    </row>
    <row r="232" spans="1:10" x14ac:dyDescent="0.35">
      <c r="A232" t="s">
        <v>221</v>
      </c>
      <c r="B232" t="s">
        <v>8</v>
      </c>
      <c r="C232">
        <v>1359</v>
      </c>
      <c r="D232" s="5">
        <v>6795</v>
      </c>
      <c r="E232" s="5">
        <v>2718</v>
      </c>
      <c r="F232" s="5">
        <v>4077</v>
      </c>
      <c r="G232" s="1">
        <v>44136</v>
      </c>
      <c r="H232" s="2">
        <f t="shared" si="11"/>
        <v>60</v>
      </c>
      <c r="I232" s="5">
        <f t="shared" si="12"/>
        <v>5</v>
      </c>
      <c r="J232" s="5">
        <f t="shared" si="13"/>
        <v>2</v>
      </c>
    </row>
    <row r="233" spans="1:10" x14ac:dyDescent="0.35">
      <c r="A233" t="s">
        <v>221</v>
      </c>
      <c r="B233" t="s">
        <v>8</v>
      </c>
      <c r="C233">
        <v>1531</v>
      </c>
      <c r="D233" s="5">
        <v>7655</v>
      </c>
      <c r="E233" s="5">
        <v>3062</v>
      </c>
      <c r="F233" s="5">
        <v>4593</v>
      </c>
      <c r="G233" s="1">
        <v>44166</v>
      </c>
      <c r="H233" s="2">
        <f t="shared" si="11"/>
        <v>60</v>
      </c>
      <c r="I233" s="5">
        <f t="shared" si="12"/>
        <v>5</v>
      </c>
      <c r="J233" s="5">
        <f t="shared" si="13"/>
        <v>2</v>
      </c>
    </row>
    <row r="234" spans="1:10" x14ac:dyDescent="0.35">
      <c r="A234" t="s">
        <v>221</v>
      </c>
      <c r="B234" t="s">
        <v>8</v>
      </c>
      <c r="C234">
        <v>807</v>
      </c>
      <c r="D234" s="5">
        <v>4035</v>
      </c>
      <c r="E234" s="5">
        <v>1614</v>
      </c>
      <c r="F234" s="5">
        <v>2421</v>
      </c>
      <c r="G234" s="1">
        <v>43831</v>
      </c>
      <c r="H234" s="2">
        <f t="shared" si="11"/>
        <v>60</v>
      </c>
      <c r="I234" s="5">
        <f t="shared" si="12"/>
        <v>5</v>
      </c>
      <c r="J234" s="5">
        <f t="shared" si="13"/>
        <v>2</v>
      </c>
    </row>
    <row r="235" spans="1:10" x14ac:dyDescent="0.35">
      <c r="A235" t="s">
        <v>221</v>
      </c>
      <c r="B235" t="s">
        <v>8</v>
      </c>
      <c r="C235">
        <v>2708</v>
      </c>
      <c r="D235" s="5">
        <v>13540</v>
      </c>
      <c r="E235" s="5">
        <v>5416</v>
      </c>
      <c r="F235" s="5">
        <v>8124</v>
      </c>
      <c r="G235" s="1">
        <v>43862</v>
      </c>
      <c r="H235" s="2">
        <f t="shared" si="11"/>
        <v>60</v>
      </c>
      <c r="I235" s="5">
        <f t="shared" si="12"/>
        <v>5</v>
      </c>
      <c r="J235" s="5">
        <f t="shared" si="13"/>
        <v>2</v>
      </c>
    </row>
    <row r="236" spans="1:10" x14ac:dyDescent="0.35">
      <c r="A236" t="s">
        <v>221</v>
      </c>
      <c r="B236" t="s">
        <v>8</v>
      </c>
      <c r="C236">
        <v>357</v>
      </c>
      <c r="D236" s="5">
        <v>1785</v>
      </c>
      <c r="E236" s="5">
        <v>714</v>
      </c>
      <c r="F236" s="5">
        <v>1071</v>
      </c>
      <c r="G236" s="1">
        <v>44136</v>
      </c>
      <c r="H236" s="2">
        <f t="shared" si="11"/>
        <v>60</v>
      </c>
      <c r="I236" s="5">
        <f t="shared" si="12"/>
        <v>5</v>
      </c>
      <c r="J236" s="5">
        <f t="shared" si="13"/>
        <v>2</v>
      </c>
    </row>
    <row r="237" spans="1:10" x14ac:dyDescent="0.35">
      <c r="A237" t="s">
        <v>221</v>
      </c>
      <c r="B237" t="s">
        <v>8</v>
      </c>
      <c r="C237">
        <v>1013</v>
      </c>
      <c r="D237" s="5">
        <v>5065</v>
      </c>
      <c r="E237" s="5">
        <v>2026</v>
      </c>
      <c r="F237" s="5">
        <v>3039</v>
      </c>
      <c r="G237" s="1">
        <v>44166</v>
      </c>
      <c r="H237" s="2">
        <f t="shared" si="11"/>
        <v>60</v>
      </c>
      <c r="I237" s="5">
        <f t="shared" si="12"/>
        <v>5</v>
      </c>
      <c r="J237" s="5">
        <f t="shared" si="13"/>
        <v>2</v>
      </c>
    </row>
    <row r="238" spans="1:10" x14ac:dyDescent="0.35">
      <c r="A238" t="s">
        <v>221</v>
      </c>
      <c r="B238" t="s">
        <v>8</v>
      </c>
      <c r="C238">
        <v>278</v>
      </c>
      <c r="D238" s="5">
        <v>1390</v>
      </c>
      <c r="E238" s="5">
        <v>556</v>
      </c>
      <c r="F238" s="5">
        <v>834</v>
      </c>
      <c r="G238" s="1">
        <v>43862</v>
      </c>
      <c r="H238" s="2">
        <f t="shared" si="11"/>
        <v>60</v>
      </c>
      <c r="I238" s="5">
        <f t="shared" si="12"/>
        <v>5</v>
      </c>
      <c r="J238" s="5">
        <f t="shared" si="13"/>
        <v>2</v>
      </c>
    </row>
    <row r="239" spans="1:10" x14ac:dyDescent="0.35">
      <c r="A239" t="s">
        <v>221</v>
      </c>
      <c r="B239" t="s">
        <v>8</v>
      </c>
      <c r="C239">
        <v>1158</v>
      </c>
      <c r="D239" s="5">
        <v>5790</v>
      </c>
      <c r="E239" s="5">
        <v>2316</v>
      </c>
      <c r="F239" s="5">
        <v>3474</v>
      </c>
      <c r="G239" s="1">
        <v>43891</v>
      </c>
      <c r="H239" s="2">
        <f t="shared" si="11"/>
        <v>60</v>
      </c>
      <c r="I239" s="5">
        <f t="shared" si="12"/>
        <v>5</v>
      </c>
      <c r="J239" s="5">
        <f t="shared" si="13"/>
        <v>2</v>
      </c>
    </row>
    <row r="240" spans="1:10" x14ac:dyDescent="0.35">
      <c r="A240" t="s">
        <v>221</v>
      </c>
      <c r="B240" t="s">
        <v>8</v>
      </c>
      <c r="C240">
        <v>1085</v>
      </c>
      <c r="D240" s="5">
        <v>5425</v>
      </c>
      <c r="E240" s="5">
        <v>2170</v>
      </c>
      <c r="F240" s="5">
        <v>3255</v>
      </c>
      <c r="G240" s="1">
        <v>44105</v>
      </c>
      <c r="H240" s="2">
        <f t="shared" si="11"/>
        <v>60</v>
      </c>
      <c r="I240" s="5">
        <f t="shared" si="12"/>
        <v>5</v>
      </c>
      <c r="J240" s="5">
        <f t="shared" si="13"/>
        <v>2</v>
      </c>
    </row>
    <row r="241" spans="1:10" x14ac:dyDescent="0.35">
      <c r="A241" t="s">
        <v>221</v>
      </c>
      <c r="B241" t="s">
        <v>8</v>
      </c>
      <c r="C241">
        <v>1175</v>
      </c>
      <c r="D241" s="5">
        <v>5875</v>
      </c>
      <c r="E241" s="5">
        <v>2350</v>
      </c>
      <c r="F241" s="5">
        <v>3525</v>
      </c>
      <c r="G241" s="1">
        <v>44105</v>
      </c>
      <c r="H241" s="2">
        <f t="shared" si="11"/>
        <v>60</v>
      </c>
      <c r="I241" s="5">
        <f t="shared" si="12"/>
        <v>5</v>
      </c>
      <c r="J241" s="5">
        <f t="shared" si="13"/>
        <v>2</v>
      </c>
    </row>
    <row r="242" spans="1:10" x14ac:dyDescent="0.35">
      <c r="A242" t="s">
        <v>221</v>
      </c>
      <c r="B242" t="s">
        <v>42</v>
      </c>
      <c r="C242">
        <v>921</v>
      </c>
      <c r="D242" s="5">
        <v>921</v>
      </c>
      <c r="E242" s="5">
        <v>184.2</v>
      </c>
      <c r="F242" s="5">
        <v>736.8</v>
      </c>
      <c r="G242" s="1">
        <v>43891</v>
      </c>
      <c r="H242" s="2">
        <f t="shared" si="11"/>
        <v>80</v>
      </c>
      <c r="I242" s="5">
        <f t="shared" si="12"/>
        <v>1</v>
      </c>
      <c r="J242" s="5">
        <f t="shared" si="13"/>
        <v>0.19999999999999998</v>
      </c>
    </row>
    <row r="243" spans="1:10" x14ac:dyDescent="0.35">
      <c r="A243" t="s">
        <v>221</v>
      </c>
      <c r="B243" t="s">
        <v>42</v>
      </c>
      <c r="C243">
        <v>1545</v>
      </c>
      <c r="D243" s="5">
        <v>1545</v>
      </c>
      <c r="E243" s="5">
        <v>309</v>
      </c>
      <c r="F243" s="5">
        <v>1236</v>
      </c>
      <c r="G243" s="1">
        <v>43983</v>
      </c>
      <c r="H243" s="2">
        <f t="shared" si="11"/>
        <v>80</v>
      </c>
      <c r="I243" s="5">
        <f t="shared" si="12"/>
        <v>1</v>
      </c>
      <c r="J243" s="5">
        <f t="shared" si="13"/>
        <v>0.2</v>
      </c>
    </row>
    <row r="244" spans="1:10" x14ac:dyDescent="0.35">
      <c r="A244" t="s">
        <v>221</v>
      </c>
      <c r="B244" t="s">
        <v>42</v>
      </c>
      <c r="C244">
        <v>2146</v>
      </c>
      <c r="D244" s="5">
        <v>2146</v>
      </c>
      <c r="E244" s="5">
        <v>429.2</v>
      </c>
      <c r="F244" s="5">
        <v>1716.8</v>
      </c>
      <c r="G244" s="1">
        <v>44075</v>
      </c>
      <c r="H244" s="2">
        <f t="shared" si="11"/>
        <v>80</v>
      </c>
      <c r="I244" s="5">
        <f t="shared" si="12"/>
        <v>1</v>
      </c>
      <c r="J244" s="5">
        <f t="shared" si="13"/>
        <v>0.19999999999999998</v>
      </c>
    </row>
    <row r="245" spans="1:10" x14ac:dyDescent="0.35">
      <c r="A245" t="s">
        <v>221</v>
      </c>
      <c r="B245" t="s">
        <v>42</v>
      </c>
      <c r="C245">
        <v>1958</v>
      </c>
      <c r="D245" s="5">
        <v>1958</v>
      </c>
      <c r="E245" s="5">
        <v>391.6</v>
      </c>
      <c r="F245" s="5">
        <v>1566.4</v>
      </c>
      <c r="G245" s="1">
        <v>43862</v>
      </c>
      <c r="H245" s="2">
        <f t="shared" si="11"/>
        <v>80</v>
      </c>
      <c r="I245" s="5">
        <f t="shared" si="12"/>
        <v>1</v>
      </c>
      <c r="J245" s="5">
        <f t="shared" si="13"/>
        <v>0.2</v>
      </c>
    </row>
    <row r="246" spans="1:10" x14ac:dyDescent="0.35">
      <c r="A246" t="s">
        <v>221</v>
      </c>
      <c r="B246" t="s">
        <v>42</v>
      </c>
      <c r="C246">
        <v>1706</v>
      </c>
      <c r="D246" s="5">
        <v>1706</v>
      </c>
      <c r="E246" s="5">
        <v>341.2</v>
      </c>
      <c r="F246" s="5">
        <v>1364.8</v>
      </c>
      <c r="G246" s="1">
        <v>44166</v>
      </c>
      <c r="H246" s="2">
        <f t="shared" si="11"/>
        <v>80</v>
      </c>
      <c r="I246" s="5">
        <f t="shared" si="12"/>
        <v>1</v>
      </c>
      <c r="J246" s="5">
        <f t="shared" si="13"/>
        <v>0.19999999999999998</v>
      </c>
    </row>
    <row r="247" spans="1:10" x14ac:dyDescent="0.35">
      <c r="A247" t="s">
        <v>221</v>
      </c>
      <c r="B247" t="s">
        <v>42</v>
      </c>
      <c r="C247">
        <v>1859</v>
      </c>
      <c r="D247" s="5">
        <v>1859</v>
      </c>
      <c r="E247" s="5">
        <v>371.8</v>
      </c>
      <c r="F247" s="5">
        <v>1487.2</v>
      </c>
      <c r="G247" s="1">
        <v>44044</v>
      </c>
      <c r="H247" s="2">
        <f t="shared" si="11"/>
        <v>80</v>
      </c>
      <c r="I247" s="5">
        <f t="shared" si="12"/>
        <v>1</v>
      </c>
      <c r="J247" s="5">
        <f t="shared" si="13"/>
        <v>0.2</v>
      </c>
    </row>
    <row r="248" spans="1:10" x14ac:dyDescent="0.35">
      <c r="A248" t="s">
        <v>221</v>
      </c>
      <c r="B248" t="s">
        <v>42</v>
      </c>
      <c r="C248">
        <v>2021</v>
      </c>
      <c r="D248" s="5">
        <v>2021</v>
      </c>
      <c r="E248" s="5">
        <v>404.2</v>
      </c>
      <c r="F248" s="5">
        <v>1616.8</v>
      </c>
      <c r="G248" s="1">
        <v>44105</v>
      </c>
      <c r="H248" s="2">
        <f t="shared" si="11"/>
        <v>80</v>
      </c>
      <c r="I248" s="5">
        <f t="shared" si="12"/>
        <v>1</v>
      </c>
      <c r="J248" s="5">
        <f t="shared" si="13"/>
        <v>0.19999999999999998</v>
      </c>
    </row>
    <row r="249" spans="1:10" x14ac:dyDescent="0.35">
      <c r="A249" t="s">
        <v>221</v>
      </c>
      <c r="B249" t="s">
        <v>42</v>
      </c>
      <c r="C249">
        <v>2342</v>
      </c>
      <c r="D249" s="5">
        <v>2342</v>
      </c>
      <c r="E249" s="5">
        <v>468.4</v>
      </c>
      <c r="F249" s="5">
        <v>1873.6</v>
      </c>
      <c r="G249" s="1">
        <v>44136</v>
      </c>
      <c r="H249" s="2">
        <f t="shared" si="11"/>
        <v>80</v>
      </c>
      <c r="I249" s="5">
        <f t="shared" si="12"/>
        <v>1</v>
      </c>
      <c r="J249" s="5">
        <f t="shared" si="13"/>
        <v>0.19999999999999998</v>
      </c>
    </row>
    <row r="250" spans="1:10" x14ac:dyDescent="0.35">
      <c r="A250" t="s">
        <v>221</v>
      </c>
      <c r="B250" t="s">
        <v>42</v>
      </c>
      <c r="C250">
        <v>1460</v>
      </c>
      <c r="D250" s="5">
        <v>1460</v>
      </c>
      <c r="E250" s="5">
        <v>292</v>
      </c>
      <c r="F250" s="5">
        <v>1168</v>
      </c>
      <c r="G250" s="1">
        <v>43952</v>
      </c>
      <c r="H250" s="2">
        <f t="shared" si="11"/>
        <v>80</v>
      </c>
      <c r="I250" s="5">
        <f t="shared" si="12"/>
        <v>1</v>
      </c>
      <c r="J250" s="5">
        <f t="shared" si="13"/>
        <v>0.2</v>
      </c>
    </row>
    <row r="251" spans="1:10" x14ac:dyDescent="0.35">
      <c r="A251" t="s">
        <v>221</v>
      </c>
      <c r="B251" t="s">
        <v>42</v>
      </c>
      <c r="C251">
        <v>645</v>
      </c>
      <c r="D251" s="5">
        <v>645</v>
      </c>
      <c r="E251" s="5">
        <v>129</v>
      </c>
      <c r="F251" s="5">
        <v>516</v>
      </c>
      <c r="G251" s="1">
        <v>44013</v>
      </c>
      <c r="H251" s="2">
        <f t="shared" si="11"/>
        <v>80</v>
      </c>
      <c r="I251" s="5">
        <f t="shared" si="12"/>
        <v>1</v>
      </c>
      <c r="J251" s="5">
        <f t="shared" si="13"/>
        <v>0.2</v>
      </c>
    </row>
    <row r="252" spans="1:10" x14ac:dyDescent="0.35">
      <c r="A252" t="s">
        <v>221</v>
      </c>
      <c r="B252" t="s">
        <v>42</v>
      </c>
      <c r="C252">
        <v>711</v>
      </c>
      <c r="D252" s="5">
        <v>711</v>
      </c>
      <c r="E252" s="5">
        <v>142.19999999999999</v>
      </c>
      <c r="F252" s="5">
        <v>568.79999999999995</v>
      </c>
      <c r="G252" s="1">
        <v>44166</v>
      </c>
      <c r="H252" s="2">
        <f t="shared" si="11"/>
        <v>80</v>
      </c>
      <c r="I252" s="5">
        <f t="shared" si="12"/>
        <v>1</v>
      </c>
      <c r="J252" s="5">
        <f t="shared" si="13"/>
        <v>0.19999999999999998</v>
      </c>
    </row>
    <row r="253" spans="1:10" x14ac:dyDescent="0.35">
      <c r="A253" t="s">
        <v>221</v>
      </c>
      <c r="B253" t="s">
        <v>42</v>
      </c>
      <c r="C253">
        <v>766</v>
      </c>
      <c r="D253" s="5">
        <v>766</v>
      </c>
      <c r="E253" s="5">
        <v>153.19999999999999</v>
      </c>
      <c r="F253" s="5">
        <v>612.79999999999995</v>
      </c>
      <c r="G253" s="1">
        <v>43831</v>
      </c>
      <c r="H253" s="2">
        <f t="shared" si="11"/>
        <v>80</v>
      </c>
      <c r="I253" s="5">
        <f t="shared" si="12"/>
        <v>1</v>
      </c>
      <c r="J253" s="5">
        <f t="shared" si="13"/>
        <v>0.19999999999999998</v>
      </c>
    </row>
    <row r="254" spans="1:10" x14ac:dyDescent="0.35">
      <c r="A254" t="s">
        <v>221</v>
      </c>
      <c r="B254" t="s">
        <v>42</v>
      </c>
      <c r="C254">
        <v>1199</v>
      </c>
      <c r="D254" s="5">
        <v>1199</v>
      </c>
      <c r="E254" s="5">
        <v>239.8</v>
      </c>
      <c r="F254" s="5">
        <v>959.2</v>
      </c>
      <c r="G254" s="1">
        <v>43922</v>
      </c>
      <c r="H254" s="2">
        <f t="shared" si="11"/>
        <v>80</v>
      </c>
      <c r="I254" s="5">
        <f t="shared" si="12"/>
        <v>1</v>
      </c>
      <c r="J254" s="5">
        <f t="shared" si="13"/>
        <v>0.2</v>
      </c>
    </row>
    <row r="255" spans="1:10" x14ac:dyDescent="0.35">
      <c r="A255" t="s">
        <v>221</v>
      </c>
      <c r="B255" t="s">
        <v>55</v>
      </c>
      <c r="C255">
        <v>4220</v>
      </c>
      <c r="D255" s="5">
        <v>21100</v>
      </c>
      <c r="E255" s="5">
        <v>9284</v>
      </c>
      <c r="F255" s="5">
        <v>11816</v>
      </c>
      <c r="G255" s="1">
        <v>43922</v>
      </c>
      <c r="H255" s="2">
        <f t="shared" si="11"/>
        <v>56.000000000000007</v>
      </c>
      <c r="I255" s="5">
        <f t="shared" si="12"/>
        <v>5</v>
      </c>
      <c r="J255" s="5">
        <f t="shared" si="13"/>
        <v>2.2000000000000002</v>
      </c>
    </row>
    <row r="256" spans="1:10" x14ac:dyDescent="0.35">
      <c r="A256" t="s">
        <v>221</v>
      </c>
      <c r="B256" t="s">
        <v>55</v>
      </c>
      <c r="C256">
        <v>1686</v>
      </c>
      <c r="D256" s="5">
        <v>8430</v>
      </c>
      <c r="E256" s="5">
        <v>3709.2</v>
      </c>
      <c r="F256" s="5">
        <v>4720.8</v>
      </c>
      <c r="G256" s="1">
        <v>44013</v>
      </c>
      <c r="H256" s="2">
        <f t="shared" si="11"/>
        <v>56.000000000000007</v>
      </c>
      <c r="I256" s="5">
        <f t="shared" si="12"/>
        <v>5</v>
      </c>
      <c r="J256" s="5">
        <f t="shared" si="13"/>
        <v>2.1999999999999997</v>
      </c>
    </row>
    <row r="257" spans="1:10" x14ac:dyDescent="0.35">
      <c r="A257" t="s">
        <v>221</v>
      </c>
      <c r="B257" t="s">
        <v>55</v>
      </c>
      <c r="C257">
        <v>259</v>
      </c>
      <c r="D257" s="5">
        <v>1295</v>
      </c>
      <c r="E257" s="5">
        <v>569.79999999999995</v>
      </c>
      <c r="F257" s="5">
        <v>725.2</v>
      </c>
      <c r="G257" s="1">
        <v>43891</v>
      </c>
      <c r="H257" s="2">
        <f t="shared" si="11"/>
        <v>56.000000000000007</v>
      </c>
      <c r="I257" s="5">
        <f t="shared" si="12"/>
        <v>5</v>
      </c>
      <c r="J257" s="5">
        <f t="shared" si="13"/>
        <v>2.1999999999999997</v>
      </c>
    </row>
    <row r="258" spans="1:10" x14ac:dyDescent="0.35">
      <c r="A258" t="s">
        <v>221</v>
      </c>
      <c r="B258" t="s">
        <v>55</v>
      </c>
      <c r="C258">
        <v>2276</v>
      </c>
      <c r="D258" s="5">
        <v>11380</v>
      </c>
      <c r="E258" s="5">
        <v>5007.2</v>
      </c>
      <c r="F258" s="5">
        <v>6372.8</v>
      </c>
      <c r="G258" s="1">
        <v>43952</v>
      </c>
      <c r="H258" s="2">
        <f t="shared" si="11"/>
        <v>56.000000000000007</v>
      </c>
      <c r="I258" s="5">
        <f t="shared" si="12"/>
        <v>5</v>
      </c>
      <c r="J258" s="5">
        <f t="shared" si="13"/>
        <v>2.1999999999999997</v>
      </c>
    </row>
    <row r="259" spans="1:10" x14ac:dyDescent="0.35">
      <c r="A259" t="s">
        <v>221</v>
      </c>
      <c r="B259" t="s">
        <v>55</v>
      </c>
      <c r="C259">
        <v>1907</v>
      </c>
      <c r="D259" s="5">
        <v>9535</v>
      </c>
      <c r="E259" s="5">
        <v>4195.3999999999996</v>
      </c>
      <c r="F259" s="5">
        <v>5339.6</v>
      </c>
      <c r="G259" s="1">
        <v>44075</v>
      </c>
      <c r="H259" s="2">
        <f t="shared" ref="H259:H322" si="14">(F259/D259)*100</f>
        <v>56.000000000000007</v>
      </c>
      <c r="I259" s="5">
        <f t="shared" si="12"/>
        <v>5</v>
      </c>
      <c r="J259" s="5">
        <f t="shared" si="13"/>
        <v>2.1999999999999997</v>
      </c>
    </row>
    <row r="260" spans="1:10" x14ac:dyDescent="0.35">
      <c r="A260" t="s">
        <v>221</v>
      </c>
      <c r="B260" t="s">
        <v>55</v>
      </c>
      <c r="C260">
        <v>1350</v>
      </c>
      <c r="D260" s="5">
        <v>6750</v>
      </c>
      <c r="E260" s="5">
        <v>2970</v>
      </c>
      <c r="F260" s="5">
        <v>3780</v>
      </c>
      <c r="G260" s="1">
        <v>43862</v>
      </c>
      <c r="H260" s="2">
        <f t="shared" si="14"/>
        <v>56.000000000000007</v>
      </c>
      <c r="I260" s="5">
        <f t="shared" si="12"/>
        <v>5</v>
      </c>
      <c r="J260" s="5">
        <f t="shared" si="13"/>
        <v>2.2000000000000002</v>
      </c>
    </row>
    <row r="261" spans="1:10" x14ac:dyDescent="0.35">
      <c r="A261" t="s">
        <v>221</v>
      </c>
      <c r="B261" t="s">
        <v>55</v>
      </c>
      <c r="C261">
        <v>1250</v>
      </c>
      <c r="D261" s="5">
        <v>6250</v>
      </c>
      <c r="E261" s="5">
        <v>2750</v>
      </c>
      <c r="F261" s="5">
        <v>3500</v>
      </c>
      <c r="G261" s="1">
        <v>44166</v>
      </c>
      <c r="H261" s="2">
        <f t="shared" si="14"/>
        <v>56.000000000000007</v>
      </c>
      <c r="I261" s="5">
        <f t="shared" si="12"/>
        <v>5</v>
      </c>
      <c r="J261" s="5">
        <f t="shared" si="13"/>
        <v>2.2000000000000002</v>
      </c>
    </row>
    <row r="262" spans="1:10" x14ac:dyDescent="0.35">
      <c r="A262" t="s">
        <v>221</v>
      </c>
      <c r="B262" t="s">
        <v>55</v>
      </c>
      <c r="C262">
        <v>1366</v>
      </c>
      <c r="D262" s="5">
        <v>6830</v>
      </c>
      <c r="E262" s="5">
        <v>3005.2</v>
      </c>
      <c r="F262" s="5">
        <v>3824.8</v>
      </c>
      <c r="G262" s="1">
        <v>43983</v>
      </c>
      <c r="H262" s="2">
        <f t="shared" si="14"/>
        <v>56.000000000000007</v>
      </c>
      <c r="I262" s="5">
        <f t="shared" si="12"/>
        <v>5</v>
      </c>
      <c r="J262" s="5">
        <f t="shared" si="13"/>
        <v>2.1999999999999997</v>
      </c>
    </row>
    <row r="263" spans="1:10" x14ac:dyDescent="0.35">
      <c r="A263" t="s">
        <v>221</v>
      </c>
      <c r="B263" t="s">
        <v>55</v>
      </c>
      <c r="C263">
        <v>1520</v>
      </c>
      <c r="D263" s="5">
        <v>7600</v>
      </c>
      <c r="E263" s="5">
        <v>3344</v>
      </c>
      <c r="F263" s="5">
        <v>4256</v>
      </c>
      <c r="G263" s="1">
        <v>44136</v>
      </c>
      <c r="H263" s="2">
        <f t="shared" si="14"/>
        <v>56.000000000000007</v>
      </c>
      <c r="I263" s="5">
        <f t="shared" si="12"/>
        <v>5</v>
      </c>
      <c r="J263" s="5">
        <f t="shared" si="13"/>
        <v>2.2000000000000002</v>
      </c>
    </row>
    <row r="264" spans="1:10" x14ac:dyDescent="0.35">
      <c r="A264" t="s">
        <v>221</v>
      </c>
      <c r="B264" t="s">
        <v>55</v>
      </c>
      <c r="C264">
        <v>711</v>
      </c>
      <c r="D264" s="5">
        <v>3555</v>
      </c>
      <c r="E264" s="5">
        <v>1564.2</v>
      </c>
      <c r="F264" s="5">
        <v>1990.8</v>
      </c>
      <c r="G264" s="1">
        <v>44166</v>
      </c>
      <c r="H264" s="2">
        <f t="shared" si="14"/>
        <v>55.999999999999993</v>
      </c>
      <c r="I264" s="5">
        <f t="shared" si="12"/>
        <v>5</v>
      </c>
      <c r="J264" s="5">
        <f t="shared" si="13"/>
        <v>2.2000000000000002</v>
      </c>
    </row>
    <row r="265" spans="1:10" x14ac:dyDescent="0.35">
      <c r="A265" t="s">
        <v>221</v>
      </c>
      <c r="B265" t="s">
        <v>55</v>
      </c>
      <c r="C265">
        <v>2574</v>
      </c>
      <c r="D265" s="5">
        <v>12870</v>
      </c>
      <c r="E265" s="5">
        <v>5662.8</v>
      </c>
      <c r="F265" s="5">
        <v>7207.2</v>
      </c>
      <c r="G265" s="1">
        <v>44044</v>
      </c>
      <c r="H265" s="2">
        <f t="shared" si="14"/>
        <v>55.999999999999993</v>
      </c>
      <c r="I265" s="5">
        <f t="shared" si="12"/>
        <v>5</v>
      </c>
      <c r="J265" s="5">
        <f t="shared" si="13"/>
        <v>2.2000000000000002</v>
      </c>
    </row>
    <row r="266" spans="1:10" x14ac:dyDescent="0.35">
      <c r="A266" t="s">
        <v>221</v>
      </c>
      <c r="B266" t="s">
        <v>55</v>
      </c>
      <c r="C266">
        <v>472</v>
      </c>
      <c r="D266" s="5">
        <v>2360</v>
      </c>
      <c r="E266" s="5">
        <v>1038.4000000000001</v>
      </c>
      <c r="F266" s="5">
        <v>1321.6</v>
      </c>
      <c r="G266" s="1">
        <v>44105</v>
      </c>
      <c r="H266" s="2">
        <f t="shared" si="14"/>
        <v>55.999999999999993</v>
      </c>
      <c r="I266" s="5">
        <f t="shared" si="12"/>
        <v>5</v>
      </c>
      <c r="J266" s="5">
        <f t="shared" si="13"/>
        <v>2.2000000000000002</v>
      </c>
    </row>
    <row r="267" spans="1:10" x14ac:dyDescent="0.35">
      <c r="A267" t="s">
        <v>221</v>
      </c>
      <c r="B267" t="s">
        <v>55</v>
      </c>
      <c r="C267">
        <v>3165</v>
      </c>
      <c r="D267" s="5">
        <v>15825</v>
      </c>
      <c r="E267" s="5">
        <v>6963</v>
      </c>
      <c r="F267" s="5">
        <v>8862</v>
      </c>
      <c r="G267" s="1">
        <v>43831</v>
      </c>
      <c r="H267" s="2">
        <f t="shared" si="14"/>
        <v>56.000000000000007</v>
      </c>
      <c r="I267" s="5">
        <f t="shared" si="12"/>
        <v>5</v>
      </c>
      <c r="J267" s="5">
        <f t="shared" si="13"/>
        <v>2.2000000000000002</v>
      </c>
    </row>
    <row r="268" spans="1:10" x14ac:dyDescent="0.35">
      <c r="A268" t="s">
        <v>221</v>
      </c>
      <c r="B268" t="s">
        <v>66</v>
      </c>
      <c r="C268">
        <v>1321</v>
      </c>
      <c r="D268" s="5">
        <v>5284</v>
      </c>
      <c r="E268" s="5">
        <v>1981.5</v>
      </c>
      <c r="F268" s="5">
        <v>3302.5</v>
      </c>
      <c r="G268" s="1">
        <v>43831</v>
      </c>
      <c r="H268" s="2">
        <f t="shared" si="14"/>
        <v>62.5</v>
      </c>
      <c r="I268" s="5">
        <f t="shared" si="12"/>
        <v>4</v>
      </c>
      <c r="J268" s="5">
        <f t="shared" si="13"/>
        <v>1.5</v>
      </c>
    </row>
    <row r="269" spans="1:10" x14ac:dyDescent="0.35">
      <c r="A269" t="s">
        <v>221</v>
      </c>
      <c r="B269" t="s">
        <v>66</v>
      </c>
      <c r="C269">
        <v>888</v>
      </c>
      <c r="D269" s="5">
        <v>3552</v>
      </c>
      <c r="E269" s="5">
        <v>1332</v>
      </c>
      <c r="F269" s="5">
        <v>2220</v>
      </c>
      <c r="G269" s="1">
        <v>43983</v>
      </c>
      <c r="H269" s="2">
        <f t="shared" si="14"/>
        <v>62.5</v>
      </c>
      <c r="I269" s="5">
        <f t="shared" si="12"/>
        <v>4</v>
      </c>
      <c r="J269" s="5">
        <f t="shared" si="13"/>
        <v>1.5</v>
      </c>
    </row>
    <row r="270" spans="1:10" x14ac:dyDescent="0.35">
      <c r="A270" t="s">
        <v>221</v>
      </c>
      <c r="B270" t="s">
        <v>66</v>
      </c>
      <c r="C270">
        <v>1513</v>
      </c>
      <c r="D270" s="5">
        <v>6052</v>
      </c>
      <c r="E270" s="5">
        <v>2269.5</v>
      </c>
      <c r="F270" s="5">
        <v>3782.5</v>
      </c>
      <c r="G270" s="1">
        <v>44166</v>
      </c>
      <c r="H270" s="2">
        <f t="shared" si="14"/>
        <v>62.5</v>
      </c>
      <c r="I270" s="5">
        <f t="shared" si="12"/>
        <v>4</v>
      </c>
      <c r="J270" s="5">
        <f t="shared" si="13"/>
        <v>1.5</v>
      </c>
    </row>
    <row r="271" spans="1:10" x14ac:dyDescent="0.35">
      <c r="A271" t="s">
        <v>221</v>
      </c>
      <c r="B271" t="s">
        <v>66</v>
      </c>
      <c r="C271">
        <v>2580</v>
      </c>
      <c r="D271" s="5">
        <v>10320</v>
      </c>
      <c r="E271" s="5">
        <v>3870</v>
      </c>
      <c r="F271" s="5">
        <v>6450</v>
      </c>
      <c r="G271" s="1">
        <v>43922</v>
      </c>
      <c r="H271" s="2">
        <f t="shared" si="14"/>
        <v>62.5</v>
      </c>
      <c r="I271" s="5">
        <f t="shared" si="12"/>
        <v>4</v>
      </c>
      <c r="J271" s="5">
        <f t="shared" si="13"/>
        <v>1.5</v>
      </c>
    </row>
    <row r="272" spans="1:10" x14ac:dyDescent="0.35">
      <c r="A272" t="s">
        <v>221</v>
      </c>
      <c r="B272" t="s">
        <v>66</v>
      </c>
      <c r="C272">
        <v>689</v>
      </c>
      <c r="D272" s="5">
        <v>2756</v>
      </c>
      <c r="E272" s="5">
        <v>1033.5</v>
      </c>
      <c r="F272" s="5">
        <v>1722.5</v>
      </c>
      <c r="G272" s="1">
        <v>43983</v>
      </c>
      <c r="H272" s="2">
        <f t="shared" si="14"/>
        <v>62.5</v>
      </c>
      <c r="I272" s="5">
        <f t="shared" si="12"/>
        <v>4</v>
      </c>
      <c r="J272" s="5">
        <f t="shared" si="13"/>
        <v>1.5</v>
      </c>
    </row>
    <row r="273" spans="1:10" x14ac:dyDescent="0.35">
      <c r="A273" t="s">
        <v>221</v>
      </c>
      <c r="B273" t="s">
        <v>66</v>
      </c>
      <c r="C273">
        <v>2021</v>
      </c>
      <c r="D273" s="5">
        <v>8084</v>
      </c>
      <c r="E273" s="5">
        <v>3031.5</v>
      </c>
      <c r="F273" s="5">
        <v>5052.5</v>
      </c>
      <c r="G273" s="1">
        <v>44105</v>
      </c>
      <c r="H273" s="2">
        <f t="shared" si="14"/>
        <v>62.5</v>
      </c>
      <c r="I273" s="5">
        <f t="shared" si="12"/>
        <v>4</v>
      </c>
      <c r="J273" s="5">
        <f t="shared" si="13"/>
        <v>1.5</v>
      </c>
    </row>
    <row r="274" spans="1:10" x14ac:dyDescent="0.35">
      <c r="A274" t="s">
        <v>221</v>
      </c>
      <c r="B274" t="s">
        <v>66</v>
      </c>
      <c r="C274">
        <v>1116</v>
      </c>
      <c r="D274" s="5">
        <v>4464</v>
      </c>
      <c r="E274" s="5">
        <v>1674</v>
      </c>
      <c r="F274" s="5">
        <v>2790</v>
      </c>
      <c r="G274" s="1">
        <v>43862</v>
      </c>
      <c r="H274" s="2">
        <f t="shared" si="14"/>
        <v>62.5</v>
      </c>
      <c r="I274" s="5">
        <f t="shared" si="12"/>
        <v>4</v>
      </c>
      <c r="J274" s="5">
        <f t="shared" si="13"/>
        <v>1.5</v>
      </c>
    </row>
    <row r="275" spans="1:10" x14ac:dyDescent="0.35">
      <c r="A275" t="s">
        <v>221</v>
      </c>
      <c r="B275" t="s">
        <v>66</v>
      </c>
      <c r="C275">
        <v>663</v>
      </c>
      <c r="D275" s="5">
        <v>2652</v>
      </c>
      <c r="E275" s="5">
        <v>994.5</v>
      </c>
      <c r="F275" s="5">
        <v>1657.5</v>
      </c>
      <c r="G275" s="1">
        <v>43952</v>
      </c>
      <c r="H275" s="2">
        <f t="shared" si="14"/>
        <v>62.5</v>
      </c>
      <c r="I275" s="5">
        <f t="shared" si="12"/>
        <v>4</v>
      </c>
      <c r="J275" s="5">
        <f t="shared" si="13"/>
        <v>1.5</v>
      </c>
    </row>
    <row r="276" spans="1:10" x14ac:dyDescent="0.35">
      <c r="A276" t="s">
        <v>221</v>
      </c>
      <c r="B276" t="s">
        <v>66</v>
      </c>
      <c r="C276">
        <v>1580</v>
      </c>
      <c r="D276" s="5">
        <v>6320</v>
      </c>
      <c r="E276" s="5">
        <v>2370</v>
      </c>
      <c r="F276" s="5">
        <v>3950</v>
      </c>
      <c r="G276" s="1">
        <v>44075</v>
      </c>
      <c r="H276" s="2">
        <f t="shared" si="14"/>
        <v>62.5</v>
      </c>
      <c r="I276" s="5">
        <f t="shared" si="12"/>
        <v>4</v>
      </c>
      <c r="J276" s="5">
        <f t="shared" si="13"/>
        <v>1.5</v>
      </c>
    </row>
    <row r="277" spans="1:10" x14ac:dyDescent="0.35">
      <c r="A277" t="s">
        <v>221</v>
      </c>
      <c r="B277" t="s">
        <v>66</v>
      </c>
      <c r="C277">
        <v>792</v>
      </c>
      <c r="D277" s="5">
        <v>3168</v>
      </c>
      <c r="E277" s="5">
        <v>1188</v>
      </c>
      <c r="F277" s="5">
        <v>1980</v>
      </c>
      <c r="G277" s="1">
        <v>43891</v>
      </c>
      <c r="H277" s="2">
        <f t="shared" si="14"/>
        <v>62.5</v>
      </c>
      <c r="I277" s="5">
        <f t="shared" si="12"/>
        <v>4</v>
      </c>
      <c r="J277" s="5">
        <f t="shared" si="13"/>
        <v>1.5</v>
      </c>
    </row>
    <row r="278" spans="1:10" x14ac:dyDescent="0.35">
      <c r="A278" t="s">
        <v>221</v>
      </c>
      <c r="B278" t="s">
        <v>66</v>
      </c>
      <c r="C278">
        <v>2811</v>
      </c>
      <c r="D278" s="5">
        <v>11244</v>
      </c>
      <c r="E278" s="5">
        <v>4216.5</v>
      </c>
      <c r="F278" s="5">
        <v>7027.5</v>
      </c>
      <c r="G278" s="1">
        <v>44013</v>
      </c>
      <c r="H278" s="2">
        <f t="shared" si="14"/>
        <v>62.5</v>
      </c>
      <c r="I278" s="5">
        <f t="shared" si="12"/>
        <v>4</v>
      </c>
      <c r="J278" s="5">
        <f t="shared" si="13"/>
        <v>1.5</v>
      </c>
    </row>
    <row r="279" spans="1:10" x14ac:dyDescent="0.35">
      <c r="A279" t="s">
        <v>221</v>
      </c>
      <c r="B279" t="s">
        <v>66</v>
      </c>
      <c r="C279">
        <v>280</v>
      </c>
      <c r="D279" s="5">
        <v>1120</v>
      </c>
      <c r="E279" s="5">
        <v>420</v>
      </c>
      <c r="F279" s="5">
        <v>700</v>
      </c>
      <c r="G279" s="1">
        <v>44166</v>
      </c>
      <c r="H279" s="2">
        <f t="shared" si="14"/>
        <v>62.5</v>
      </c>
      <c r="I279" s="5">
        <f t="shared" si="12"/>
        <v>4</v>
      </c>
      <c r="J279" s="5">
        <f t="shared" si="13"/>
        <v>1.5</v>
      </c>
    </row>
    <row r="280" spans="1:10" x14ac:dyDescent="0.35">
      <c r="A280" t="s">
        <v>221</v>
      </c>
      <c r="B280" t="s">
        <v>66</v>
      </c>
      <c r="C280">
        <v>1513</v>
      </c>
      <c r="D280" s="5">
        <v>6052</v>
      </c>
      <c r="E280" s="5">
        <v>2269.5</v>
      </c>
      <c r="F280" s="5">
        <v>3782.5</v>
      </c>
      <c r="G280" s="1">
        <v>44136</v>
      </c>
      <c r="H280" s="2">
        <f t="shared" si="14"/>
        <v>62.5</v>
      </c>
      <c r="I280" s="5">
        <f t="shared" si="12"/>
        <v>4</v>
      </c>
      <c r="J280" s="5">
        <f t="shared" si="13"/>
        <v>1.5</v>
      </c>
    </row>
    <row r="281" spans="1:10" x14ac:dyDescent="0.35">
      <c r="A281" t="s">
        <v>221</v>
      </c>
      <c r="B281" t="s">
        <v>66</v>
      </c>
      <c r="C281">
        <v>2767</v>
      </c>
      <c r="D281" s="5">
        <v>11068</v>
      </c>
      <c r="E281" s="5">
        <v>4150.5</v>
      </c>
      <c r="F281" s="5">
        <v>6917.5</v>
      </c>
      <c r="G281" s="1">
        <v>44044</v>
      </c>
      <c r="H281" s="2">
        <f t="shared" si="14"/>
        <v>62.5</v>
      </c>
      <c r="I281" s="5">
        <f t="shared" si="12"/>
        <v>4</v>
      </c>
      <c r="J281" s="5">
        <f t="shared" si="13"/>
        <v>1.5</v>
      </c>
    </row>
    <row r="282" spans="1:10" x14ac:dyDescent="0.35">
      <c r="A282" t="s">
        <v>221</v>
      </c>
      <c r="B282" t="s">
        <v>66</v>
      </c>
      <c r="C282">
        <v>1085</v>
      </c>
      <c r="D282" s="5">
        <v>4340</v>
      </c>
      <c r="E282" s="5">
        <v>1627.5</v>
      </c>
      <c r="F282" s="5">
        <v>2712.5</v>
      </c>
      <c r="G282" s="1">
        <v>44105</v>
      </c>
      <c r="H282" s="2">
        <f t="shared" si="14"/>
        <v>62.5</v>
      </c>
      <c r="I282" s="5">
        <f t="shared" si="12"/>
        <v>4</v>
      </c>
      <c r="J282" s="5">
        <f t="shared" si="13"/>
        <v>1.5</v>
      </c>
    </row>
    <row r="283" spans="1:10" x14ac:dyDescent="0.35">
      <c r="A283" t="s">
        <v>221</v>
      </c>
      <c r="B283" t="s">
        <v>82</v>
      </c>
      <c r="C283">
        <v>2838</v>
      </c>
      <c r="D283" s="5">
        <v>8514</v>
      </c>
      <c r="E283" s="5">
        <v>3547.5</v>
      </c>
      <c r="F283" s="5">
        <v>4966.5</v>
      </c>
      <c r="G283" s="1">
        <v>43922</v>
      </c>
      <c r="H283" s="2">
        <f t="shared" si="14"/>
        <v>58.333333333333336</v>
      </c>
      <c r="I283" s="5">
        <f t="shared" si="12"/>
        <v>3</v>
      </c>
      <c r="J283" s="5">
        <f t="shared" si="13"/>
        <v>1.25</v>
      </c>
    </row>
    <row r="284" spans="1:10" x14ac:dyDescent="0.35">
      <c r="A284" t="s">
        <v>221</v>
      </c>
      <c r="B284" t="s">
        <v>82</v>
      </c>
      <c r="C284">
        <v>888</v>
      </c>
      <c r="D284" s="5">
        <v>2664</v>
      </c>
      <c r="E284" s="5">
        <v>1110</v>
      </c>
      <c r="F284" s="5">
        <v>1554</v>
      </c>
      <c r="G284" s="1">
        <v>43983</v>
      </c>
      <c r="H284" s="2">
        <f t="shared" si="14"/>
        <v>58.333333333333336</v>
      </c>
      <c r="I284" s="5">
        <f t="shared" si="12"/>
        <v>3</v>
      </c>
      <c r="J284" s="5">
        <f t="shared" si="13"/>
        <v>1.25</v>
      </c>
    </row>
    <row r="285" spans="1:10" x14ac:dyDescent="0.35">
      <c r="A285" t="s">
        <v>221</v>
      </c>
      <c r="B285" t="s">
        <v>82</v>
      </c>
      <c r="C285">
        <v>263</v>
      </c>
      <c r="D285" s="5">
        <v>789</v>
      </c>
      <c r="E285" s="5">
        <v>328.75</v>
      </c>
      <c r="F285" s="5">
        <v>460.25</v>
      </c>
      <c r="G285" s="1">
        <v>43891</v>
      </c>
      <c r="H285" s="2">
        <f t="shared" si="14"/>
        <v>58.333333333333336</v>
      </c>
      <c r="I285" s="5">
        <f t="shared" si="12"/>
        <v>3</v>
      </c>
      <c r="J285" s="5">
        <f t="shared" si="13"/>
        <v>1.25</v>
      </c>
    </row>
    <row r="286" spans="1:10" x14ac:dyDescent="0.35">
      <c r="A286" t="s">
        <v>221</v>
      </c>
      <c r="B286" t="s">
        <v>82</v>
      </c>
      <c r="C286">
        <v>986</v>
      </c>
      <c r="D286" s="5">
        <v>2958</v>
      </c>
      <c r="E286" s="5">
        <v>1232.5</v>
      </c>
      <c r="F286" s="5">
        <v>1725.5</v>
      </c>
      <c r="G286" s="1">
        <v>44075</v>
      </c>
      <c r="H286" s="2">
        <f t="shared" si="14"/>
        <v>58.333333333333336</v>
      </c>
      <c r="I286" s="5">
        <f t="shared" si="12"/>
        <v>3</v>
      </c>
      <c r="J286" s="5">
        <f t="shared" si="13"/>
        <v>1.25</v>
      </c>
    </row>
    <row r="287" spans="1:10" x14ac:dyDescent="0.35">
      <c r="A287" t="s">
        <v>221</v>
      </c>
      <c r="B287" t="s">
        <v>82</v>
      </c>
      <c r="C287">
        <v>2877</v>
      </c>
      <c r="D287" s="5">
        <v>8631</v>
      </c>
      <c r="E287" s="5">
        <v>3596.25</v>
      </c>
      <c r="F287" s="5">
        <v>5034.75</v>
      </c>
      <c r="G287" s="1">
        <v>44105</v>
      </c>
      <c r="H287" s="2">
        <f t="shared" si="14"/>
        <v>58.333333333333336</v>
      </c>
      <c r="I287" s="5">
        <f t="shared" si="12"/>
        <v>3</v>
      </c>
      <c r="J287" s="5">
        <f t="shared" si="13"/>
        <v>1.25</v>
      </c>
    </row>
    <row r="288" spans="1:10" x14ac:dyDescent="0.35">
      <c r="A288" t="s">
        <v>221</v>
      </c>
      <c r="B288" t="s">
        <v>82</v>
      </c>
      <c r="C288">
        <v>1570</v>
      </c>
      <c r="D288" s="5">
        <v>4710</v>
      </c>
      <c r="E288" s="5">
        <v>1962.5</v>
      </c>
      <c r="F288" s="5">
        <v>2747.5</v>
      </c>
      <c r="G288" s="1">
        <v>43983</v>
      </c>
      <c r="H288" s="2">
        <f t="shared" si="14"/>
        <v>58.333333333333336</v>
      </c>
      <c r="I288" s="5">
        <f t="shared" si="12"/>
        <v>3</v>
      </c>
      <c r="J288" s="5">
        <f t="shared" si="13"/>
        <v>1.25</v>
      </c>
    </row>
    <row r="289" spans="1:10" x14ac:dyDescent="0.35">
      <c r="A289" t="s">
        <v>221</v>
      </c>
      <c r="B289" t="s">
        <v>82</v>
      </c>
      <c r="C289">
        <v>2479</v>
      </c>
      <c r="D289" s="5">
        <v>7437</v>
      </c>
      <c r="E289" s="5">
        <v>3098.75</v>
      </c>
      <c r="F289" s="5">
        <v>4338.25</v>
      </c>
      <c r="G289" s="1">
        <v>43831</v>
      </c>
      <c r="H289" s="2">
        <f t="shared" si="14"/>
        <v>58.333333333333336</v>
      </c>
      <c r="I289" s="5">
        <f t="shared" si="12"/>
        <v>3</v>
      </c>
      <c r="J289" s="5">
        <f t="shared" si="13"/>
        <v>1.25</v>
      </c>
    </row>
    <row r="290" spans="1:10" x14ac:dyDescent="0.35">
      <c r="A290" t="s">
        <v>221</v>
      </c>
      <c r="B290" t="s">
        <v>82</v>
      </c>
      <c r="C290">
        <v>2338</v>
      </c>
      <c r="D290" s="5">
        <v>7014</v>
      </c>
      <c r="E290" s="5">
        <v>2922.5</v>
      </c>
      <c r="F290" s="5">
        <v>4091.5</v>
      </c>
      <c r="G290" s="1">
        <v>43983</v>
      </c>
      <c r="H290" s="2">
        <f t="shared" si="14"/>
        <v>58.333333333333336</v>
      </c>
      <c r="I290" s="5">
        <f t="shared" si="12"/>
        <v>3</v>
      </c>
      <c r="J290" s="5">
        <f t="shared" si="13"/>
        <v>1.25</v>
      </c>
    </row>
    <row r="291" spans="1:10" x14ac:dyDescent="0.35">
      <c r="A291" t="s">
        <v>221</v>
      </c>
      <c r="B291" t="s">
        <v>82</v>
      </c>
      <c r="C291">
        <v>422</v>
      </c>
      <c r="D291" s="5">
        <v>1266</v>
      </c>
      <c r="E291" s="5">
        <v>527.5</v>
      </c>
      <c r="F291" s="5">
        <v>738.5</v>
      </c>
      <c r="G291" s="1">
        <v>44044</v>
      </c>
      <c r="H291" s="2">
        <f t="shared" si="14"/>
        <v>58.333333333333336</v>
      </c>
      <c r="I291" s="5">
        <f t="shared" ref="I291:I354" si="15">D291/C291</f>
        <v>3</v>
      </c>
      <c r="J291" s="5">
        <f t="shared" ref="J291:J354" si="16">E291/C291</f>
        <v>1.25</v>
      </c>
    </row>
    <row r="292" spans="1:10" x14ac:dyDescent="0.35">
      <c r="A292" t="s">
        <v>221</v>
      </c>
      <c r="B292" t="s">
        <v>82</v>
      </c>
      <c r="C292">
        <v>2659</v>
      </c>
      <c r="D292" s="5">
        <v>7977</v>
      </c>
      <c r="E292" s="5">
        <v>3323.75</v>
      </c>
      <c r="F292" s="5">
        <v>4653.25</v>
      </c>
      <c r="G292" s="1">
        <v>43862</v>
      </c>
      <c r="H292" s="2">
        <f t="shared" si="14"/>
        <v>58.333333333333336</v>
      </c>
      <c r="I292" s="5">
        <f t="shared" si="15"/>
        <v>3</v>
      </c>
      <c r="J292" s="5">
        <f t="shared" si="16"/>
        <v>1.25</v>
      </c>
    </row>
    <row r="293" spans="1:10" x14ac:dyDescent="0.35">
      <c r="A293" t="s">
        <v>221</v>
      </c>
      <c r="B293" t="s">
        <v>82</v>
      </c>
      <c r="C293">
        <v>880</v>
      </c>
      <c r="D293" s="5">
        <v>2640</v>
      </c>
      <c r="E293" s="5">
        <v>1100</v>
      </c>
      <c r="F293" s="5">
        <v>1540</v>
      </c>
      <c r="G293" s="1">
        <v>43952</v>
      </c>
      <c r="H293" s="2">
        <f t="shared" si="14"/>
        <v>58.333333333333336</v>
      </c>
      <c r="I293" s="5">
        <f t="shared" si="15"/>
        <v>3</v>
      </c>
      <c r="J293" s="5">
        <f t="shared" si="16"/>
        <v>1.25</v>
      </c>
    </row>
    <row r="294" spans="1:10" x14ac:dyDescent="0.35">
      <c r="A294" t="s">
        <v>221</v>
      </c>
      <c r="B294" t="s">
        <v>82</v>
      </c>
      <c r="C294">
        <v>360</v>
      </c>
      <c r="D294" s="5">
        <v>1080</v>
      </c>
      <c r="E294" s="5">
        <v>450</v>
      </c>
      <c r="F294" s="5">
        <v>630</v>
      </c>
      <c r="G294" s="1">
        <v>44105</v>
      </c>
      <c r="H294" s="2">
        <f t="shared" si="14"/>
        <v>58.333333333333336</v>
      </c>
      <c r="I294" s="5">
        <f t="shared" si="15"/>
        <v>3</v>
      </c>
      <c r="J294" s="5">
        <f t="shared" si="16"/>
        <v>1.25</v>
      </c>
    </row>
    <row r="295" spans="1:10" x14ac:dyDescent="0.35">
      <c r="A295" t="s">
        <v>221</v>
      </c>
      <c r="B295" t="s">
        <v>82</v>
      </c>
      <c r="C295">
        <v>1531</v>
      </c>
      <c r="D295" s="5">
        <v>4593</v>
      </c>
      <c r="E295" s="5">
        <v>1913.75</v>
      </c>
      <c r="F295" s="5">
        <v>2679.25</v>
      </c>
      <c r="G295" s="1">
        <v>44166</v>
      </c>
      <c r="H295" s="2">
        <f t="shared" si="14"/>
        <v>58.333333333333336</v>
      </c>
      <c r="I295" s="5">
        <f t="shared" si="15"/>
        <v>3</v>
      </c>
      <c r="J295" s="5">
        <f t="shared" si="16"/>
        <v>1.25</v>
      </c>
    </row>
    <row r="296" spans="1:10" x14ac:dyDescent="0.35">
      <c r="A296" t="s">
        <v>221</v>
      </c>
      <c r="B296" t="s">
        <v>82</v>
      </c>
      <c r="C296">
        <v>280</v>
      </c>
      <c r="D296" s="5">
        <v>840</v>
      </c>
      <c r="E296" s="5">
        <v>350</v>
      </c>
      <c r="F296" s="5">
        <v>490</v>
      </c>
      <c r="G296" s="1">
        <v>44166</v>
      </c>
      <c r="H296" s="2">
        <f t="shared" si="14"/>
        <v>58.333333333333336</v>
      </c>
      <c r="I296" s="5">
        <f t="shared" si="15"/>
        <v>3</v>
      </c>
      <c r="J296" s="5">
        <f t="shared" si="16"/>
        <v>1.25</v>
      </c>
    </row>
    <row r="297" spans="1:10" x14ac:dyDescent="0.35">
      <c r="A297" t="s">
        <v>221</v>
      </c>
      <c r="B297" t="s">
        <v>82</v>
      </c>
      <c r="C297">
        <v>492</v>
      </c>
      <c r="D297" s="5">
        <v>1476</v>
      </c>
      <c r="E297" s="5">
        <v>615</v>
      </c>
      <c r="F297" s="5">
        <v>861</v>
      </c>
      <c r="G297" s="1">
        <v>44013</v>
      </c>
      <c r="H297" s="2">
        <f t="shared" si="14"/>
        <v>58.333333333333336</v>
      </c>
      <c r="I297" s="5">
        <f t="shared" si="15"/>
        <v>3</v>
      </c>
      <c r="J297" s="5">
        <f t="shared" si="16"/>
        <v>1.25</v>
      </c>
    </row>
    <row r="298" spans="1:10" x14ac:dyDescent="0.35">
      <c r="A298" t="s">
        <v>221</v>
      </c>
      <c r="B298" t="s">
        <v>82</v>
      </c>
      <c r="C298">
        <v>1175</v>
      </c>
      <c r="D298" s="5">
        <v>3525</v>
      </c>
      <c r="E298" s="5">
        <v>1468.75</v>
      </c>
      <c r="F298" s="5">
        <v>2056.25</v>
      </c>
      <c r="G298" s="1">
        <v>44105</v>
      </c>
      <c r="H298" s="2">
        <f t="shared" si="14"/>
        <v>58.333333333333336</v>
      </c>
      <c r="I298" s="5">
        <f t="shared" si="15"/>
        <v>3</v>
      </c>
      <c r="J298" s="5">
        <f t="shared" si="16"/>
        <v>1.25</v>
      </c>
    </row>
    <row r="299" spans="1:10" x14ac:dyDescent="0.35">
      <c r="A299" t="s">
        <v>221</v>
      </c>
      <c r="B299" t="s">
        <v>82</v>
      </c>
      <c r="C299">
        <v>552</v>
      </c>
      <c r="D299" s="5">
        <v>1656</v>
      </c>
      <c r="E299" s="5">
        <v>690</v>
      </c>
      <c r="F299" s="5">
        <v>966</v>
      </c>
      <c r="G299" s="1">
        <v>44136</v>
      </c>
      <c r="H299" s="2">
        <f t="shared" si="14"/>
        <v>58.333333333333336</v>
      </c>
      <c r="I299" s="5">
        <f t="shared" si="15"/>
        <v>3</v>
      </c>
      <c r="J299" s="5">
        <f t="shared" si="16"/>
        <v>1.25</v>
      </c>
    </row>
    <row r="300" spans="1:10" x14ac:dyDescent="0.35">
      <c r="A300" t="s">
        <v>221</v>
      </c>
      <c r="B300" t="s">
        <v>100</v>
      </c>
      <c r="C300">
        <v>2161</v>
      </c>
      <c r="D300" s="5">
        <v>12966</v>
      </c>
      <c r="E300" s="5">
        <v>5942.75</v>
      </c>
      <c r="F300" s="5">
        <v>7023.25</v>
      </c>
      <c r="G300" s="1">
        <v>43891</v>
      </c>
      <c r="H300" s="2">
        <f t="shared" si="14"/>
        <v>54.166666666666664</v>
      </c>
      <c r="I300" s="5">
        <f t="shared" si="15"/>
        <v>6</v>
      </c>
      <c r="J300" s="5">
        <f t="shared" si="16"/>
        <v>2.75</v>
      </c>
    </row>
    <row r="301" spans="1:10" x14ac:dyDescent="0.35">
      <c r="A301" t="s">
        <v>221</v>
      </c>
      <c r="B301" t="s">
        <v>100</v>
      </c>
      <c r="C301">
        <v>1006</v>
      </c>
      <c r="D301" s="5">
        <v>6036</v>
      </c>
      <c r="E301" s="5">
        <v>2766.5</v>
      </c>
      <c r="F301" s="5">
        <v>3269.5</v>
      </c>
      <c r="G301" s="1">
        <v>43983</v>
      </c>
      <c r="H301" s="2">
        <f t="shared" si="14"/>
        <v>54.166666666666664</v>
      </c>
      <c r="I301" s="5">
        <f t="shared" si="15"/>
        <v>6</v>
      </c>
      <c r="J301" s="5">
        <f t="shared" si="16"/>
        <v>2.75</v>
      </c>
    </row>
    <row r="302" spans="1:10" x14ac:dyDescent="0.35">
      <c r="A302" t="s">
        <v>221</v>
      </c>
      <c r="B302" t="s">
        <v>100</v>
      </c>
      <c r="C302">
        <v>1545</v>
      </c>
      <c r="D302" s="5">
        <v>9270</v>
      </c>
      <c r="E302" s="5">
        <v>4248.75</v>
      </c>
      <c r="F302" s="5">
        <v>5021.25</v>
      </c>
      <c r="G302" s="1">
        <v>43983</v>
      </c>
      <c r="H302" s="2">
        <f t="shared" si="14"/>
        <v>54.166666666666664</v>
      </c>
      <c r="I302" s="5">
        <f t="shared" si="15"/>
        <v>6</v>
      </c>
      <c r="J302" s="5">
        <f t="shared" si="16"/>
        <v>2.75</v>
      </c>
    </row>
    <row r="303" spans="1:10" x14ac:dyDescent="0.35">
      <c r="A303" t="s">
        <v>221</v>
      </c>
      <c r="B303" t="s">
        <v>100</v>
      </c>
      <c r="C303">
        <v>2877</v>
      </c>
      <c r="D303" s="5">
        <v>17262</v>
      </c>
      <c r="E303" s="5">
        <v>7911.75</v>
      </c>
      <c r="F303" s="5">
        <v>9350.25</v>
      </c>
      <c r="G303" s="1">
        <v>44105</v>
      </c>
      <c r="H303" s="2">
        <f t="shared" si="14"/>
        <v>54.166666666666664</v>
      </c>
      <c r="I303" s="5">
        <f t="shared" si="15"/>
        <v>6</v>
      </c>
      <c r="J303" s="5">
        <f t="shared" si="16"/>
        <v>2.75</v>
      </c>
    </row>
    <row r="304" spans="1:10" x14ac:dyDescent="0.35">
      <c r="A304" t="s">
        <v>221</v>
      </c>
      <c r="B304" t="s">
        <v>100</v>
      </c>
      <c r="C304">
        <v>807</v>
      </c>
      <c r="D304" s="5">
        <v>4842</v>
      </c>
      <c r="E304" s="5">
        <v>2219.25</v>
      </c>
      <c r="F304" s="5">
        <v>2622.75</v>
      </c>
      <c r="G304" s="1">
        <v>43862</v>
      </c>
      <c r="H304" s="2">
        <f t="shared" si="14"/>
        <v>54.166666666666664</v>
      </c>
      <c r="I304" s="5">
        <f t="shared" si="15"/>
        <v>6</v>
      </c>
      <c r="J304" s="5">
        <f t="shared" si="16"/>
        <v>2.75</v>
      </c>
    </row>
    <row r="305" spans="1:10" x14ac:dyDescent="0.35">
      <c r="A305" t="s">
        <v>221</v>
      </c>
      <c r="B305" t="s">
        <v>100</v>
      </c>
      <c r="C305">
        <v>1250</v>
      </c>
      <c r="D305" s="5">
        <v>7500</v>
      </c>
      <c r="E305" s="5">
        <v>3437.5</v>
      </c>
      <c r="F305" s="5">
        <v>4062.5</v>
      </c>
      <c r="G305" s="1">
        <v>44166</v>
      </c>
      <c r="H305" s="2">
        <f t="shared" si="14"/>
        <v>54.166666666666664</v>
      </c>
      <c r="I305" s="5">
        <f t="shared" si="15"/>
        <v>6</v>
      </c>
      <c r="J305" s="5">
        <f t="shared" si="16"/>
        <v>2.75</v>
      </c>
    </row>
    <row r="306" spans="1:10" x14ac:dyDescent="0.35">
      <c r="A306" t="s">
        <v>221</v>
      </c>
      <c r="B306" t="s">
        <v>100</v>
      </c>
      <c r="C306">
        <v>1530</v>
      </c>
      <c r="D306" s="5">
        <v>9180</v>
      </c>
      <c r="E306" s="5">
        <v>4207.5</v>
      </c>
      <c r="F306" s="5">
        <v>4972.5</v>
      </c>
      <c r="G306" s="1">
        <v>43952</v>
      </c>
      <c r="H306" s="2">
        <f t="shared" si="14"/>
        <v>54.166666666666664</v>
      </c>
      <c r="I306" s="5">
        <f t="shared" si="15"/>
        <v>6</v>
      </c>
      <c r="J306" s="5">
        <f t="shared" si="16"/>
        <v>2.75</v>
      </c>
    </row>
    <row r="307" spans="1:10" x14ac:dyDescent="0.35">
      <c r="A307" t="s">
        <v>221</v>
      </c>
      <c r="B307" t="s">
        <v>100</v>
      </c>
      <c r="C307">
        <v>1001</v>
      </c>
      <c r="D307" s="5">
        <v>6006</v>
      </c>
      <c r="E307" s="5">
        <v>2752.75</v>
      </c>
      <c r="F307" s="5">
        <v>3253.25</v>
      </c>
      <c r="G307" s="1">
        <v>44044</v>
      </c>
      <c r="H307" s="2">
        <f t="shared" si="14"/>
        <v>54.166666666666664</v>
      </c>
      <c r="I307" s="5">
        <f t="shared" si="15"/>
        <v>6</v>
      </c>
      <c r="J307" s="5">
        <f t="shared" si="16"/>
        <v>2.75</v>
      </c>
    </row>
    <row r="308" spans="1:10" x14ac:dyDescent="0.35">
      <c r="A308" t="s">
        <v>221</v>
      </c>
      <c r="B308" t="s">
        <v>100</v>
      </c>
      <c r="C308">
        <v>2087</v>
      </c>
      <c r="D308" s="5">
        <v>12522</v>
      </c>
      <c r="E308" s="5">
        <v>5739.25</v>
      </c>
      <c r="F308" s="5">
        <v>6782.75</v>
      </c>
      <c r="G308" s="1">
        <v>44075</v>
      </c>
      <c r="H308" s="2">
        <f t="shared" si="14"/>
        <v>54.166666666666664</v>
      </c>
      <c r="I308" s="5">
        <f t="shared" si="15"/>
        <v>6</v>
      </c>
      <c r="J308" s="5">
        <f t="shared" si="16"/>
        <v>2.75</v>
      </c>
    </row>
    <row r="309" spans="1:10" x14ac:dyDescent="0.35">
      <c r="A309" t="s">
        <v>221</v>
      </c>
      <c r="B309" t="s">
        <v>100</v>
      </c>
      <c r="C309">
        <v>2338</v>
      </c>
      <c r="D309" s="5">
        <v>14028</v>
      </c>
      <c r="E309" s="5">
        <v>6429.5</v>
      </c>
      <c r="F309" s="5">
        <v>7598.5</v>
      </c>
      <c r="G309" s="1">
        <v>43983</v>
      </c>
      <c r="H309" s="2">
        <f t="shared" si="14"/>
        <v>54.166666666666664</v>
      </c>
      <c r="I309" s="5">
        <f t="shared" si="15"/>
        <v>6</v>
      </c>
      <c r="J309" s="5">
        <f t="shared" si="16"/>
        <v>2.75</v>
      </c>
    </row>
    <row r="310" spans="1:10" x14ac:dyDescent="0.35">
      <c r="A310" t="s">
        <v>221</v>
      </c>
      <c r="B310" t="s">
        <v>100</v>
      </c>
      <c r="C310">
        <v>1307</v>
      </c>
      <c r="D310" s="5">
        <v>7842</v>
      </c>
      <c r="E310" s="5">
        <v>3594.25</v>
      </c>
      <c r="F310" s="5">
        <v>4247.75</v>
      </c>
      <c r="G310" s="1">
        <v>44013</v>
      </c>
      <c r="H310" s="2">
        <f t="shared" si="14"/>
        <v>54.166666666666664</v>
      </c>
      <c r="I310" s="5">
        <f t="shared" si="15"/>
        <v>6</v>
      </c>
      <c r="J310" s="5">
        <f t="shared" si="16"/>
        <v>2.75</v>
      </c>
    </row>
    <row r="311" spans="1:10" x14ac:dyDescent="0.35">
      <c r="A311" t="s">
        <v>221</v>
      </c>
      <c r="B311" t="s">
        <v>100</v>
      </c>
      <c r="C311">
        <v>681</v>
      </c>
      <c r="D311" s="5">
        <v>4086</v>
      </c>
      <c r="E311" s="5">
        <v>1872.75</v>
      </c>
      <c r="F311" s="5">
        <v>2213.25</v>
      </c>
      <c r="G311" s="1">
        <v>43831</v>
      </c>
      <c r="H311" s="2">
        <f t="shared" si="14"/>
        <v>54.166666666666664</v>
      </c>
      <c r="I311" s="5">
        <f t="shared" si="15"/>
        <v>6</v>
      </c>
      <c r="J311" s="5">
        <f t="shared" si="16"/>
        <v>2.75</v>
      </c>
    </row>
    <row r="312" spans="1:10" x14ac:dyDescent="0.35">
      <c r="A312" t="s">
        <v>221</v>
      </c>
      <c r="B312" t="s">
        <v>100</v>
      </c>
      <c r="C312">
        <v>510</v>
      </c>
      <c r="D312" s="5">
        <v>3060</v>
      </c>
      <c r="E312" s="5">
        <v>1402.5</v>
      </c>
      <c r="F312" s="5">
        <v>1657.5</v>
      </c>
      <c r="G312" s="1">
        <v>43922</v>
      </c>
      <c r="H312" s="2">
        <f t="shared" si="14"/>
        <v>54.166666666666664</v>
      </c>
      <c r="I312" s="5">
        <f t="shared" si="15"/>
        <v>6</v>
      </c>
      <c r="J312" s="5">
        <f t="shared" si="16"/>
        <v>2.75</v>
      </c>
    </row>
    <row r="313" spans="1:10" x14ac:dyDescent="0.35">
      <c r="A313" t="s">
        <v>221</v>
      </c>
      <c r="B313" t="s">
        <v>100</v>
      </c>
      <c r="C313">
        <v>241</v>
      </c>
      <c r="D313" s="5">
        <v>1446</v>
      </c>
      <c r="E313" s="5">
        <v>662.75</v>
      </c>
      <c r="F313" s="5">
        <v>783.25</v>
      </c>
      <c r="G313" s="1">
        <v>44105</v>
      </c>
      <c r="H313" s="2">
        <f t="shared" si="14"/>
        <v>54.166666666666664</v>
      </c>
      <c r="I313" s="5">
        <f t="shared" si="15"/>
        <v>6</v>
      </c>
      <c r="J313" s="5">
        <f t="shared" si="16"/>
        <v>2.75</v>
      </c>
    </row>
    <row r="314" spans="1:10" x14ac:dyDescent="0.35">
      <c r="A314" t="s">
        <v>221</v>
      </c>
      <c r="B314" t="s">
        <v>100</v>
      </c>
      <c r="C314">
        <v>2665</v>
      </c>
      <c r="D314" s="5">
        <v>15990</v>
      </c>
      <c r="E314" s="5">
        <v>7328.75</v>
      </c>
      <c r="F314" s="5">
        <v>8661.25</v>
      </c>
      <c r="G314" s="1">
        <v>44136</v>
      </c>
      <c r="H314" s="2">
        <f t="shared" si="14"/>
        <v>54.166666666666664</v>
      </c>
      <c r="I314" s="5">
        <f t="shared" si="15"/>
        <v>6</v>
      </c>
      <c r="J314" s="5">
        <f t="shared" si="16"/>
        <v>2.75</v>
      </c>
    </row>
    <row r="315" spans="1:10" x14ac:dyDescent="0.35">
      <c r="A315" t="s">
        <v>221</v>
      </c>
      <c r="B315" t="s">
        <v>100</v>
      </c>
      <c r="C315">
        <v>472</v>
      </c>
      <c r="D315" s="5">
        <v>2832</v>
      </c>
      <c r="E315" s="5">
        <v>1298</v>
      </c>
      <c r="F315" s="5">
        <v>1534</v>
      </c>
      <c r="G315" s="1">
        <v>44105</v>
      </c>
      <c r="H315" s="2">
        <f t="shared" si="14"/>
        <v>54.166666666666664</v>
      </c>
      <c r="I315" s="5">
        <f t="shared" si="15"/>
        <v>6</v>
      </c>
      <c r="J315" s="5">
        <f t="shared" si="16"/>
        <v>2.75</v>
      </c>
    </row>
    <row r="316" spans="1:10" x14ac:dyDescent="0.35">
      <c r="A316" t="s">
        <v>221</v>
      </c>
      <c r="B316" t="s">
        <v>100</v>
      </c>
      <c r="C316">
        <v>1013</v>
      </c>
      <c r="D316" s="5">
        <v>6078</v>
      </c>
      <c r="E316" s="5">
        <v>2785.75</v>
      </c>
      <c r="F316" s="5">
        <v>3292.25</v>
      </c>
      <c r="G316" s="1">
        <v>44166</v>
      </c>
      <c r="H316" s="2">
        <f t="shared" si="14"/>
        <v>54.166666666666664</v>
      </c>
      <c r="I316" s="5">
        <f t="shared" si="15"/>
        <v>6</v>
      </c>
      <c r="J316" s="5">
        <f t="shared" si="16"/>
        <v>2.75</v>
      </c>
    </row>
    <row r="317" spans="1:10" x14ac:dyDescent="0.35">
      <c r="A317" t="s">
        <v>325</v>
      </c>
      <c r="B317" t="s">
        <v>8</v>
      </c>
      <c r="C317">
        <v>974</v>
      </c>
      <c r="D317" s="5">
        <v>4870</v>
      </c>
      <c r="E317" s="5">
        <v>1948</v>
      </c>
      <c r="F317" s="5">
        <v>2922</v>
      </c>
      <c r="G317" s="1">
        <v>43862</v>
      </c>
      <c r="H317" s="2">
        <f t="shared" si="14"/>
        <v>60</v>
      </c>
      <c r="I317" s="5">
        <f t="shared" si="15"/>
        <v>5</v>
      </c>
      <c r="J317" s="5">
        <f t="shared" si="16"/>
        <v>2</v>
      </c>
    </row>
    <row r="318" spans="1:10" x14ac:dyDescent="0.35">
      <c r="A318" t="s">
        <v>325</v>
      </c>
      <c r="B318" t="s">
        <v>8</v>
      </c>
      <c r="C318">
        <v>883</v>
      </c>
      <c r="D318" s="5">
        <v>4415</v>
      </c>
      <c r="E318" s="5">
        <v>1766</v>
      </c>
      <c r="F318" s="5">
        <v>2649</v>
      </c>
      <c r="G318" s="1">
        <v>44044</v>
      </c>
      <c r="H318" s="2">
        <f t="shared" si="14"/>
        <v>60</v>
      </c>
      <c r="I318" s="5">
        <f t="shared" si="15"/>
        <v>5</v>
      </c>
      <c r="J318" s="5">
        <f t="shared" si="16"/>
        <v>2</v>
      </c>
    </row>
    <row r="319" spans="1:10" x14ac:dyDescent="0.35">
      <c r="A319" t="s">
        <v>325</v>
      </c>
      <c r="B319" t="s">
        <v>8</v>
      </c>
      <c r="C319">
        <v>2472</v>
      </c>
      <c r="D319" s="5">
        <v>12360</v>
      </c>
      <c r="E319" s="5">
        <v>4944</v>
      </c>
      <c r="F319" s="5">
        <v>7416</v>
      </c>
      <c r="G319" s="1">
        <v>44075</v>
      </c>
      <c r="H319" s="2">
        <f t="shared" si="14"/>
        <v>60</v>
      </c>
      <c r="I319" s="5">
        <f t="shared" si="15"/>
        <v>5</v>
      </c>
      <c r="J319" s="5">
        <f t="shared" si="16"/>
        <v>2</v>
      </c>
    </row>
    <row r="320" spans="1:10" x14ac:dyDescent="0.35">
      <c r="A320" t="s">
        <v>325</v>
      </c>
      <c r="B320" t="s">
        <v>8</v>
      </c>
      <c r="C320">
        <v>1823</v>
      </c>
      <c r="D320" s="5">
        <v>9115</v>
      </c>
      <c r="E320" s="5">
        <v>3646</v>
      </c>
      <c r="F320" s="5">
        <v>5469</v>
      </c>
      <c r="G320" s="1">
        <v>44013</v>
      </c>
      <c r="H320" s="2">
        <f t="shared" si="14"/>
        <v>60</v>
      </c>
      <c r="I320" s="5">
        <f t="shared" si="15"/>
        <v>5</v>
      </c>
      <c r="J320" s="5">
        <f t="shared" si="16"/>
        <v>2</v>
      </c>
    </row>
    <row r="321" spans="1:10" x14ac:dyDescent="0.35">
      <c r="A321" t="s">
        <v>325</v>
      </c>
      <c r="B321" t="s">
        <v>8</v>
      </c>
      <c r="C321">
        <v>662</v>
      </c>
      <c r="D321" s="5">
        <v>3310</v>
      </c>
      <c r="E321" s="5">
        <v>1324</v>
      </c>
      <c r="F321" s="5">
        <v>1986</v>
      </c>
      <c r="G321" s="1">
        <v>43983</v>
      </c>
      <c r="H321" s="2">
        <f t="shared" si="14"/>
        <v>60</v>
      </c>
      <c r="I321" s="5">
        <f t="shared" si="15"/>
        <v>5</v>
      </c>
      <c r="J321" s="5">
        <f t="shared" si="16"/>
        <v>2</v>
      </c>
    </row>
    <row r="322" spans="1:10" x14ac:dyDescent="0.35">
      <c r="A322" t="s">
        <v>325</v>
      </c>
      <c r="B322" t="s">
        <v>8</v>
      </c>
      <c r="C322">
        <v>1084</v>
      </c>
      <c r="D322" s="5">
        <v>5420</v>
      </c>
      <c r="E322" s="5">
        <v>2168</v>
      </c>
      <c r="F322" s="5">
        <v>3252</v>
      </c>
      <c r="G322" s="1">
        <v>44166</v>
      </c>
      <c r="H322" s="2">
        <f t="shared" si="14"/>
        <v>60</v>
      </c>
      <c r="I322" s="5">
        <f t="shared" si="15"/>
        <v>5</v>
      </c>
      <c r="J322" s="5">
        <f t="shared" si="16"/>
        <v>2</v>
      </c>
    </row>
    <row r="323" spans="1:10" x14ac:dyDescent="0.35">
      <c r="A323" t="s">
        <v>325</v>
      </c>
      <c r="B323" t="s">
        <v>8</v>
      </c>
      <c r="C323">
        <v>2031</v>
      </c>
      <c r="D323" s="5">
        <v>10155</v>
      </c>
      <c r="E323" s="5">
        <v>4062</v>
      </c>
      <c r="F323" s="5">
        <v>6093</v>
      </c>
      <c r="G323" s="1">
        <v>44105</v>
      </c>
      <c r="H323" s="2">
        <f t="shared" ref="H323:H386" si="17">(F323/D323)*100</f>
        <v>60</v>
      </c>
      <c r="I323" s="5">
        <f t="shared" si="15"/>
        <v>5</v>
      </c>
      <c r="J323" s="5">
        <f t="shared" si="16"/>
        <v>2</v>
      </c>
    </row>
    <row r="324" spans="1:10" x14ac:dyDescent="0.35">
      <c r="A324" t="s">
        <v>325</v>
      </c>
      <c r="B324" t="s">
        <v>8</v>
      </c>
      <c r="C324">
        <v>1138</v>
      </c>
      <c r="D324" s="5">
        <v>5690</v>
      </c>
      <c r="E324" s="5">
        <v>2276</v>
      </c>
      <c r="F324" s="5">
        <v>3414</v>
      </c>
      <c r="G324" s="1">
        <v>44166</v>
      </c>
      <c r="H324" s="2">
        <f t="shared" si="17"/>
        <v>60</v>
      </c>
      <c r="I324" s="5">
        <f t="shared" si="15"/>
        <v>5</v>
      </c>
      <c r="J324" s="5">
        <f t="shared" si="16"/>
        <v>2</v>
      </c>
    </row>
    <row r="325" spans="1:10" x14ac:dyDescent="0.35">
      <c r="A325" t="s">
        <v>325</v>
      </c>
      <c r="B325" t="s">
        <v>8</v>
      </c>
      <c r="C325">
        <v>2689</v>
      </c>
      <c r="D325" s="5">
        <v>13445</v>
      </c>
      <c r="E325" s="5">
        <v>5378</v>
      </c>
      <c r="F325" s="5">
        <v>8067</v>
      </c>
      <c r="G325" s="1">
        <v>44105</v>
      </c>
      <c r="H325" s="2">
        <f t="shared" si="17"/>
        <v>60</v>
      </c>
      <c r="I325" s="5">
        <f t="shared" si="15"/>
        <v>5</v>
      </c>
      <c r="J325" s="5">
        <f t="shared" si="16"/>
        <v>2</v>
      </c>
    </row>
    <row r="326" spans="1:10" x14ac:dyDescent="0.35">
      <c r="A326" t="s">
        <v>325</v>
      </c>
      <c r="B326" t="s">
        <v>8</v>
      </c>
      <c r="C326">
        <v>1607</v>
      </c>
      <c r="D326" s="5">
        <v>8035</v>
      </c>
      <c r="E326" s="5">
        <v>3214</v>
      </c>
      <c r="F326" s="5">
        <v>4821</v>
      </c>
      <c r="G326" s="1">
        <v>43922</v>
      </c>
      <c r="H326" s="2">
        <f t="shared" si="17"/>
        <v>60</v>
      </c>
      <c r="I326" s="5">
        <f t="shared" si="15"/>
        <v>5</v>
      </c>
      <c r="J326" s="5">
        <f t="shared" si="16"/>
        <v>2</v>
      </c>
    </row>
    <row r="327" spans="1:10" x14ac:dyDescent="0.35">
      <c r="A327" t="s">
        <v>325</v>
      </c>
      <c r="B327" t="s">
        <v>8</v>
      </c>
      <c r="C327">
        <v>1114</v>
      </c>
      <c r="D327" s="5">
        <v>5570</v>
      </c>
      <c r="E327" s="5">
        <v>2228</v>
      </c>
      <c r="F327" s="5">
        <v>3342</v>
      </c>
      <c r="G327" s="1">
        <v>43891</v>
      </c>
      <c r="H327" s="2">
        <f t="shared" si="17"/>
        <v>60</v>
      </c>
      <c r="I327" s="5">
        <f t="shared" si="15"/>
        <v>5</v>
      </c>
      <c r="J327" s="5">
        <f t="shared" si="16"/>
        <v>2</v>
      </c>
    </row>
    <row r="328" spans="1:10" x14ac:dyDescent="0.35">
      <c r="A328" t="s">
        <v>325</v>
      </c>
      <c r="B328" t="s">
        <v>8</v>
      </c>
      <c r="C328">
        <v>2460</v>
      </c>
      <c r="D328" s="5">
        <v>12300</v>
      </c>
      <c r="E328" s="5">
        <v>4920</v>
      </c>
      <c r="F328" s="5">
        <v>7380</v>
      </c>
      <c r="G328" s="1">
        <v>43983</v>
      </c>
      <c r="H328" s="2">
        <f t="shared" si="17"/>
        <v>60</v>
      </c>
      <c r="I328" s="5">
        <f t="shared" si="15"/>
        <v>5</v>
      </c>
      <c r="J328" s="5">
        <f t="shared" si="16"/>
        <v>2</v>
      </c>
    </row>
    <row r="329" spans="1:10" x14ac:dyDescent="0.35">
      <c r="A329" t="s">
        <v>325</v>
      </c>
      <c r="B329" t="s">
        <v>8</v>
      </c>
      <c r="C329">
        <v>2993</v>
      </c>
      <c r="D329" s="5">
        <v>14965</v>
      </c>
      <c r="E329" s="5">
        <v>5986</v>
      </c>
      <c r="F329" s="5">
        <v>8979</v>
      </c>
      <c r="G329" s="1">
        <v>44075</v>
      </c>
      <c r="H329" s="2">
        <f t="shared" si="17"/>
        <v>60</v>
      </c>
      <c r="I329" s="5">
        <f t="shared" si="15"/>
        <v>5</v>
      </c>
      <c r="J329" s="5">
        <f t="shared" si="16"/>
        <v>2</v>
      </c>
    </row>
    <row r="330" spans="1:10" x14ac:dyDescent="0.35">
      <c r="A330" t="s">
        <v>325</v>
      </c>
      <c r="B330" t="s">
        <v>8</v>
      </c>
      <c r="C330">
        <v>1362</v>
      </c>
      <c r="D330" s="5">
        <v>6810</v>
      </c>
      <c r="E330" s="5">
        <v>2724</v>
      </c>
      <c r="F330" s="5">
        <v>4086</v>
      </c>
      <c r="G330" s="1">
        <v>44166</v>
      </c>
      <c r="H330" s="2">
        <f t="shared" si="17"/>
        <v>60</v>
      </c>
      <c r="I330" s="5">
        <f t="shared" si="15"/>
        <v>5</v>
      </c>
      <c r="J330" s="5">
        <f t="shared" si="16"/>
        <v>2</v>
      </c>
    </row>
    <row r="331" spans="1:10" x14ac:dyDescent="0.35">
      <c r="A331" t="s">
        <v>325</v>
      </c>
      <c r="B331" t="s">
        <v>8</v>
      </c>
      <c r="C331">
        <v>2565</v>
      </c>
      <c r="D331" s="5">
        <v>12825</v>
      </c>
      <c r="E331" s="5">
        <v>5130</v>
      </c>
      <c r="F331" s="5">
        <v>7695</v>
      </c>
      <c r="G331" s="1">
        <v>43831</v>
      </c>
      <c r="H331" s="2">
        <f t="shared" si="17"/>
        <v>60</v>
      </c>
      <c r="I331" s="5">
        <f t="shared" si="15"/>
        <v>5</v>
      </c>
      <c r="J331" s="5">
        <f t="shared" si="16"/>
        <v>2</v>
      </c>
    </row>
    <row r="332" spans="1:10" x14ac:dyDescent="0.35">
      <c r="A332" t="s">
        <v>325</v>
      </c>
      <c r="B332" t="s">
        <v>8</v>
      </c>
      <c r="C332">
        <v>2417</v>
      </c>
      <c r="D332" s="5">
        <v>12085</v>
      </c>
      <c r="E332" s="5">
        <v>4834</v>
      </c>
      <c r="F332" s="5">
        <v>7251</v>
      </c>
      <c r="G332" s="1">
        <v>43831</v>
      </c>
      <c r="H332" s="2">
        <f t="shared" si="17"/>
        <v>60</v>
      </c>
      <c r="I332" s="5">
        <f t="shared" si="15"/>
        <v>5</v>
      </c>
      <c r="J332" s="5">
        <f t="shared" si="16"/>
        <v>2</v>
      </c>
    </row>
    <row r="333" spans="1:10" x14ac:dyDescent="0.35">
      <c r="A333" t="s">
        <v>325</v>
      </c>
      <c r="B333" t="s">
        <v>8</v>
      </c>
      <c r="C333">
        <v>1038</v>
      </c>
      <c r="D333" s="5">
        <v>5190</v>
      </c>
      <c r="E333" s="5">
        <v>2076</v>
      </c>
      <c r="F333" s="5">
        <v>3114</v>
      </c>
      <c r="G333" s="1">
        <v>43983</v>
      </c>
      <c r="H333" s="2">
        <f t="shared" si="17"/>
        <v>60</v>
      </c>
      <c r="I333" s="5">
        <f t="shared" si="15"/>
        <v>5</v>
      </c>
      <c r="J333" s="5">
        <f t="shared" si="16"/>
        <v>2</v>
      </c>
    </row>
    <row r="334" spans="1:10" x14ac:dyDescent="0.35">
      <c r="A334" t="s">
        <v>325</v>
      </c>
      <c r="B334" t="s">
        <v>8</v>
      </c>
      <c r="C334">
        <v>591</v>
      </c>
      <c r="D334" s="5">
        <v>2955</v>
      </c>
      <c r="E334" s="5">
        <v>1182</v>
      </c>
      <c r="F334" s="5">
        <v>1773</v>
      </c>
      <c r="G334" s="1">
        <v>43952</v>
      </c>
      <c r="H334" s="2">
        <f t="shared" si="17"/>
        <v>60</v>
      </c>
      <c r="I334" s="5">
        <f t="shared" si="15"/>
        <v>5</v>
      </c>
      <c r="J334" s="5">
        <f t="shared" si="16"/>
        <v>2</v>
      </c>
    </row>
    <row r="335" spans="1:10" x14ac:dyDescent="0.35">
      <c r="A335" t="s">
        <v>325</v>
      </c>
      <c r="B335" t="s">
        <v>8</v>
      </c>
      <c r="C335">
        <v>1122</v>
      </c>
      <c r="D335" s="5">
        <v>5610</v>
      </c>
      <c r="E335" s="5">
        <v>2244</v>
      </c>
      <c r="F335" s="5">
        <v>3366</v>
      </c>
      <c r="G335" s="1">
        <v>43891</v>
      </c>
      <c r="H335" s="2">
        <f t="shared" si="17"/>
        <v>60</v>
      </c>
      <c r="I335" s="5">
        <f t="shared" si="15"/>
        <v>5</v>
      </c>
      <c r="J335" s="5">
        <f t="shared" si="16"/>
        <v>2</v>
      </c>
    </row>
    <row r="336" spans="1:10" x14ac:dyDescent="0.35">
      <c r="A336" t="s">
        <v>325</v>
      </c>
      <c r="B336" t="s">
        <v>8</v>
      </c>
      <c r="C336">
        <v>1984</v>
      </c>
      <c r="D336" s="5">
        <v>9920</v>
      </c>
      <c r="E336" s="5">
        <v>3968</v>
      </c>
      <c r="F336" s="5">
        <v>5952</v>
      </c>
      <c r="G336" s="1">
        <v>44044</v>
      </c>
      <c r="H336" s="2">
        <f t="shared" si="17"/>
        <v>60</v>
      </c>
      <c r="I336" s="5">
        <f t="shared" si="15"/>
        <v>5</v>
      </c>
      <c r="J336" s="5">
        <f t="shared" si="16"/>
        <v>2</v>
      </c>
    </row>
    <row r="337" spans="1:10" x14ac:dyDescent="0.35">
      <c r="A337" t="s">
        <v>325</v>
      </c>
      <c r="B337" t="s">
        <v>8</v>
      </c>
      <c r="C337">
        <v>886</v>
      </c>
      <c r="D337" s="5">
        <v>4430</v>
      </c>
      <c r="E337" s="5">
        <v>1772</v>
      </c>
      <c r="F337" s="5">
        <v>2658</v>
      </c>
      <c r="G337" s="1">
        <v>43983</v>
      </c>
      <c r="H337" s="2">
        <f t="shared" si="17"/>
        <v>60</v>
      </c>
      <c r="I337" s="5">
        <f t="shared" si="15"/>
        <v>5</v>
      </c>
      <c r="J337" s="5">
        <f t="shared" si="16"/>
        <v>2</v>
      </c>
    </row>
    <row r="338" spans="1:10" x14ac:dyDescent="0.35">
      <c r="A338" t="s">
        <v>325</v>
      </c>
      <c r="B338" t="s">
        <v>8</v>
      </c>
      <c r="C338">
        <v>2156</v>
      </c>
      <c r="D338" s="5">
        <v>10780</v>
      </c>
      <c r="E338" s="5">
        <v>4312</v>
      </c>
      <c r="F338" s="5">
        <v>6468</v>
      </c>
      <c r="G338" s="1">
        <v>44105</v>
      </c>
      <c r="H338" s="2">
        <f t="shared" si="17"/>
        <v>60</v>
      </c>
      <c r="I338" s="5">
        <f t="shared" si="15"/>
        <v>5</v>
      </c>
      <c r="J338" s="5">
        <f t="shared" si="16"/>
        <v>2</v>
      </c>
    </row>
    <row r="339" spans="1:10" x14ac:dyDescent="0.35">
      <c r="A339" t="s">
        <v>325</v>
      </c>
      <c r="B339" t="s">
        <v>8</v>
      </c>
      <c r="C339">
        <v>905</v>
      </c>
      <c r="D339" s="5">
        <v>4525</v>
      </c>
      <c r="E339" s="5">
        <v>1810</v>
      </c>
      <c r="F339" s="5">
        <v>2715</v>
      </c>
      <c r="G339" s="1">
        <v>44105</v>
      </c>
      <c r="H339" s="2">
        <f t="shared" si="17"/>
        <v>60</v>
      </c>
      <c r="I339" s="5">
        <f t="shared" si="15"/>
        <v>5</v>
      </c>
      <c r="J339" s="5">
        <f t="shared" si="16"/>
        <v>2</v>
      </c>
    </row>
    <row r="340" spans="1:10" x14ac:dyDescent="0.35">
      <c r="A340" t="s">
        <v>325</v>
      </c>
      <c r="B340" t="s">
        <v>8</v>
      </c>
      <c r="C340">
        <v>2150</v>
      </c>
      <c r="D340" s="5">
        <v>10750</v>
      </c>
      <c r="E340" s="5">
        <v>4300</v>
      </c>
      <c r="F340" s="5">
        <v>6450</v>
      </c>
      <c r="G340" s="1">
        <v>44136</v>
      </c>
      <c r="H340" s="2">
        <f t="shared" si="17"/>
        <v>60</v>
      </c>
      <c r="I340" s="5">
        <f t="shared" si="15"/>
        <v>5</v>
      </c>
      <c r="J340" s="5">
        <f t="shared" si="16"/>
        <v>2</v>
      </c>
    </row>
    <row r="341" spans="1:10" x14ac:dyDescent="0.35">
      <c r="A341" t="s">
        <v>325</v>
      </c>
      <c r="B341" t="s">
        <v>8</v>
      </c>
      <c r="C341">
        <v>1197</v>
      </c>
      <c r="D341" s="5">
        <v>5985</v>
      </c>
      <c r="E341" s="5">
        <v>2394</v>
      </c>
      <c r="F341" s="5">
        <v>3591</v>
      </c>
      <c r="G341" s="1">
        <v>44136</v>
      </c>
      <c r="H341" s="2">
        <f t="shared" si="17"/>
        <v>60</v>
      </c>
      <c r="I341" s="5">
        <f t="shared" si="15"/>
        <v>5</v>
      </c>
      <c r="J341" s="5">
        <f t="shared" si="16"/>
        <v>2</v>
      </c>
    </row>
    <row r="342" spans="1:10" x14ac:dyDescent="0.35">
      <c r="A342" t="s">
        <v>325</v>
      </c>
      <c r="B342" t="s">
        <v>8</v>
      </c>
      <c r="C342">
        <v>1233</v>
      </c>
      <c r="D342" s="5">
        <v>6165</v>
      </c>
      <c r="E342" s="5">
        <v>2466</v>
      </c>
      <c r="F342" s="5">
        <v>3699</v>
      </c>
      <c r="G342" s="1">
        <v>44166</v>
      </c>
      <c r="H342" s="2">
        <f t="shared" si="17"/>
        <v>60</v>
      </c>
      <c r="I342" s="5">
        <f t="shared" si="15"/>
        <v>5</v>
      </c>
      <c r="J342" s="5">
        <f t="shared" si="16"/>
        <v>2</v>
      </c>
    </row>
    <row r="343" spans="1:10" x14ac:dyDescent="0.35">
      <c r="A343" t="s">
        <v>325</v>
      </c>
      <c r="B343" t="s">
        <v>8</v>
      </c>
      <c r="C343">
        <v>571</v>
      </c>
      <c r="D343" s="5">
        <v>2855</v>
      </c>
      <c r="E343" s="5">
        <v>1142</v>
      </c>
      <c r="F343" s="5">
        <v>1713</v>
      </c>
      <c r="G343" s="1">
        <v>44013</v>
      </c>
      <c r="H343" s="2">
        <f t="shared" si="17"/>
        <v>60</v>
      </c>
      <c r="I343" s="5">
        <f t="shared" si="15"/>
        <v>5</v>
      </c>
      <c r="J343" s="5">
        <f t="shared" si="16"/>
        <v>2</v>
      </c>
    </row>
    <row r="344" spans="1:10" x14ac:dyDescent="0.35">
      <c r="A344" t="s">
        <v>325</v>
      </c>
      <c r="B344" t="s">
        <v>8</v>
      </c>
      <c r="C344">
        <v>260</v>
      </c>
      <c r="D344" s="5">
        <v>1300</v>
      </c>
      <c r="E344" s="5">
        <v>520</v>
      </c>
      <c r="F344" s="5">
        <v>780</v>
      </c>
      <c r="G344" s="1">
        <v>43862</v>
      </c>
      <c r="H344" s="2">
        <f t="shared" si="17"/>
        <v>60</v>
      </c>
      <c r="I344" s="5">
        <f t="shared" si="15"/>
        <v>5</v>
      </c>
      <c r="J344" s="5">
        <f t="shared" si="16"/>
        <v>2</v>
      </c>
    </row>
    <row r="345" spans="1:10" x14ac:dyDescent="0.35">
      <c r="A345" t="s">
        <v>325</v>
      </c>
      <c r="B345" t="s">
        <v>8</v>
      </c>
      <c r="C345">
        <v>2535</v>
      </c>
      <c r="D345" s="5">
        <v>12675</v>
      </c>
      <c r="E345" s="5">
        <v>5070</v>
      </c>
      <c r="F345" s="5">
        <v>7605</v>
      </c>
      <c r="G345" s="1">
        <v>43922</v>
      </c>
      <c r="H345" s="2">
        <f t="shared" si="17"/>
        <v>60</v>
      </c>
      <c r="I345" s="5">
        <f t="shared" si="15"/>
        <v>5</v>
      </c>
      <c r="J345" s="5">
        <f t="shared" si="16"/>
        <v>2</v>
      </c>
    </row>
    <row r="346" spans="1:10" x14ac:dyDescent="0.35">
      <c r="A346" t="s">
        <v>325</v>
      </c>
      <c r="B346" t="s">
        <v>8</v>
      </c>
      <c r="C346">
        <v>2851</v>
      </c>
      <c r="D346" s="5">
        <v>14255</v>
      </c>
      <c r="E346" s="5">
        <v>5702</v>
      </c>
      <c r="F346" s="5">
        <v>8553</v>
      </c>
      <c r="G346" s="1">
        <v>43952</v>
      </c>
      <c r="H346" s="2">
        <f t="shared" si="17"/>
        <v>60</v>
      </c>
      <c r="I346" s="5">
        <f t="shared" si="15"/>
        <v>5</v>
      </c>
      <c r="J346" s="5">
        <f t="shared" si="16"/>
        <v>2</v>
      </c>
    </row>
    <row r="347" spans="1:10" x14ac:dyDescent="0.35">
      <c r="A347" t="s">
        <v>325</v>
      </c>
      <c r="B347" t="s">
        <v>42</v>
      </c>
      <c r="C347">
        <v>2470</v>
      </c>
      <c r="D347" s="5">
        <v>2470</v>
      </c>
      <c r="E347" s="5">
        <v>494</v>
      </c>
      <c r="F347" s="5">
        <v>1976</v>
      </c>
      <c r="G347" s="1">
        <v>43983</v>
      </c>
      <c r="H347" s="2">
        <f t="shared" si="17"/>
        <v>80</v>
      </c>
      <c r="I347" s="5">
        <f t="shared" si="15"/>
        <v>1</v>
      </c>
      <c r="J347" s="5">
        <f t="shared" si="16"/>
        <v>0.2</v>
      </c>
    </row>
    <row r="348" spans="1:10" x14ac:dyDescent="0.35">
      <c r="A348" t="s">
        <v>325</v>
      </c>
      <c r="B348" t="s">
        <v>42</v>
      </c>
      <c r="C348">
        <v>958</v>
      </c>
      <c r="D348" s="5">
        <v>958</v>
      </c>
      <c r="E348" s="5">
        <v>191.6</v>
      </c>
      <c r="F348" s="5">
        <v>766.4</v>
      </c>
      <c r="G348" s="1">
        <v>44044</v>
      </c>
      <c r="H348" s="2">
        <f t="shared" si="17"/>
        <v>80</v>
      </c>
      <c r="I348" s="5">
        <f t="shared" si="15"/>
        <v>1</v>
      </c>
      <c r="J348" s="5">
        <f t="shared" si="16"/>
        <v>0.19999999999999998</v>
      </c>
    </row>
    <row r="349" spans="1:10" x14ac:dyDescent="0.35">
      <c r="A349" t="s">
        <v>325</v>
      </c>
      <c r="B349" t="s">
        <v>42</v>
      </c>
      <c r="C349">
        <v>2214</v>
      </c>
      <c r="D349" s="5">
        <v>2214</v>
      </c>
      <c r="E349" s="5">
        <v>442.8</v>
      </c>
      <c r="F349" s="5">
        <v>1771.2</v>
      </c>
      <c r="G349" s="1">
        <v>43891</v>
      </c>
      <c r="H349" s="2">
        <f t="shared" si="17"/>
        <v>80</v>
      </c>
      <c r="I349" s="5">
        <f t="shared" si="15"/>
        <v>1</v>
      </c>
      <c r="J349" s="5">
        <f t="shared" si="16"/>
        <v>0.2</v>
      </c>
    </row>
    <row r="350" spans="1:10" x14ac:dyDescent="0.35">
      <c r="A350" t="s">
        <v>325</v>
      </c>
      <c r="B350" t="s">
        <v>42</v>
      </c>
      <c r="C350">
        <v>690</v>
      </c>
      <c r="D350" s="5">
        <v>690</v>
      </c>
      <c r="E350" s="5">
        <v>138</v>
      </c>
      <c r="F350" s="5">
        <v>552</v>
      </c>
      <c r="G350" s="1">
        <v>44136</v>
      </c>
      <c r="H350" s="2">
        <f t="shared" si="17"/>
        <v>80</v>
      </c>
      <c r="I350" s="5">
        <f t="shared" si="15"/>
        <v>1</v>
      </c>
      <c r="J350" s="5">
        <f t="shared" si="16"/>
        <v>0.2</v>
      </c>
    </row>
    <row r="351" spans="1:10" x14ac:dyDescent="0.35">
      <c r="A351" t="s">
        <v>325</v>
      </c>
      <c r="B351" t="s">
        <v>42</v>
      </c>
      <c r="C351">
        <v>2031</v>
      </c>
      <c r="D351" s="5">
        <v>2031</v>
      </c>
      <c r="E351" s="5">
        <v>406.2</v>
      </c>
      <c r="F351" s="5">
        <v>1624.8</v>
      </c>
      <c r="G351" s="1">
        <v>44105</v>
      </c>
      <c r="H351" s="2">
        <f t="shared" si="17"/>
        <v>80</v>
      </c>
      <c r="I351" s="5">
        <f t="shared" si="15"/>
        <v>1</v>
      </c>
      <c r="J351" s="5">
        <f t="shared" si="16"/>
        <v>0.19999999999999998</v>
      </c>
    </row>
    <row r="352" spans="1:10" x14ac:dyDescent="0.35">
      <c r="A352" t="s">
        <v>325</v>
      </c>
      <c r="B352" t="s">
        <v>42</v>
      </c>
      <c r="C352">
        <v>1138</v>
      </c>
      <c r="D352" s="5">
        <v>1138</v>
      </c>
      <c r="E352" s="5">
        <v>227.6</v>
      </c>
      <c r="F352" s="5">
        <v>910.4</v>
      </c>
      <c r="G352" s="1">
        <v>44166</v>
      </c>
      <c r="H352" s="2">
        <f t="shared" si="17"/>
        <v>80</v>
      </c>
      <c r="I352" s="5">
        <f t="shared" si="15"/>
        <v>1</v>
      </c>
      <c r="J352" s="5">
        <f t="shared" si="16"/>
        <v>0.19999999999999998</v>
      </c>
    </row>
    <row r="353" spans="1:10" x14ac:dyDescent="0.35">
      <c r="A353" t="s">
        <v>325</v>
      </c>
      <c r="B353" t="s">
        <v>42</v>
      </c>
      <c r="C353">
        <v>980</v>
      </c>
      <c r="D353" s="5">
        <v>980</v>
      </c>
      <c r="E353" s="5">
        <v>196</v>
      </c>
      <c r="F353" s="5">
        <v>784</v>
      </c>
      <c r="G353" s="1">
        <v>43922</v>
      </c>
      <c r="H353" s="2">
        <f t="shared" si="17"/>
        <v>80</v>
      </c>
      <c r="I353" s="5">
        <f t="shared" si="15"/>
        <v>1</v>
      </c>
      <c r="J353" s="5">
        <f t="shared" si="16"/>
        <v>0.2</v>
      </c>
    </row>
    <row r="354" spans="1:10" x14ac:dyDescent="0.35">
      <c r="A354" t="s">
        <v>325</v>
      </c>
      <c r="B354" t="s">
        <v>42</v>
      </c>
      <c r="C354">
        <v>2340</v>
      </c>
      <c r="D354" s="5">
        <v>2340</v>
      </c>
      <c r="E354" s="5">
        <v>468</v>
      </c>
      <c r="F354" s="5">
        <v>1872</v>
      </c>
      <c r="G354" s="1">
        <v>43831</v>
      </c>
      <c r="H354" s="2">
        <f t="shared" si="17"/>
        <v>80</v>
      </c>
      <c r="I354" s="5">
        <f t="shared" si="15"/>
        <v>1</v>
      </c>
      <c r="J354" s="5">
        <f t="shared" si="16"/>
        <v>0.2</v>
      </c>
    </row>
    <row r="355" spans="1:10" x14ac:dyDescent="0.35">
      <c r="A355" t="s">
        <v>325</v>
      </c>
      <c r="B355" t="s">
        <v>42</v>
      </c>
      <c r="C355">
        <v>2157</v>
      </c>
      <c r="D355" s="5">
        <v>2157</v>
      </c>
      <c r="E355" s="5">
        <v>431.4</v>
      </c>
      <c r="F355" s="5">
        <v>1725.6</v>
      </c>
      <c r="G355" s="1">
        <v>44166</v>
      </c>
      <c r="H355" s="2">
        <f t="shared" si="17"/>
        <v>80</v>
      </c>
      <c r="I355" s="5">
        <f t="shared" ref="I355:I418" si="18">D355/C355</f>
        <v>1</v>
      </c>
      <c r="J355" s="5">
        <f t="shared" ref="J355:J418" si="19">E355/C355</f>
        <v>0.19999999999999998</v>
      </c>
    </row>
    <row r="356" spans="1:10" x14ac:dyDescent="0.35">
      <c r="A356" t="s">
        <v>325</v>
      </c>
      <c r="B356" t="s">
        <v>42</v>
      </c>
      <c r="C356">
        <v>2420</v>
      </c>
      <c r="D356" s="5">
        <v>2420</v>
      </c>
      <c r="E356" s="5">
        <v>484</v>
      </c>
      <c r="F356" s="5">
        <v>1936</v>
      </c>
      <c r="G356" s="1">
        <v>44075</v>
      </c>
      <c r="H356" s="2">
        <f t="shared" si="17"/>
        <v>80</v>
      </c>
      <c r="I356" s="5">
        <f t="shared" si="18"/>
        <v>1</v>
      </c>
      <c r="J356" s="5">
        <f t="shared" si="19"/>
        <v>0.2</v>
      </c>
    </row>
    <row r="357" spans="1:10" x14ac:dyDescent="0.35">
      <c r="A357" t="s">
        <v>325</v>
      </c>
      <c r="B357" t="s">
        <v>42</v>
      </c>
      <c r="C357">
        <v>2661</v>
      </c>
      <c r="D357" s="5">
        <v>2661</v>
      </c>
      <c r="E357" s="5">
        <v>532.20000000000005</v>
      </c>
      <c r="F357" s="5">
        <v>2128.8000000000002</v>
      </c>
      <c r="G357" s="1">
        <v>43952</v>
      </c>
      <c r="H357" s="2">
        <f t="shared" si="17"/>
        <v>80</v>
      </c>
      <c r="I357" s="5">
        <f t="shared" si="18"/>
        <v>1</v>
      </c>
      <c r="J357" s="5">
        <f t="shared" si="19"/>
        <v>0.2</v>
      </c>
    </row>
    <row r="358" spans="1:10" x14ac:dyDescent="0.35">
      <c r="A358" t="s">
        <v>325</v>
      </c>
      <c r="B358" t="s">
        <v>42</v>
      </c>
      <c r="C358">
        <v>604</v>
      </c>
      <c r="D358" s="5">
        <v>604</v>
      </c>
      <c r="E358" s="5">
        <v>120.8</v>
      </c>
      <c r="F358" s="5">
        <v>483.2</v>
      </c>
      <c r="G358" s="1">
        <v>43983</v>
      </c>
      <c r="H358" s="2">
        <f t="shared" si="17"/>
        <v>80</v>
      </c>
      <c r="I358" s="5">
        <f t="shared" si="18"/>
        <v>1</v>
      </c>
      <c r="J358" s="5">
        <f t="shared" si="19"/>
        <v>0.19999999999999998</v>
      </c>
    </row>
    <row r="359" spans="1:10" x14ac:dyDescent="0.35">
      <c r="A359" t="s">
        <v>325</v>
      </c>
      <c r="B359" t="s">
        <v>42</v>
      </c>
      <c r="C359">
        <v>2255</v>
      </c>
      <c r="D359" s="5">
        <v>2255</v>
      </c>
      <c r="E359" s="5">
        <v>451</v>
      </c>
      <c r="F359" s="5">
        <v>1804</v>
      </c>
      <c r="G359" s="1">
        <v>44013</v>
      </c>
      <c r="H359" s="2">
        <f t="shared" si="17"/>
        <v>80</v>
      </c>
      <c r="I359" s="5">
        <f t="shared" si="18"/>
        <v>1</v>
      </c>
      <c r="J359" s="5">
        <f t="shared" si="19"/>
        <v>0.2</v>
      </c>
    </row>
    <row r="360" spans="1:10" x14ac:dyDescent="0.35">
      <c r="A360" t="s">
        <v>325</v>
      </c>
      <c r="B360" t="s">
        <v>42</v>
      </c>
      <c r="C360">
        <v>546</v>
      </c>
      <c r="D360" s="5">
        <v>546</v>
      </c>
      <c r="E360" s="5">
        <v>109.2</v>
      </c>
      <c r="F360" s="5">
        <v>436.8</v>
      </c>
      <c r="G360" s="1">
        <v>44105</v>
      </c>
      <c r="H360" s="2">
        <f t="shared" si="17"/>
        <v>80</v>
      </c>
      <c r="I360" s="5">
        <f t="shared" si="18"/>
        <v>1</v>
      </c>
      <c r="J360" s="5">
        <f t="shared" si="19"/>
        <v>0.2</v>
      </c>
    </row>
    <row r="361" spans="1:10" x14ac:dyDescent="0.35">
      <c r="A361" t="s">
        <v>325</v>
      </c>
      <c r="B361" t="s">
        <v>42</v>
      </c>
      <c r="C361">
        <v>1368</v>
      </c>
      <c r="D361" s="5">
        <v>1368</v>
      </c>
      <c r="E361" s="5">
        <v>273.60000000000002</v>
      </c>
      <c r="F361" s="5">
        <v>1094.4000000000001</v>
      </c>
      <c r="G361" s="1">
        <v>43862</v>
      </c>
      <c r="H361" s="2">
        <f t="shared" si="17"/>
        <v>80</v>
      </c>
      <c r="I361" s="5">
        <f t="shared" si="18"/>
        <v>1</v>
      </c>
      <c r="J361" s="5">
        <f t="shared" si="19"/>
        <v>0.2</v>
      </c>
    </row>
    <row r="362" spans="1:10" x14ac:dyDescent="0.35">
      <c r="A362" t="s">
        <v>325</v>
      </c>
      <c r="B362" t="s">
        <v>55</v>
      </c>
      <c r="C362">
        <v>1101</v>
      </c>
      <c r="D362" s="5">
        <v>5505</v>
      </c>
      <c r="E362" s="5">
        <v>2422.1999999999998</v>
      </c>
      <c r="F362" s="5">
        <v>3082.8</v>
      </c>
      <c r="G362" s="1">
        <v>43891</v>
      </c>
      <c r="H362" s="2">
        <f t="shared" si="17"/>
        <v>56.000000000000007</v>
      </c>
      <c r="I362" s="5">
        <f t="shared" si="18"/>
        <v>5</v>
      </c>
      <c r="J362" s="5">
        <f t="shared" si="19"/>
        <v>2.1999999999999997</v>
      </c>
    </row>
    <row r="363" spans="1:10" x14ac:dyDescent="0.35">
      <c r="A363" t="s">
        <v>325</v>
      </c>
      <c r="B363" t="s">
        <v>55</v>
      </c>
      <c r="C363">
        <v>1865</v>
      </c>
      <c r="D363" s="5">
        <v>9325</v>
      </c>
      <c r="E363" s="5">
        <v>4103</v>
      </c>
      <c r="F363" s="5">
        <v>5222</v>
      </c>
      <c r="G363" s="1">
        <v>43862</v>
      </c>
      <c r="H363" s="2">
        <f t="shared" si="17"/>
        <v>56.000000000000007</v>
      </c>
      <c r="I363" s="5">
        <f t="shared" si="18"/>
        <v>5</v>
      </c>
      <c r="J363" s="5">
        <f t="shared" si="19"/>
        <v>2.2000000000000002</v>
      </c>
    </row>
    <row r="364" spans="1:10" x14ac:dyDescent="0.35">
      <c r="A364" t="s">
        <v>325</v>
      </c>
      <c r="B364" t="s">
        <v>55</v>
      </c>
      <c r="C364">
        <v>1074</v>
      </c>
      <c r="D364" s="5">
        <v>5370</v>
      </c>
      <c r="E364" s="5">
        <v>2362.8000000000002</v>
      </c>
      <c r="F364" s="5">
        <v>3007.2</v>
      </c>
      <c r="G364" s="1">
        <v>43922</v>
      </c>
      <c r="H364" s="2">
        <f t="shared" si="17"/>
        <v>55.999999999999993</v>
      </c>
      <c r="I364" s="5">
        <f t="shared" si="18"/>
        <v>5</v>
      </c>
      <c r="J364" s="5">
        <f t="shared" si="19"/>
        <v>2.2000000000000002</v>
      </c>
    </row>
    <row r="365" spans="1:10" x14ac:dyDescent="0.35">
      <c r="A365" t="s">
        <v>325</v>
      </c>
      <c r="B365" t="s">
        <v>55</v>
      </c>
      <c r="C365">
        <v>1683</v>
      </c>
      <c r="D365" s="5">
        <v>8415</v>
      </c>
      <c r="E365" s="5">
        <v>3702.6</v>
      </c>
      <c r="F365" s="5">
        <v>4712.3999999999996</v>
      </c>
      <c r="G365" s="1">
        <v>44013</v>
      </c>
      <c r="H365" s="2">
        <f t="shared" si="17"/>
        <v>55.999999999999993</v>
      </c>
      <c r="I365" s="5">
        <f t="shared" si="18"/>
        <v>5</v>
      </c>
      <c r="J365" s="5">
        <f t="shared" si="19"/>
        <v>2.1999999999999997</v>
      </c>
    </row>
    <row r="366" spans="1:10" x14ac:dyDescent="0.35">
      <c r="A366" t="s">
        <v>325</v>
      </c>
      <c r="B366" t="s">
        <v>55</v>
      </c>
      <c r="C366">
        <v>1123</v>
      </c>
      <c r="D366" s="5">
        <v>5615</v>
      </c>
      <c r="E366" s="5">
        <v>2470.6</v>
      </c>
      <c r="F366" s="5">
        <v>3144.4</v>
      </c>
      <c r="G366" s="1">
        <v>44044</v>
      </c>
      <c r="H366" s="2">
        <f t="shared" si="17"/>
        <v>56.000000000000007</v>
      </c>
      <c r="I366" s="5">
        <f t="shared" si="18"/>
        <v>5</v>
      </c>
      <c r="J366" s="5">
        <f t="shared" si="19"/>
        <v>2.1999999999999997</v>
      </c>
    </row>
    <row r="367" spans="1:10" x14ac:dyDescent="0.35">
      <c r="A367" t="s">
        <v>325</v>
      </c>
      <c r="B367" t="s">
        <v>55</v>
      </c>
      <c r="C367">
        <v>1679</v>
      </c>
      <c r="D367" s="5">
        <v>8395</v>
      </c>
      <c r="E367" s="5">
        <v>3693.8</v>
      </c>
      <c r="F367" s="5">
        <v>4701.2</v>
      </c>
      <c r="G367" s="1">
        <v>44075</v>
      </c>
      <c r="H367" s="2">
        <f t="shared" si="17"/>
        <v>55.999999999999993</v>
      </c>
      <c r="I367" s="5">
        <f t="shared" si="18"/>
        <v>5</v>
      </c>
      <c r="J367" s="5">
        <f t="shared" si="19"/>
        <v>2.2000000000000002</v>
      </c>
    </row>
    <row r="368" spans="1:10" x14ac:dyDescent="0.35">
      <c r="A368" t="s">
        <v>325</v>
      </c>
      <c r="B368" t="s">
        <v>55</v>
      </c>
      <c r="C368">
        <v>2460</v>
      </c>
      <c r="D368" s="5">
        <v>12300</v>
      </c>
      <c r="E368" s="5">
        <v>5412</v>
      </c>
      <c r="F368" s="5">
        <v>6888</v>
      </c>
      <c r="G368" s="1">
        <v>43983</v>
      </c>
      <c r="H368" s="2">
        <f t="shared" si="17"/>
        <v>56.000000000000007</v>
      </c>
      <c r="I368" s="5">
        <f t="shared" si="18"/>
        <v>5</v>
      </c>
      <c r="J368" s="5">
        <f t="shared" si="19"/>
        <v>2.2000000000000002</v>
      </c>
    </row>
    <row r="369" spans="1:10" x14ac:dyDescent="0.35">
      <c r="A369" t="s">
        <v>325</v>
      </c>
      <c r="B369" t="s">
        <v>55</v>
      </c>
      <c r="C369">
        <v>635</v>
      </c>
      <c r="D369" s="5">
        <v>3175</v>
      </c>
      <c r="E369" s="5">
        <v>1397</v>
      </c>
      <c r="F369" s="5">
        <v>1778</v>
      </c>
      <c r="G369" s="1">
        <v>44166</v>
      </c>
      <c r="H369" s="2">
        <f t="shared" si="17"/>
        <v>56.000000000000007</v>
      </c>
      <c r="I369" s="5">
        <f t="shared" si="18"/>
        <v>5</v>
      </c>
      <c r="J369" s="5">
        <f t="shared" si="19"/>
        <v>2.2000000000000002</v>
      </c>
    </row>
    <row r="370" spans="1:10" x14ac:dyDescent="0.35">
      <c r="A370" t="s">
        <v>325</v>
      </c>
      <c r="B370" t="s">
        <v>55</v>
      </c>
      <c r="C370">
        <v>1694</v>
      </c>
      <c r="D370" s="5">
        <v>8470</v>
      </c>
      <c r="E370" s="5">
        <v>3726.8</v>
      </c>
      <c r="F370" s="5">
        <v>4743.2</v>
      </c>
      <c r="G370" s="1">
        <v>44136</v>
      </c>
      <c r="H370" s="2">
        <f t="shared" si="17"/>
        <v>55.999999999999993</v>
      </c>
      <c r="I370" s="5">
        <f t="shared" si="18"/>
        <v>5</v>
      </c>
      <c r="J370" s="5">
        <f t="shared" si="19"/>
        <v>2.2000000000000002</v>
      </c>
    </row>
    <row r="371" spans="1:10" x14ac:dyDescent="0.35">
      <c r="A371" t="s">
        <v>325</v>
      </c>
      <c r="B371" t="s">
        <v>55</v>
      </c>
      <c r="C371">
        <v>1038</v>
      </c>
      <c r="D371" s="5">
        <v>5190</v>
      </c>
      <c r="E371" s="5">
        <v>2283.6</v>
      </c>
      <c r="F371" s="5">
        <v>2906.4</v>
      </c>
      <c r="G371" s="1">
        <v>43983</v>
      </c>
      <c r="H371" s="2">
        <f t="shared" si="17"/>
        <v>56.000000000000007</v>
      </c>
      <c r="I371" s="5">
        <f t="shared" si="18"/>
        <v>5</v>
      </c>
      <c r="J371" s="5">
        <f t="shared" si="19"/>
        <v>2.1999999999999997</v>
      </c>
    </row>
    <row r="372" spans="1:10" x14ac:dyDescent="0.35">
      <c r="A372" t="s">
        <v>325</v>
      </c>
      <c r="B372" t="s">
        <v>55</v>
      </c>
      <c r="C372">
        <v>2039</v>
      </c>
      <c r="D372" s="5">
        <v>10195</v>
      </c>
      <c r="E372" s="5">
        <v>4485.8</v>
      </c>
      <c r="F372" s="5">
        <v>5709.2</v>
      </c>
      <c r="G372" s="1">
        <v>43952</v>
      </c>
      <c r="H372" s="2">
        <f t="shared" si="17"/>
        <v>55.999999999999993</v>
      </c>
      <c r="I372" s="5">
        <f t="shared" si="18"/>
        <v>5</v>
      </c>
      <c r="J372" s="5">
        <f t="shared" si="19"/>
        <v>2.2000000000000002</v>
      </c>
    </row>
    <row r="373" spans="1:10" x14ac:dyDescent="0.35">
      <c r="A373" t="s">
        <v>325</v>
      </c>
      <c r="B373" t="s">
        <v>55</v>
      </c>
      <c r="C373">
        <v>2629</v>
      </c>
      <c r="D373" s="5">
        <v>13145</v>
      </c>
      <c r="E373" s="5">
        <v>5783.8</v>
      </c>
      <c r="F373" s="5">
        <v>7361.2</v>
      </c>
      <c r="G373" s="1">
        <v>43831</v>
      </c>
      <c r="H373" s="2">
        <f t="shared" si="17"/>
        <v>55.999999999999993</v>
      </c>
      <c r="I373" s="5">
        <f t="shared" si="18"/>
        <v>5</v>
      </c>
      <c r="J373" s="5">
        <f t="shared" si="19"/>
        <v>2.2000000000000002</v>
      </c>
    </row>
    <row r="374" spans="1:10" x14ac:dyDescent="0.35">
      <c r="A374" t="s">
        <v>325</v>
      </c>
      <c r="B374" t="s">
        <v>55</v>
      </c>
      <c r="C374">
        <v>2157</v>
      </c>
      <c r="D374" s="5">
        <v>10785</v>
      </c>
      <c r="E374" s="5">
        <v>4745.3999999999996</v>
      </c>
      <c r="F374" s="5">
        <v>6039.6</v>
      </c>
      <c r="G374" s="1">
        <v>44166</v>
      </c>
      <c r="H374" s="2">
        <f t="shared" si="17"/>
        <v>56.000000000000007</v>
      </c>
      <c r="I374" s="5">
        <f t="shared" si="18"/>
        <v>5</v>
      </c>
      <c r="J374" s="5">
        <f t="shared" si="19"/>
        <v>2.1999999999999997</v>
      </c>
    </row>
    <row r="375" spans="1:10" x14ac:dyDescent="0.35">
      <c r="A375" t="s">
        <v>325</v>
      </c>
      <c r="B375" t="s">
        <v>55</v>
      </c>
      <c r="C375">
        <v>410</v>
      </c>
      <c r="D375" s="5">
        <v>2050</v>
      </c>
      <c r="E375" s="5">
        <v>902</v>
      </c>
      <c r="F375" s="5">
        <v>1148</v>
      </c>
      <c r="G375" s="1">
        <v>44105</v>
      </c>
      <c r="H375" s="2">
        <f t="shared" si="17"/>
        <v>56.000000000000007</v>
      </c>
      <c r="I375" s="5">
        <f t="shared" si="18"/>
        <v>5</v>
      </c>
      <c r="J375" s="5">
        <f t="shared" si="19"/>
        <v>2.2000000000000002</v>
      </c>
    </row>
    <row r="376" spans="1:10" x14ac:dyDescent="0.35">
      <c r="A376" t="s">
        <v>325</v>
      </c>
      <c r="B376" t="s">
        <v>55</v>
      </c>
      <c r="C376">
        <v>546</v>
      </c>
      <c r="D376" s="5">
        <v>2730</v>
      </c>
      <c r="E376" s="5">
        <v>1201.2</v>
      </c>
      <c r="F376" s="5">
        <v>1528.8</v>
      </c>
      <c r="G376" s="1">
        <v>44105</v>
      </c>
      <c r="H376" s="2">
        <f t="shared" si="17"/>
        <v>55.999999999999993</v>
      </c>
      <c r="I376" s="5">
        <f t="shared" si="18"/>
        <v>5</v>
      </c>
      <c r="J376" s="5">
        <f t="shared" si="19"/>
        <v>2.2000000000000002</v>
      </c>
    </row>
    <row r="377" spans="1:10" x14ac:dyDescent="0.35">
      <c r="A377" t="s">
        <v>325</v>
      </c>
      <c r="B377" t="s">
        <v>66</v>
      </c>
      <c r="C377">
        <v>2470</v>
      </c>
      <c r="D377" s="5">
        <v>9880</v>
      </c>
      <c r="E377" s="5">
        <v>3705</v>
      </c>
      <c r="F377" s="5">
        <v>6175</v>
      </c>
      <c r="G377" s="1">
        <v>43983</v>
      </c>
      <c r="H377" s="2">
        <f t="shared" si="17"/>
        <v>62.5</v>
      </c>
      <c r="I377" s="5">
        <f t="shared" si="18"/>
        <v>4</v>
      </c>
      <c r="J377" s="5">
        <f t="shared" si="19"/>
        <v>1.5</v>
      </c>
    </row>
    <row r="378" spans="1:10" x14ac:dyDescent="0.35">
      <c r="A378" t="s">
        <v>325</v>
      </c>
      <c r="B378" t="s">
        <v>66</v>
      </c>
      <c r="C378">
        <v>1210</v>
      </c>
      <c r="D378" s="5">
        <v>4840</v>
      </c>
      <c r="E378" s="5">
        <v>1815</v>
      </c>
      <c r="F378" s="5">
        <v>3025</v>
      </c>
      <c r="G378" s="1">
        <v>43891</v>
      </c>
      <c r="H378" s="2">
        <f t="shared" si="17"/>
        <v>62.5</v>
      </c>
      <c r="I378" s="5">
        <f t="shared" si="18"/>
        <v>4</v>
      </c>
      <c r="J378" s="5">
        <f t="shared" si="19"/>
        <v>1.5</v>
      </c>
    </row>
    <row r="379" spans="1:10" x14ac:dyDescent="0.35">
      <c r="A379" t="s">
        <v>325</v>
      </c>
      <c r="B379" t="s">
        <v>66</v>
      </c>
      <c r="C379">
        <v>1397</v>
      </c>
      <c r="D379" s="5">
        <v>5588</v>
      </c>
      <c r="E379" s="5">
        <v>2095.5</v>
      </c>
      <c r="F379" s="5">
        <v>3492.5</v>
      </c>
      <c r="G379" s="1">
        <v>44105</v>
      </c>
      <c r="H379" s="2">
        <f t="shared" si="17"/>
        <v>62.5</v>
      </c>
      <c r="I379" s="5">
        <f t="shared" si="18"/>
        <v>4</v>
      </c>
      <c r="J379" s="5">
        <f t="shared" si="19"/>
        <v>1.5</v>
      </c>
    </row>
    <row r="380" spans="1:10" x14ac:dyDescent="0.35">
      <c r="A380" t="s">
        <v>325</v>
      </c>
      <c r="B380" t="s">
        <v>66</v>
      </c>
      <c r="C380">
        <v>2791</v>
      </c>
      <c r="D380" s="5">
        <v>11164</v>
      </c>
      <c r="E380" s="5">
        <v>4186.5</v>
      </c>
      <c r="F380" s="5">
        <v>6977.5</v>
      </c>
      <c r="G380" s="1">
        <v>44136</v>
      </c>
      <c r="H380" s="2">
        <f t="shared" si="17"/>
        <v>62.5</v>
      </c>
      <c r="I380" s="5">
        <f t="shared" si="18"/>
        <v>4</v>
      </c>
      <c r="J380" s="5">
        <f t="shared" si="19"/>
        <v>1.5</v>
      </c>
    </row>
    <row r="381" spans="1:10" x14ac:dyDescent="0.35">
      <c r="A381" t="s">
        <v>325</v>
      </c>
      <c r="B381" t="s">
        <v>66</v>
      </c>
      <c r="C381">
        <v>562</v>
      </c>
      <c r="D381" s="5">
        <v>2248</v>
      </c>
      <c r="E381" s="5">
        <v>843</v>
      </c>
      <c r="F381" s="5">
        <v>1405</v>
      </c>
      <c r="G381" s="1">
        <v>44075</v>
      </c>
      <c r="H381" s="2">
        <f t="shared" si="17"/>
        <v>62.5</v>
      </c>
      <c r="I381" s="5">
        <f t="shared" si="18"/>
        <v>4</v>
      </c>
      <c r="J381" s="5">
        <f t="shared" si="19"/>
        <v>1.5</v>
      </c>
    </row>
    <row r="382" spans="1:10" x14ac:dyDescent="0.35">
      <c r="A382" t="s">
        <v>325</v>
      </c>
      <c r="B382" t="s">
        <v>66</v>
      </c>
      <c r="C382">
        <v>727</v>
      </c>
      <c r="D382" s="5">
        <v>2908</v>
      </c>
      <c r="E382" s="5">
        <v>1090.5</v>
      </c>
      <c r="F382" s="5">
        <v>1817.5</v>
      </c>
      <c r="G382" s="1">
        <v>43862</v>
      </c>
      <c r="H382" s="2">
        <f t="shared" si="17"/>
        <v>62.5</v>
      </c>
      <c r="I382" s="5">
        <f t="shared" si="18"/>
        <v>4</v>
      </c>
      <c r="J382" s="5">
        <f t="shared" si="19"/>
        <v>1.5</v>
      </c>
    </row>
    <row r="383" spans="1:10" x14ac:dyDescent="0.35">
      <c r="A383" t="s">
        <v>325</v>
      </c>
      <c r="B383" t="s">
        <v>66</v>
      </c>
      <c r="C383">
        <v>1540</v>
      </c>
      <c r="D383" s="5">
        <v>6160</v>
      </c>
      <c r="E383" s="5">
        <v>2310</v>
      </c>
      <c r="F383" s="5">
        <v>3850</v>
      </c>
      <c r="G383" s="1">
        <v>44044</v>
      </c>
      <c r="H383" s="2">
        <f t="shared" si="17"/>
        <v>62.5</v>
      </c>
      <c r="I383" s="5">
        <f t="shared" si="18"/>
        <v>4</v>
      </c>
      <c r="J383" s="5">
        <f t="shared" si="19"/>
        <v>1.5</v>
      </c>
    </row>
    <row r="384" spans="1:10" x14ac:dyDescent="0.35">
      <c r="A384" t="s">
        <v>325</v>
      </c>
      <c r="B384" t="s">
        <v>66</v>
      </c>
      <c r="C384">
        <v>1362</v>
      </c>
      <c r="D384" s="5">
        <v>5448</v>
      </c>
      <c r="E384" s="5">
        <v>2043</v>
      </c>
      <c r="F384" s="5">
        <v>3405</v>
      </c>
      <c r="G384" s="1">
        <v>44166</v>
      </c>
      <c r="H384" s="2">
        <f t="shared" si="17"/>
        <v>62.5</v>
      </c>
      <c r="I384" s="5">
        <f t="shared" si="18"/>
        <v>4</v>
      </c>
      <c r="J384" s="5">
        <f t="shared" si="19"/>
        <v>1.5</v>
      </c>
    </row>
    <row r="385" spans="1:10" x14ac:dyDescent="0.35">
      <c r="A385" t="s">
        <v>325</v>
      </c>
      <c r="B385" t="s">
        <v>66</v>
      </c>
      <c r="C385">
        <v>521</v>
      </c>
      <c r="D385" s="5">
        <v>2084</v>
      </c>
      <c r="E385" s="5">
        <v>781.5</v>
      </c>
      <c r="F385" s="5">
        <v>1302.5</v>
      </c>
      <c r="G385" s="1">
        <v>44166</v>
      </c>
      <c r="H385" s="2">
        <f t="shared" si="17"/>
        <v>62.5</v>
      </c>
      <c r="I385" s="5">
        <f t="shared" si="18"/>
        <v>4</v>
      </c>
      <c r="J385" s="5">
        <f t="shared" si="19"/>
        <v>1.5</v>
      </c>
    </row>
    <row r="386" spans="1:10" x14ac:dyDescent="0.35">
      <c r="A386" t="s">
        <v>325</v>
      </c>
      <c r="B386" t="s">
        <v>66</v>
      </c>
      <c r="C386">
        <v>886</v>
      </c>
      <c r="D386" s="5">
        <v>3544</v>
      </c>
      <c r="E386" s="5">
        <v>1329</v>
      </c>
      <c r="F386" s="5">
        <v>2215</v>
      </c>
      <c r="G386" s="1">
        <v>43983</v>
      </c>
      <c r="H386" s="2">
        <f t="shared" si="17"/>
        <v>62.5</v>
      </c>
      <c r="I386" s="5">
        <f t="shared" si="18"/>
        <v>4</v>
      </c>
      <c r="J386" s="5">
        <f t="shared" si="19"/>
        <v>1.5</v>
      </c>
    </row>
    <row r="387" spans="1:10" x14ac:dyDescent="0.35">
      <c r="A387" t="s">
        <v>325</v>
      </c>
      <c r="B387" t="s">
        <v>66</v>
      </c>
      <c r="C387">
        <v>2156</v>
      </c>
      <c r="D387" s="5">
        <v>8624</v>
      </c>
      <c r="E387" s="5">
        <v>3234</v>
      </c>
      <c r="F387" s="5">
        <v>5390</v>
      </c>
      <c r="G387" s="1">
        <v>44105</v>
      </c>
      <c r="H387" s="2">
        <f t="shared" ref="H387:H450" si="20">(F387/D387)*100</f>
        <v>62.5</v>
      </c>
      <c r="I387" s="5">
        <f t="shared" si="18"/>
        <v>4</v>
      </c>
      <c r="J387" s="5">
        <f t="shared" si="19"/>
        <v>1.5</v>
      </c>
    </row>
    <row r="388" spans="1:10" x14ac:dyDescent="0.35">
      <c r="A388" t="s">
        <v>325</v>
      </c>
      <c r="B388" t="s">
        <v>66</v>
      </c>
      <c r="C388">
        <v>2579</v>
      </c>
      <c r="D388" s="5">
        <v>10316</v>
      </c>
      <c r="E388" s="5">
        <v>3868.5</v>
      </c>
      <c r="F388" s="5">
        <v>6447.5</v>
      </c>
      <c r="G388" s="1">
        <v>43922</v>
      </c>
      <c r="H388" s="2">
        <f t="shared" si="20"/>
        <v>62.5</v>
      </c>
      <c r="I388" s="5">
        <f t="shared" si="18"/>
        <v>4</v>
      </c>
      <c r="J388" s="5">
        <f t="shared" si="19"/>
        <v>1.5</v>
      </c>
    </row>
    <row r="389" spans="1:10" x14ac:dyDescent="0.35">
      <c r="A389" t="s">
        <v>325</v>
      </c>
      <c r="B389" t="s">
        <v>66</v>
      </c>
      <c r="C389">
        <v>801</v>
      </c>
      <c r="D389" s="5">
        <v>3204</v>
      </c>
      <c r="E389" s="5">
        <v>1201.5</v>
      </c>
      <c r="F389" s="5">
        <v>2002.5</v>
      </c>
      <c r="G389" s="1">
        <v>44013</v>
      </c>
      <c r="H389" s="2">
        <f t="shared" si="20"/>
        <v>62.5</v>
      </c>
      <c r="I389" s="5">
        <f t="shared" si="18"/>
        <v>4</v>
      </c>
      <c r="J389" s="5">
        <f t="shared" si="19"/>
        <v>1.5</v>
      </c>
    </row>
    <row r="390" spans="1:10" x14ac:dyDescent="0.35">
      <c r="A390" t="s">
        <v>325</v>
      </c>
      <c r="B390" t="s">
        <v>82</v>
      </c>
      <c r="C390">
        <v>1397</v>
      </c>
      <c r="D390" s="5">
        <v>4191</v>
      </c>
      <c r="E390" s="5">
        <v>1746.25</v>
      </c>
      <c r="F390" s="5">
        <v>2444.75</v>
      </c>
      <c r="G390" s="1">
        <v>44105</v>
      </c>
      <c r="H390" s="2">
        <f t="shared" si="20"/>
        <v>58.333333333333336</v>
      </c>
      <c r="I390" s="5">
        <f t="shared" si="18"/>
        <v>3</v>
      </c>
      <c r="J390" s="5">
        <f t="shared" si="19"/>
        <v>1.25</v>
      </c>
    </row>
    <row r="391" spans="1:10" x14ac:dyDescent="0.35">
      <c r="A391" t="s">
        <v>325</v>
      </c>
      <c r="B391" t="s">
        <v>82</v>
      </c>
      <c r="C391">
        <v>662</v>
      </c>
      <c r="D391" s="5">
        <v>1986</v>
      </c>
      <c r="E391" s="5">
        <v>827.5</v>
      </c>
      <c r="F391" s="5">
        <v>1158.5</v>
      </c>
      <c r="G391" s="1">
        <v>43983</v>
      </c>
      <c r="H391" s="2">
        <f t="shared" si="20"/>
        <v>58.333333333333336</v>
      </c>
      <c r="I391" s="5">
        <f t="shared" si="18"/>
        <v>3</v>
      </c>
      <c r="J391" s="5">
        <f t="shared" si="19"/>
        <v>1.25</v>
      </c>
    </row>
    <row r="392" spans="1:10" x14ac:dyDescent="0.35">
      <c r="A392" t="s">
        <v>325</v>
      </c>
      <c r="B392" t="s">
        <v>82</v>
      </c>
      <c r="C392">
        <v>1916</v>
      </c>
      <c r="D392" s="5">
        <v>5748</v>
      </c>
      <c r="E392" s="5">
        <v>2395</v>
      </c>
      <c r="F392" s="5">
        <v>3353</v>
      </c>
      <c r="G392" s="1">
        <v>43922</v>
      </c>
      <c r="H392" s="2">
        <f t="shared" si="20"/>
        <v>58.333333333333336</v>
      </c>
      <c r="I392" s="5">
        <f t="shared" si="18"/>
        <v>3</v>
      </c>
      <c r="J392" s="5">
        <f t="shared" si="19"/>
        <v>1.25</v>
      </c>
    </row>
    <row r="393" spans="1:10" x14ac:dyDescent="0.35">
      <c r="A393" t="s">
        <v>325</v>
      </c>
      <c r="B393" t="s">
        <v>82</v>
      </c>
      <c r="C393">
        <v>1642</v>
      </c>
      <c r="D393" s="5">
        <v>4926</v>
      </c>
      <c r="E393" s="5">
        <v>2052.5</v>
      </c>
      <c r="F393" s="5">
        <v>2873.5</v>
      </c>
      <c r="G393" s="1">
        <v>44044</v>
      </c>
      <c r="H393" s="2">
        <f t="shared" si="20"/>
        <v>58.333333333333336</v>
      </c>
      <c r="I393" s="5">
        <f t="shared" si="18"/>
        <v>3</v>
      </c>
      <c r="J393" s="5">
        <f t="shared" si="19"/>
        <v>1.25</v>
      </c>
    </row>
    <row r="394" spans="1:10" x14ac:dyDescent="0.35">
      <c r="A394" t="s">
        <v>325</v>
      </c>
      <c r="B394" t="s">
        <v>82</v>
      </c>
      <c r="C394">
        <v>2689</v>
      </c>
      <c r="D394" s="5">
        <v>8067</v>
      </c>
      <c r="E394" s="5">
        <v>3361.25</v>
      </c>
      <c r="F394" s="5">
        <v>4705.75</v>
      </c>
      <c r="G394" s="1">
        <v>44105</v>
      </c>
      <c r="H394" s="2">
        <f t="shared" si="20"/>
        <v>58.333333333333336</v>
      </c>
      <c r="I394" s="5">
        <f t="shared" si="18"/>
        <v>3</v>
      </c>
      <c r="J394" s="5">
        <f t="shared" si="19"/>
        <v>1.25</v>
      </c>
    </row>
    <row r="395" spans="1:10" x14ac:dyDescent="0.35">
      <c r="A395" t="s">
        <v>325</v>
      </c>
      <c r="B395" t="s">
        <v>82</v>
      </c>
      <c r="C395">
        <v>1498</v>
      </c>
      <c r="D395" s="5">
        <v>4494</v>
      </c>
      <c r="E395" s="5">
        <v>1872.5</v>
      </c>
      <c r="F395" s="5">
        <v>2621.5</v>
      </c>
      <c r="G395" s="1">
        <v>43983</v>
      </c>
      <c r="H395" s="2">
        <f t="shared" si="20"/>
        <v>58.333333333333336</v>
      </c>
      <c r="I395" s="5">
        <f t="shared" si="18"/>
        <v>3</v>
      </c>
      <c r="J395" s="5">
        <f t="shared" si="19"/>
        <v>1.25</v>
      </c>
    </row>
    <row r="396" spans="1:10" x14ac:dyDescent="0.35">
      <c r="A396" t="s">
        <v>325</v>
      </c>
      <c r="B396" t="s">
        <v>82</v>
      </c>
      <c r="C396">
        <v>2747</v>
      </c>
      <c r="D396" s="5">
        <v>8241</v>
      </c>
      <c r="E396" s="5">
        <v>3433.75</v>
      </c>
      <c r="F396" s="5">
        <v>4807.25</v>
      </c>
      <c r="G396" s="1">
        <v>43862</v>
      </c>
      <c r="H396" s="2">
        <f t="shared" si="20"/>
        <v>58.333333333333336</v>
      </c>
      <c r="I396" s="5">
        <f t="shared" si="18"/>
        <v>3</v>
      </c>
      <c r="J396" s="5">
        <f t="shared" si="19"/>
        <v>1.25</v>
      </c>
    </row>
    <row r="397" spans="1:10" x14ac:dyDescent="0.35">
      <c r="A397" t="s">
        <v>325</v>
      </c>
      <c r="B397" t="s">
        <v>82</v>
      </c>
      <c r="C397">
        <v>877</v>
      </c>
      <c r="D397" s="5">
        <v>2631</v>
      </c>
      <c r="E397" s="5">
        <v>1096.25</v>
      </c>
      <c r="F397" s="5">
        <v>1534.75</v>
      </c>
      <c r="G397" s="1">
        <v>44136</v>
      </c>
      <c r="H397" s="2">
        <f t="shared" si="20"/>
        <v>58.333333333333336</v>
      </c>
      <c r="I397" s="5">
        <f t="shared" si="18"/>
        <v>3</v>
      </c>
      <c r="J397" s="5">
        <f t="shared" si="19"/>
        <v>1.25</v>
      </c>
    </row>
    <row r="398" spans="1:10" x14ac:dyDescent="0.35">
      <c r="A398" t="s">
        <v>325</v>
      </c>
      <c r="B398" t="s">
        <v>82</v>
      </c>
      <c r="C398">
        <v>521</v>
      </c>
      <c r="D398" s="5">
        <v>1563</v>
      </c>
      <c r="E398" s="5">
        <v>651.25</v>
      </c>
      <c r="F398" s="5">
        <v>911.75</v>
      </c>
      <c r="G398" s="1">
        <v>44166</v>
      </c>
      <c r="H398" s="2">
        <f t="shared" si="20"/>
        <v>58.333333333333336</v>
      </c>
      <c r="I398" s="5">
        <f t="shared" si="18"/>
        <v>3</v>
      </c>
      <c r="J398" s="5">
        <f t="shared" si="19"/>
        <v>1.25</v>
      </c>
    </row>
    <row r="399" spans="1:10" x14ac:dyDescent="0.35">
      <c r="A399" t="s">
        <v>325</v>
      </c>
      <c r="B399" t="s">
        <v>82</v>
      </c>
      <c r="C399">
        <v>341</v>
      </c>
      <c r="D399" s="5">
        <v>1023</v>
      </c>
      <c r="E399" s="5">
        <v>426.25</v>
      </c>
      <c r="F399" s="5">
        <v>596.75</v>
      </c>
      <c r="G399" s="1">
        <v>43952</v>
      </c>
      <c r="H399" s="2">
        <f t="shared" si="20"/>
        <v>58.333333333333336</v>
      </c>
      <c r="I399" s="5">
        <f t="shared" si="18"/>
        <v>3</v>
      </c>
      <c r="J399" s="5">
        <f t="shared" si="19"/>
        <v>1.25</v>
      </c>
    </row>
    <row r="400" spans="1:10" x14ac:dyDescent="0.35">
      <c r="A400" t="s">
        <v>325</v>
      </c>
      <c r="B400" t="s">
        <v>82</v>
      </c>
      <c r="C400">
        <v>641</v>
      </c>
      <c r="D400" s="5">
        <v>1923</v>
      </c>
      <c r="E400" s="5">
        <v>801.25</v>
      </c>
      <c r="F400" s="5">
        <v>1121.75</v>
      </c>
      <c r="G400" s="1">
        <v>44013</v>
      </c>
      <c r="H400" s="2">
        <f t="shared" si="20"/>
        <v>58.333333333333336</v>
      </c>
      <c r="I400" s="5">
        <f t="shared" si="18"/>
        <v>3</v>
      </c>
      <c r="J400" s="5">
        <f t="shared" si="19"/>
        <v>1.25</v>
      </c>
    </row>
    <row r="401" spans="1:10" x14ac:dyDescent="0.35">
      <c r="A401" t="s">
        <v>325</v>
      </c>
      <c r="B401" t="s">
        <v>82</v>
      </c>
      <c r="C401">
        <v>432</v>
      </c>
      <c r="D401" s="5">
        <v>1296</v>
      </c>
      <c r="E401" s="5">
        <v>540</v>
      </c>
      <c r="F401" s="5">
        <v>756</v>
      </c>
      <c r="G401" s="1">
        <v>44075</v>
      </c>
      <c r="H401" s="2">
        <f t="shared" si="20"/>
        <v>58.333333333333336</v>
      </c>
      <c r="I401" s="5">
        <f t="shared" si="18"/>
        <v>3</v>
      </c>
      <c r="J401" s="5">
        <f t="shared" si="19"/>
        <v>1.25</v>
      </c>
    </row>
    <row r="402" spans="1:10" x14ac:dyDescent="0.35">
      <c r="A402" t="s">
        <v>325</v>
      </c>
      <c r="B402" t="s">
        <v>82</v>
      </c>
      <c r="C402">
        <v>554</v>
      </c>
      <c r="D402" s="5">
        <v>1662</v>
      </c>
      <c r="E402" s="5">
        <v>692.5</v>
      </c>
      <c r="F402" s="5">
        <v>969.5</v>
      </c>
      <c r="G402" s="1">
        <v>43831</v>
      </c>
      <c r="H402" s="2">
        <f t="shared" si="20"/>
        <v>58.333333333333336</v>
      </c>
      <c r="I402" s="5">
        <f t="shared" si="18"/>
        <v>3</v>
      </c>
      <c r="J402" s="5">
        <f t="shared" si="19"/>
        <v>1.25</v>
      </c>
    </row>
    <row r="403" spans="1:10" x14ac:dyDescent="0.35">
      <c r="A403" t="s">
        <v>325</v>
      </c>
      <c r="B403" t="s">
        <v>82</v>
      </c>
      <c r="C403">
        <v>1233</v>
      </c>
      <c r="D403" s="5">
        <v>3699</v>
      </c>
      <c r="E403" s="5">
        <v>1541.25</v>
      </c>
      <c r="F403" s="5">
        <v>2157.75</v>
      </c>
      <c r="G403" s="1">
        <v>44166</v>
      </c>
      <c r="H403" s="2">
        <f t="shared" si="20"/>
        <v>58.333333333333336</v>
      </c>
      <c r="I403" s="5">
        <f t="shared" si="18"/>
        <v>3</v>
      </c>
      <c r="J403" s="5">
        <f t="shared" si="19"/>
        <v>1.25</v>
      </c>
    </row>
    <row r="404" spans="1:10" x14ac:dyDescent="0.35">
      <c r="A404" t="s">
        <v>325</v>
      </c>
      <c r="B404" t="s">
        <v>82</v>
      </c>
      <c r="C404">
        <v>2903</v>
      </c>
      <c r="D404" s="5">
        <v>8709</v>
      </c>
      <c r="E404" s="5">
        <v>3628.75</v>
      </c>
      <c r="F404" s="5">
        <v>5080.25</v>
      </c>
      <c r="G404" s="1">
        <v>43891</v>
      </c>
      <c r="H404" s="2">
        <f t="shared" si="20"/>
        <v>58.333333333333336</v>
      </c>
      <c r="I404" s="5">
        <f t="shared" si="18"/>
        <v>3</v>
      </c>
      <c r="J404" s="5">
        <f t="shared" si="19"/>
        <v>1.25</v>
      </c>
    </row>
    <row r="405" spans="1:10" x14ac:dyDescent="0.35">
      <c r="A405" t="s">
        <v>325</v>
      </c>
      <c r="B405" t="s">
        <v>100</v>
      </c>
      <c r="C405">
        <v>1493</v>
      </c>
      <c r="D405" s="5">
        <v>8958</v>
      </c>
      <c r="E405" s="5">
        <v>4105.75</v>
      </c>
      <c r="F405" s="5">
        <v>4852.25</v>
      </c>
      <c r="G405" s="1">
        <v>43831</v>
      </c>
      <c r="H405" s="2">
        <f t="shared" si="20"/>
        <v>54.166666666666664</v>
      </c>
      <c r="I405" s="5">
        <f t="shared" si="18"/>
        <v>6</v>
      </c>
      <c r="J405" s="5">
        <f t="shared" si="19"/>
        <v>2.75</v>
      </c>
    </row>
    <row r="406" spans="1:10" x14ac:dyDescent="0.35">
      <c r="A406" t="s">
        <v>325</v>
      </c>
      <c r="B406" t="s">
        <v>100</v>
      </c>
      <c r="C406">
        <v>362</v>
      </c>
      <c r="D406" s="5">
        <v>2172</v>
      </c>
      <c r="E406" s="5">
        <v>995.5</v>
      </c>
      <c r="F406" s="5">
        <v>1176.5</v>
      </c>
      <c r="G406" s="1">
        <v>43952</v>
      </c>
      <c r="H406" s="2">
        <f t="shared" si="20"/>
        <v>54.166666666666664</v>
      </c>
      <c r="I406" s="5">
        <f t="shared" si="18"/>
        <v>6</v>
      </c>
      <c r="J406" s="5">
        <f t="shared" si="19"/>
        <v>2.75</v>
      </c>
    </row>
    <row r="407" spans="1:10" x14ac:dyDescent="0.35">
      <c r="A407" t="s">
        <v>325</v>
      </c>
      <c r="B407" t="s">
        <v>100</v>
      </c>
      <c r="C407">
        <v>1084</v>
      </c>
      <c r="D407" s="5">
        <v>6504</v>
      </c>
      <c r="E407" s="5">
        <v>2981</v>
      </c>
      <c r="F407" s="5">
        <v>3523</v>
      </c>
      <c r="G407" s="1">
        <v>44166</v>
      </c>
      <c r="H407" s="2">
        <f t="shared" si="20"/>
        <v>54.166666666666664</v>
      </c>
      <c r="I407" s="5">
        <f t="shared" si="18"/>
        <v>6</v>
      </c>
      <c r="J407" s="5">
        <f t="shared" si="19"/>
        <v>2.75</v>
      </c>
    </row>
    <row r="408" spans="1:10" x14ac:dyDescent="0.35">
      <c r="A408" t="s">
        <v>325</v>
      </c>
      <c r="B408" t="s">
        <v>100</v>
      </c>
      <c r="C408">
        <v>2861</v>
      </c>
      <c r="D408" s="5">
        <v>17166</v>
      </c>
      <c r="E408" s="5">
        <v>7867.75</v>
      </c>
      <c r="F408" s="5">
        <v>9298.25</v>
      </c>
      <c r="G408" s="1">
        <v>43831</v>
      </c>
      <c r="H408" s="2">
        <f t="shared" si="20"/>
        <v>54.166666666666664</v>
      </c>
      <c r="I408" s="5">
        <f t="shared" si="18"/>
        <v>6</v>
      </c>
      <c r="J408" s="5">
        <f t="shared" si="19"/>
        <v>2.75</v>
      </c>
    </row>
    <row r="409" spans="1:10" x14ac:dyDescent="0.35">
      <c r="A409" t="s">
        <v>325</v>
      </c>
      <c r="B409" t="s">
        <v>100</v>
      </c>
      <c r="C409">
        <v>1498</v>
      </c>
      <c r="D409" s="5">
        <v>8988</v>
      </c>
      <c r="E409" s="5">
        <v>4119.5</v>
      </c>
      <c r="F409" s="5">
        <v>4868.5</v>
      </c>
      <c r="G409" s="1">
        <v>43983</v>
      </c>
      <c r="H409" s="2">
        <f t="shared" si="20"/>
        <v>54.166666666666664</v>
      </c>
      <c r="I409" s="5">
        <f t="shared" si="18"/>
        <v>6</v>
      </c>
      <c r="J409" s="5">
        <f t="shared" si="19"/>
        <v>2.75</v>
      </c>
    </row>
    <row r="410" spans="1:10" x14ac:dyDescent="0.35">
      <c r="A410" t="s">
        <v>325</v>
      </c>
      <c r="B410" t="s">
        <v>100</v>
      </c>
      <c r="C410">
        <v>1333</v>
      </c>
      <c r="D410" s="5">
        <v>7998</v>
      </c>
      <c r="E410" s="5">
        <v>3665.75</v>
      </c>
      <c r="F410" s="5">
        <v>4332.25</v>
      </c>
      <c r="G410" s="1">
        <v>44136</v>
      </c>
      <c r="H410" s="2">
        <f t="shared" si="20"/>
        <v>54.166666666666664</v>
      </c>
      <c r="I410" s="5">
        <f t="shared" si="18"/>
        <v>6</v>
      </c>
      <c r="J410" s="5">
        <f t="shared" si="19"/>
        <v>2.75</v>
      </c>
    </row>
    <row r="411" spans="1:10" x14ac:dyDescent="0.35">
      <c r="A411" t="s">
        <v>325</v>
      </c>
      <c r="B411" t="s">
        <v>100</v>
      </c>
      <c r="C411">
        <v>609</v>
      </c>
      <c r="D411" s="5">
        <v>3654</v>
      </c>
      <c r="E411" s="5">
        <v>1674.75</v>
      </c>
      <c r="F411" s="5">
        <v>1979.25</v>
      </c>
      <c r="G411" s="1">
        <v>44044</v>
      </c>
      <c r="H411" s="2">
        <f t="shared" si="20"/>
        <v>54.166666666666664</v>
      </c>
      <c r="I411" s="5">
        <f t="shared" si="18"/>
        <v>6</v>
      </c>
      <c r="J411" s="5">
        <f t="shared" si="19"/>
        <v>2.75</v>
      </c>
    </row>
    <row r="412" spans="1:10" x14ac:dyDescent="0.35">
      <c r="A412" t="s">
        <v>325</v>
      </c>
      <c r="B412" t="s">
        <v>100</v>
      </c>
      <c r="C412">
        <v>635</v>
      </c>
      <c r="D412" s="5">
        <v>3810</v>
      </c>
      <c r="E412" s="5">
        <v>1746.25</v>
      </c>
      <c r="F412" s="5">
        <v>2063.75</v>
      </c>
      <c r="G412" s="1">
        <v>44166</v>
      </c>
      <c r="H412" s="2">
        <f t="shared" si="20"/>
        <v>54.166666666666664</v>
      </c>
      <c r="I412" s="5">
        <f t="shared" si="18"/>
        <v>6</v>
      </c>
      <c r="J412" s="5">
        <f t="shared" si="19"/>
        <v>2.75</v>
      </c>
    </row>
    <row r="413" spans="1:10" x14ac:dyDescent="0.35">
      <c r="A413" t="s">
        <v>325</v>
      </c>
      <c r="B413" t="s">
        <v>100</v>
      </c>
      <c r="C413">
        <v>245</v>
      </c>
      <c r="D413" s="5">
        <v>1470</v>
      </c>
      <c r="E413" s="5">
        <v>673.75</v>
      </c>
      <c r="F413" s="5">
        <v>796.25</v>
      </c>
      <c r="G413" s="1">
        <v>43952</v>
      </c>
      <c r="H413" s="2">
        <f t="shared" si="20"/>
        <v>54.166666666666664</v>
      </c>
      <c r="I413" s="5">
        <f t="shared" si="18"/>
        <v>6</v>
      </c>
      <c r="J413" s="5">
        <f t="shared" si="19"/>
        <v>2.75</v>
      </c>
    </row>
    <row r="414" spans="1:10" x14ac:dyDescent="0.35">
      <c r="A414" t="s">
        <v>325</v>
      </c>
      <c r="B414" t="s">
        <v>100</v>
      </c>
      <c r="C414">
        <v>2110</v>
      </c>
      <c r="D414" s="5">
        <v>12660</v>
      </c>
      <c r="E414" s="5">
        <v>5802.5</v>
      </c>
      <c r="F414" s="5">
        <v>6857.5</v>
      </c>
      <c r="G414" s="1">
        <v>44075</v>
      </c>
      <c r="H414" s="2">
        <f t="shared" si="20"/>
        <v>54.166666666666664</v>
      </c>
      <c r="I414" s="5">
        <f t="shared" si="18"/>
        <v>6</v>
      </c>
      <c r="J414" s="5">
        <f t="shared" si="19"/>
        <v>2.75</v>
      </c>
    </row>
    <row r="415" spans="1:10" x14ac:dyDescent="0.35">
      <c r="A415" t="s">
        <v>325</v>
      </c>
      <c r="B415" t="s">
        <v>100</v>
      </c>
      <c r="C415">
        <v>2628</v>
      </c>
      <c r="D415" s="5">
        <v>15768</v>
      </c>
      <c r="E415" s="5">
        <v>7227</v>
      </c>
      <c r="F415" s="5">
        <v>8541</v>
      </c>
      <c r="G415" s="1">
        <v>43922</v>
      </c>
      <c r="H415" s="2">
        <f t="shared" si="20"/>
        <v>54.166666666666664</v>
      </c>
      <c r="I415" s="5">
        <f t="shared" si="18"/>
        <v>6</v>
      </c>
      <c r="J415" s="5">
        <f t="shared" si="19"/>
        <v>2.75</v>
      </c>
    </row>
    <row r="416" spans="1:10" x14ac:dyDescent="0.35">
      <c r="A416" t="s">
        <v>325</v>
      </c>
      <c r="B416" t="s">
        <v>100</v>
      </c>
      <c r="C416">
        <v>1395</v>
      </c>
      <c r="D416" s="5">
        <v>8370</v>
      </c>
      <c r="E416" s="5">
        <v>3836.25</v>
      </c>
      <c r="F416" s="5">
        <v>4533.75</v>
      </c>
      <c r="G416" s="1">
        <v>44013</v>
      </c>
      <c r="H416" s="2">
        <f t="shared" si="20"/>
        <v>54.166666666666664</v>
      </c>
      <c r="I416" s="5">
        <f t="shared" si="18"/>
        <v>6</v>
      </c>
      <c r="J416" s="5">
        <f t="shared" si="19"/>
        <v>2.75</v>
      </c>
    </row>
    <row r="417" spans="1:10" x14ac:dyDescent="0.35">
      <c r="A417" t="s">
        <v>325</v>
      </c>
      <c r="B417" t="s">
        <v>100</v>
      </c>
      <c r="C417">
        <v>905</v>
      </c>
      <c r="D417" s="5">
        <v>5430</v>
      </c>
      <c r="E417" s="5">
        <v>2488.75</v>
      </c>
      <c r="F417" s="5">
        <v>2941.25</v>
      </c>
      <c r="G417" s="1">
        <v>44105</v>
      </c>
      <c r="H417" s="2">
        <f t="shared" si="20"/>
        <v>54.166666666666664</v>
      </c>
      <c r="I417" s="5">
        <f t="shared" si="18"/>
        <v>6</v>
      </c>
      <c r="J417" s="5">
        <f t="shared" si="19"/>
        <v>2.75</v>
      </c>
    </row>
    <row r="418" spans="1:10" x14ac:dyDescent="0.35">
      <c r="A418" t="s">
        <v>325</v>
      </c>
      <c r="B418" t="s">
        <v>100</v>
      </c>
      <c r="C418">
        <v>604</v>
      </c>
      <c r="D418" s="5">
        <v>3624</v>
      </c>
      <c r="E418" s="5">
        <v>1661</v>
      </c>
      <c r="F418" s="5">
        <v>1963</v>
      </c>
      <c r="G418" s="1">
        <v>43983</v>
      </c>
      <c r="H418" s="2">
        <f t="shared" si="20"/>
        <v>54.166666666666664</v>
      </c>
      <c r="I418" s="5">
        <f t="shared" si="18"/>
        <v>6</v>
      </c>
      <c r="J418" s="5">
        <f t="shared" si="19"/>
        <v>2.75</v>
      </c>
    </row>
    <row r="419" spans="1:10" x14ac:dyDescent="0.35">
      <c r="A419" t="s">
        <v>325</v>
      </c>
      <c r="B419" t="s">
        <v>100</v>
      </c>
      <c r="C419">
        <v>410</v>
      </c>
      <c r="D419" s="5">
        <v>2460</v>
      </c>
      <c r="E419" s="5">
        <v>1127.5</v>
      </c>
      <c r="F419" s="5">
        <v>1332.5</v>
      </c>
      <c r="G419" s="1">
        <v>44105</v>
      </c>
      <c r="H419" s="2">
        <f t="shared" si="20"/>
        <v>54.166666666666664</v>
      </c>
      <c r="I419" s="5">
        <f t="shared" ref="I419:I482" si="21">D419/C419</f>
        <v>6</v>
      </c>
      <c r="J419" s="5">
        <f t="shared" ref="J419:J482" si="22">E419/C419</f>
        <v>2.75</v>
      </c>
    </row>
    <row r="420" spans="1:10" x14ac:dyDescent="0.35">
      <c r="A420" t="s">
        <v>325</v>
      </c>
      <c r="B420" t="s">
        <v>100</v>
      </c>
      <c r="C420">
        <v>1575</v>
      </c>
      <c r="D420" s="5">
        <v>9450</v>
      </c>
      <c r="E420" s="5">
        <v>4331.25</v>
      </c>
      <c r="F420" s="5">
        <v>5118.75</v>
      </c>
      <c r="G420" s="1">
        <v>43862</v>
      </c>
      <c r="H420" s="2">
        <f t="shared" si="20"/>
        <v>54.166666666666664</v>
      </c>
      <c r="I420" s="5">
        <f t="shared" si="21"/>
        <v>6</v>
      </c>
      <c r="J420" s="5">
        <f t="shared" si="22"/>
        <v>2.75</v>
      </c>
    </row>
    <row r="421" spans="1:10" x14ac:dyDescent="0.35">
      <c r="A421" t="s">
        <v>325</v>
      </c>
      <c r="B421" t="s">
        <v>100</v>
      </c>
      <c r="C421">
        <v>500</v>
      </c>
      <c r="D421" s="5">
        <v>3000</v>
      </c>
      <c r="E421" s="5">
        <v>1375</v>
      </c>
      <c r="F421" s="5">
        <v>1625</v>
      </c>
      <c r="G421" s="1">
        <v>43891</v>
      </c>
      <c r="H421" s="2">
        <f t="shared" si="20"/>
        <v>54.166666666666664</v>
      </c>
      <c r="I421" s="5">
        <f t="shared" si="21"/>
        <v>6</v>
      </c>
      <c r="J421" s="5">
        <f t="shared" si="22"/>
        <v>2.75</v>
      </c>
    </row>
    <row r="422" spans="1:10" x14ac:dyDescent="0.35">
      <c r="A422" t="s">
        <v>427</v>
      </c>
      <c r="B422" t="s">
        <v>8</v>
      </c>
      <c r="C422">
        <v>1143</v>
      </c>
      <c r="D422" s="5">
        <v>5715</v>
      </c>
      <c r="E422" s="5">
        <v>2286</v>
      </c>
      <c r="F422" s="5">
        <v>3429</v>
      </c>
      <c r="G422" s="1">
        <v>44105</v>
      </c>
      <c r="H422" s="2">
        <f t="shared" si="20"/>
        <v>60</v>
      </c>
      <c r="I422" s="5">
        <f t="shared" si="21"/>
        <v>5</v>
      </c>
      <c r="J422" s="5">
        <f t="shared" si="22"/>
        <v>2</v>
      </c>
    </row>
    <row r="423" spans="1:10" x14ac:dyDescent="0.35">
      <c r="A423" t="s">
        <v>427</v>
      </c>
      <c r="B423" t="s">
        <v>8</v>
      </c>
      <c r="C423">
        <v>1514</v>
      </c>
      <c r="D423" s="5">
        <v>7570</v>
      </c>
      <c r="E423" s="5">
        <v>3028</v>
      </c>
      <c r="F423" s="5">
        <v>4542</v>
      </c>
      <c r="G423" s="1">
        <v>43862</v>
      </c>
      <c r="H423" s="2">
        <f t="shared" si="20"/>
        <v>60</v>
      </c>
      <c r="I423" s="5">
        <f t="shared" si="21"/>
        <v>5</v>
      </c>
      <c r="J423" s="5">
        <f t="shared" si="22"/>
        <v>2</v>
      </c>
    </row>
    <row r="424" spans="1:10" x14ac:dyDescent="0.35">
      <c r="A424" t="s">
        <v>427</v>
      </c>
      <c r="B424" t="s">
        <v>8</v>
      </c>
      <c r="C424">
        <v>4493</v>
      </c>
      <c r="D424" s="5">
        <v>22465</v>
      </c>
      <c r="E424" s="5">
        <v>8986</v>
      </c>
      <c r="F424" s="5">
        <v>13479</v>
      </c>
      <c r="G424" s="1">
        <v>43922</v>
      </c>
      <c r="H424" s="2">
        <f t="shared" si="20"/>
        <v>60</v>
      </c>
      <c r="I424" s="5">
        <f t="shared" si="21"/>
        <v>5</v>
      </c>
      <c r="J424" s="5">
        <f t="shared" si="22"/>
        <v>2</v>
      </c>
    </row>
    <row r="425" spans="1:10" x14ac:dyDescent="0.35">
      <c r="A425" t="s">
        <v>427</v>
      </c>
      <c r="B425" t="s">
        <v>8</v>
      </c>
      <c r="C425">
        <v>727</v>
      </c>
      <c r="D425" s="5">
        <v>3635</v>
      </c>
      <c r="E425" s="5">
        <v>1454</v>
      </c>
      <c r="F425" s="5">
        <v>2181</v>
      </c>
      <c r="G425" s="1">
        <v>43983</v>
      </c>
      <c r="H425" s="2">
        <f t="shared" si="20"/>
        <v>60</v>
      </c>
      <c r="I425" s="5">
        <f t="shared" si="21"/>
        <v>5</v>
      </c>
      <c r="J425" s="5">
        <f t="shared" si="22"/>
        <v>2</v>
      </c>
    </row>
    <row r="426" spans="1:10" x14ac:dyDescent="0.35">
      <c r="A426" t="s">
        <v>427</v>
      </c>
      <c r="B426" t="s">
        <v>8</v>
      </c>
      <c r="C426">
        <v>2905</v>
      </c>
      <c r="D426" s="5">
        <v>14525</v>
      </c>
      <c r="E426" s="5">
        <v>5810</v>
      </c>
      <c r="F426" s="5">
        <v>8715</v>
      </c>
      <c r="G426" s="1">
        <v>44136</v>
      </c>
      <c r="H426" s="2">
        <f t="shared" si="20"/>
        <v>60</v>
      </c>
      <c r="I426" s="5">
        <f t="shared" si="21"/>
        <v>5</v>
      </c>
      <c r="J426" s="5">
        <f t="shared" si="22"/>
        <v>2</v>
      </c>
    </row>
    <row r="427" spans="1:10" x14ac:dyDescent="0.35">
      <c r="A427" t="s">
        <v>427</v>
      </c>
      <c r="B427" t="s">
        <v>8</v>
      </c>
      <c r="C427">
        <v>1142</v>
      </c>
      <c r="D427" s="5">
        <v>5710</v>
      </c>
      <c r="E427" s="5">
        <v>2284</v>
      </c>
      <c r="F427" s="5">
        <v>3426</v>
      </c>
      <c r="G427" s="1">
        <v>43983</v>
      </c>
      <c r="H427" s="2">
        <f t="shared" si="20"/>
        <v>60</v>
      </c>
      <c r="I427" s="5">
        <f t="shared" si="21"/>
        <v>5</v>
      </c>
      <c r="J427" s="5">
        <f t="shared" si="22"/>
        <v>2</v>
      </c>
    </row>
    <row r="428" spans="1:10" x14ac:dyDescent="0.35">
      <c r="A428" t="s">
        <v>427</v>
      </c>
      <c r="B428" t="s">
        <v>8</v>
      </c>
      <c r="C428">
        <v>1370</v>
      </c>
      <c r="D428" s="5">
        <v>6850</v>
      </c>
      <c r="E428" s="5">
        <v>2740</v>
      </c>
      <c r="F428" s="5">
        <v>4110</v>
      </c>
      <c r="G428" s="1">
        <v>44013</v>
      </c>
      <c r="H428" s="2">
        <f t="shared" si="20"/>
        <v>60</v>
      </c>
      <c r="I428" s="5">
        <f t="shared" si="21"/>
        <v>5</v>
      </c>
      <c r="J428" s="5">
        <f t="shared" si="22"/>
        <v>2</v>
      </c>
    </row>
    <row r="429" spans="1:10" x14ac:dyDescent="0.35">
      <c r="A429" t="s">
        <v>427</v>
      </c>
      <c r="B429" t="s">
        <v>8</v>
      </c>
      <c r="C429">
        <v>2918</v>
      </c>
      <c r="D429" s="5">
        <v>14590</v>
      </c>
      <c r="E429" s="5">
        <v>5836</v>
      </c>
      <c r="F429" s="5">
        <v>8754</v>
      </c>
      <c r="G429" s="1">
        <v>43952</v>
      </c>
      <c r="H429" s="2">
        <f t="shared" si="20"/>
        <v>60</v>
      </c>
      <c r="I429" s="5">
        <f t="shared" si="21"/>
        <v>5</v>
      </c>
      <c r="J429" s="5">
        <f t="shared" si="22"/>
        <v>2</v>
      </c>
    </row>
    <row r="430" spans="1:10" x14ac:dyDescent="0.35">
      <c r="A430" t="s">
        <v>427</v>
      </c>
      <c r="B430" t="s">
        <v>8</v>
      </c>
      <c r="C430">
        <v>3450</v>
      </c>
      <c r="D430" s="5">
        <v>17250</v>
      </c>
      <c r="E430" s="5">
        <v>6900</v>
      </c>
      <c r="F430" s="5">
        <v>10350</v>
      </c>
      <c r="G430" s="1">
        <v>44013</v>
      </c>
      <c r="H430" s="2">
        <f t="shared" si="20"/>
        <v>60</v>
      </c>
      <c r="I430" s="5">
        <f t="shared" si="21"/>
        <v>5</v>
      </c>
      <c r="J430" s="5">
        <f t="shared" si="22"/>
        <v>2</v>
      </c>
    </row>
    <row r="431" spans="1:10" x14ac:dyDescent="0.35">
      <c r="A431" t="s">
        <v>427</v>
      </c>
      <c r="B431" t="s">
        <v>8</v>
      </c>
      <c r="C431">
        <v>1056</v>
      </c>
      <c r="D431" s="5">
        <v>5280</v>
      </c>
      <c r="E431" s="5">
        <v>2112</v>
      </c>
      <c r="F431" s="5">
        <v>3168</v>
      </c>
      <c r="G431" s="1">
        <v>44075</v>
      </c>
      <c r="H431" s="2">
        <f t="shared" si="20"/>
        <v>60</v>
      </c>
      <c r="I431" s="5">
        <f t="shared" si="21"/>
        <v>5</v>
      </c>
      <c r="J431" s="5">
        <f t="shared" si="22"/>
        <v>2</v>
      </c>
    </row>
    <row r="432" spans="1:10" x14ac:dyDescent="0.35">
      <c r="A432" t="s">
        <v>427</v>
      </c>
      <c r="B432" t="s">
        <v>8</v>
      </c>
      <c r="C432">
        <v>274</v>
      </c>
      <c r="D432" s="5">
        <v>1370</v>
      </c>
      <c r="E432" s="5">
        <v>548</v>
      </c>
      <c r="F432" s="5">
        <v>822</v>
      </c>
      <c r="G432" s="1">
        <v>44166</v>
      </c>
      <c r="H432" s="2">
        <f t="shared" si="20"/>
        <v>60</v>
      </c>
      <c r="I432" s="5">
        <f t="shared" si="21"/>
        <v>5</v>
      </c>
      <c r="J432" s="5">
        <f t="shared" si="22"/>
        <v>2</v>
      </c>
    </row>
    <row r="433" spans="1:10" x14ac:dyDescent="0.35">
      <c r="A433" t="s">
        <v>427</v>
      </c>
      <c r="B433" t="s">
        <v>8</v>
      </c>
      <c r="C433">
        <v>2992</v>
      </c>
      <c r="D433" s="5">
        <v>14960</v>
      </c>
      <c r="E433" s="5">
        <v>5984</v>
      </c>
      <c r="F433" s="5">
        <v>8976</v>
      </c>
      <c r="G433" s="1">
        <v>43891</v>
      </c>
      <c r="H433" s="2">
        <f t="shared" si="20"/>
        <v>60</v>
      </c>
      <c r="I433" s="5">
        <f t="shared" si="21"/>
        <v>5</v>
      </c>
      <c r="J433" s="5">
        <f t="shared" si="22"/>
        <v>2</v>
      </c>
    </row>
    <row r="434" spans="1:10" x14ac:dyDescent="0.35">
      <c r="A434" t="s">
        <v>427</v>
      </c>
      <c r="B434" t="s">
        <v>8</v>
      </c>
      <c r="C434">
        <v>2327</v>
      </c>
      <c r="D434" s="5">
        <v>11635</v>
      </c>
      <c r="E434" s="5">
        <v>4654</v>
      </c>
      <c r="F434" s="5">
        <v>6981</v>
      </c>
      <c r="G434" s="1">
        <v>43952</v>
      </c>
      <c r="H434" s="2">
        <f t="shared" si="20"/>
        <v>60</v>
      </c>
      <c r="I434" s="5">
        <f t="shared" si="21"/>
        <v>5</v>
      </c>
      <c r="J434" s="5">
        <f t="shared" si="22"/>
        <v>2</v>
      </c>
    </row>
    <row r="435" spans="1:10" x14ac:dyDescent="0.35">
      <c r="A435" t="s">
        <v>427</v>
      </c>
      <c r="B435" t="s">
        <v>8</v>
      </c>
      <c r="C435">
        <v>991</v>
      </c>
      <c r="D435" s="5">
        <v>4955</v>
      </c>
      <c r="E435" s="5">
        <v>1982</v>
      </c>
      <c r="F435" s="5">
        <v>2973</v>
      </c>
      <c r="G435" s="1">
        <v>43983</v>
      </c>
      <c r="H435" s="2">
        <f t="shared" si="20"/>
        <v>60</v>
      </c>
      <c r="I435" s="5">
        <f t="shared" si="21"/>
        <v>5</v>
      </c>
      <c r="J435" s="5">
        <f t="shared" si="22"/>
        <v>2</v>
      </c>
    </row>
    <row r="436" spans="1:10" x14ac:dyDescent="0.35">
      <c r="A436" t="s">
        <v>427</v>
      </c>
      <c r="B436" t="s">
        <v>8</v>
      </c>
      <c r="C436">
        <v>602</v>
      </c>
      <c r="D436" s="5">
        <v>3010</v>
      </c>
      <c r="E436" s="5">
        <v>1204</v>
      </c>
      <c r="F436" s="5">
        <v>1806</v>
      </c>
      <c r="G436" s="1">
        <v>43983</v>
      </c>
      <c r="H436" s="2">
        <f t="shared" si="20"/>
        <v>60</v>
      </c>
      <c r="I436" s="5">
        <f t="shared" si="21"/>
        <v>5</v>
      </c>
      <c r="J436" s="5">
        <f t="shared" si="22"/>
        <v>2</v>
      </c>
    </row>
    <row r="437" spans="1:10" x14ac:dyDescent="0.35">
      <c r="A437" t="s">
        <v>427</v>
      </c>
      <c r="B437" t="s">
        <v>8</v>
      </c>
      <c r="C437">
        <v>861</v>
      </c>
      <c r="D437" s="5">
        <v>4305</v>
      </c>
      <c r="E437" s="5">
        <v>1722</v>
      </c>
      <c r="F437" s="5">
        <v>2583</v>
      </c>
      <c r="G437" s="1">
        <v>44105</v>
      </c>
      <c r="H437" s="2">
        <f t="shared" si="20"/>
        <v>60</v>
      </c>
      <c r="I437" s="5">
        <f t="shared" si="21"/>
        <v>5</v>
      </c>
      <c r="J437" s="5">
        <f t="shared" si="22"/>
        <v>2</v>
      </c>
    </row>
    <row r="438" spans="1:10" x14ac:dyDescent="0.35">
      <c r="A438" t="s">
        <v>427</v>
      </c>
      <c r="B438" t="s">
        <v>8</v>
      </c>
      <c r="C438">
        <v>2663</v>
      </c>
      <c r="D438" s="5">
        <v>13315</v>
      </c>
      <c r="E438" s="5">
        <v>5326</v>
      </c>
      <c r="F438" s="5">
        <v>7989</v>
      </c>
      <c r="G438" s="1">
        <v>44166</v>
      </c>
      <c r="H438" s="2">
        <f t="shared" si="20"/>
        <v>60</v>
      </c>
      <c r="I438" s="5">
        <f t="shared" si="21"/>
        <v>5</v>
      </c>
      <c r="J438" s="5">
        <f t="shared" si="22"/>
        <v>2</v>
      </c>
    </row>
    <row r="439" spans="1:10" x14ac:dyDescent="0.35">
      <c r="A439" t="s">
        <v>427</v>
      </c>
      <c r="B439" t="s">
        <v>8</v>
      </c>
      <c r="C439">
        <v>2198</v>
      </c>
      <c r="D439" s="5">
        <v>10990</v>
      </c>
      <c r="E439" s="5">
        <v>4396</v>
      </c>
      <c r="F439" s="5">
        <v>6594</v>
      </c>
      <c r="G439" s="1">
        <v>44044</v>
      </c>
      <c r="H439" s="2">
        <f t="shared" si="20"/>
        <v>60</v>
      </c>
      <c r="I439" s="5">
        <f t="shared" si="21"/>
        <v>5</v>
      </c>
      <c r="J439" s="5">
        <f t="shared" si="22"/>
        <v>2</v>
      </c>
    </row>
    <row r="440" spans="1:10" x14ac:dyDescent="0.35">
      <c r="A440" t="s">
        <v>427</v>
      </c>
      <c r="B440" t="s">
        <v>8</v>
      </c>
      <c r="C440">
        <v>1153</v>
      </c>
      <c r="D440" s="5">
        <v>5765</v>
      </c>
      <c r="E440" s="5">
        <v>2306</v>
      </c>
      <c r="F440" s="5">
        <v>3459</v>
      </c>
      <c r="G440" s="1">
        <v>44105</v>
      </c>
      <c r="H440" s="2">
        <f t="shared" si="20"/>
        <v>60</v>
      </c>
      <c r="I440" s="5">
        <f t="shared" si="21"/>
        <v>5</v>
      </c>
      <c r="J440" s="5">
        <f t="shared" si="22"/>
        <v>2</v>
      </c>
    </row>
    <row r="441" spans="1:10" x14ac:dyDescent="0.35">
      <c r="A441" t="s">
        <v>427</v>
      </c>
      <c r="B441" t="s">
        <v>8</v>
      </c>
      <c r="C441">
        <v>678</v>
      </c>
      <c r="D441" s="5">
        <v>3390</v>
      </c>
      <c r="E441" s="5">
        <v>1356</v>
      </c>
      <c r="F441" s="5">
        <v>2034</v>
      </c>
      <c r="G441" s="1">
        <v>44044</v>
      </c>
      <c r="H441" s="2">
        <f t="shared" si="20"/>
        <v>60</v>
      </c>
      <c r="I441" s="5">
        <f t="shared" si="21"/>
        <v>5</v>
      </c>
      <c r="J441" s="5">
        <f t="shared" si="22"/>
        <v>2</v>
      </c>
    </row>
    <row r="442" spans="1:10" x14ac:dyDescent="0.35">
      <c r="A442" t="s">
        <v>427</v>
      </c>
      <c r="B442" t="s">
        <v>8</v>
      </c>
      <c r="C442">
        <v>3675</v>
      </c>
      <c r="D442" s="5">
        <v>18375</v>
      </c>
      <c r="E442" s="5">
        <v>7350</v>
      </c>
      <c r="F442" s="5">
        <v>11025</v>
      </c>
      <c r="G442" s="1">
        <v>43922</v>
      </c>
      <c r="H442" s="2">
        <f t="shared" si="20"/>
        <v>60</v>
      </c>
      <c r="I442" s="5">
        <f t="shared" si="21"/>
        <v>5</v>
      </c>
      <c r="J442" s="5">
        <f t="shared" si="22"/>
        <v>2</v>
      </c>
    </row>
    <row r="443" spans="1:10" x14ac:dyDescent="0.35">
      <c r="A443" t="s">
        <v>427</v>
      </c>
      <c r="B443" t="s">
        <v>8</v>
      </c>
      <c r="C443">
        <v>2797</v>
      </c>
      <c r="D443" s="5">
        <v>13985</v>
      </c>
      <c r="E443" s="5">
        <v>5594</v>
      </c>
      <c r="F443" s="5">
        <v>8391</v>
      </c>
      <c r="G443" s="1">
        <v>44166</v>
      </c>
      <c r="H443" s="2">
        <f t="shared" si="20"/>
        <v>60</v>
      </c>
      <c r="I443" s="5">
        <f t="shared" si="21"/>
        <v>5</v>
      </c>
      <c r="J443" s="5">
        <f t="shared" si="22"/>
        <v>2</v>
      </c>
    </row>
    <row r="444" spans="1:10" x14ac:dyDescent="0.35">
      <c r="A444" t="s">
        <v>427</v>
      </c>
      <c r="B444" t="s">
        <v>8</v>
      </c>
      <c r="C444">
        <v>973</v>
      </c>
      <c r="D444" s="5">
        <v>4865</v>
      </c>
      <c r="E444" s="5">
        <v>1946</v>
      </c>
      <c r="F444" s="5">
        <v>2919</v>
      </c>
      <c r="G444" s="1">
        <v>43891</v>
      </c>
      <c r="H444" s="2">
        <f t="shared" si="20"/>
        <v>60</v>
      </c>
      <c r="I444" s="5">
        <f t="shared" si="21"/>
        <v>5</v>
      </c>
      <c r="J444" s="5">
        <f t="shared" si="22"/>
        <v>2</v>
      </c>
    </row>
    <row r="445" spans="1:10" x14ac:dyDescent="0.35">
      <c r="A445" t="s">
        <v>427</v>
      </c>
      <c r="B445" t="s">
        <v>8</v>
      </c>
      <c r="C445">
        <v>3495</v>
      </c>
      <c r="D445" s="5">
        <v>17475</v>
      </c>
      <c r="E445" s="5">
        <v>6990</v>
      </c>
      <c r="F445" s="5">
        <v>10485</v>
      </c>
      <c r="G445" s="1">
        <v>43831</v>
      </c>
      <c r="H445" s="2">
        <f t="shared" si="20"/>
        <v>60</v>
      </c>
      <c r="I445" s="5">
        <f t="shared" si="21"/>
        <v>5</v>
      </c>
      <c r="J445" s="5">
        <f t="shared" si="22"/>
        <v>2</v>
      </c>
    </row>
    <row r="446" spans="1:10" x14ac:dyDescent="0.35">
      <c r="A446" t="s">
        <v>427</v>
      </c>
      <c r="B446" t="s">
        <v>8</v>
      </c>
      <c r="C446">
        <v>1439</v>
      </c>
      <c r="D446" s="5">
        <v>7195</v>
      </c>
      <c r="E446" s="5">
        <v>2878</v>
      </c>
      <c r="F446" s="5">
        <v>4317</v>
      </c>
      <c r="G446" s="1">
        <v>43831</v>
      </c>
      <c r="H446" s="2">
        <f t="shared" si="20"/>
        <v>60</v>
      </c>
      <c r="I446" s="5">
        <f t="shared" si="21"/>
        <v>5</v>
      </c>
      <c r="J446" s="5">
        <f t="shared" si="22"/>
        <v>2</v>
      </c>
    </row>
    <row r="447" spans="1:10" x14ac:dyDescent="0.35">
      <c r="A447" t="s">
        <v>427</v>
      </c>
      <c r="B447" t="s">
        <v>8</v>
      </c>
      <c r="C447">
        <v>2641</v>
      </c>
      <c r="D447" s="5">
        <v>13205</v>
      </c>
      <c r="E447" s="5">
        <v>5282</v>
      </c>
      <c r="F447" s="5">
        <v>7923</v>
      </c>
      <c r="G447" s="1">
        <v>43862</v>
      </c>
      <c r="H447" s="2">
        <f t="shared" si="20"/>
        <v>60</v>
      </c>
      <c r="I447" s="5">
        <f t="shared" si="21"/>
        <v>5</v>
      </c>
      <c r="J447" s="5">
        <f t="shared" si="22"/>
        <v>2</v>
      </c>
    </row>
    <row r="448" spans="1:10" x14ac:dyDescent="0.35">
      <c r="A448" t="s">
        <v>427</v>
      </c>
      <c r="B448" t="s">
        <v>8</v>
      </c>
      <c r="C448">
        <v>1767</v>
      </c>
      <c r="D448" s="5">
        <v>8835</v>
      </c>
      <c r="E448" s="5">
        <v>3534</v>
      </c>
      <c r="F448" s="5">
        <v>5301</v>
      </c>
      <c r="G448" s="1">
        <v>44075</v>
      </c>
      <c r="H448" s="2">
        <f t="shared" si="20"/>
        <v>60</v>
      </c>
      <c r="I448" s="5">
        <f t="shared" si="21"/>
        <v>5</v>
      </c>
      <c r="J448" s="5">
        <f t="shared" si="22"/>
        <v>2</v>
      </c>
    </row>
    <row r="449" spans="1:10" x14ac:dyDescent="0.35">
      <c r="A449" t="s">
        <v>427</v>
      </c>
      <c r="B449" t="s">
        <v>8</v>
      </c>
      <c r="C449">
        <v>2914</v>
      </c>
      <c r="D449" s="5">
        <v>14570</v>
      </c>
      <c r="E449" s="5">
        <v>5828</v>
      </c>
      <c r="F449" s="5">
        <v>8742</v>
      </c>
      <c r="G449" s="1">
        <v>44105</v>
      </c>
      <c r="H449" s="2">
        <f t="shared" si="20"/>
        <v>60</v>
      </c>
      <c r="I449" s="5">
        <f t="shared" si="21"/>
        <v>5</v>
      </c>
      <c r="J449" s="5">
        <f t="shared" si="22"/>
        <v>2</v>
      </c>
    </row>
    <row r="450" spans="1:10" x14ac:dyDescent="0.35">
      <c r="A450" t="s">
        <v>427</v>
      </c>
      <c r="B450" t="s">
        <v>8</v>
      </c>
      <c r="C450">
        <v>1177</v>
      </c>
      <c r="D450" s="5">
        <v>5885</v>
      </c>
      <c r="E450" s="5">
        <v>2354</v>
      </c>
      <c r="F450" s="5">
        <v>3531</v>
      </c>
      <c r="G450" s="1">
        <v>44136</v>
      </c>
      <c r="H450" s="2">
        <f t="shared" si="20"/>
        <v>60</v>
      </c>
      <c r="I450" s="5">
        <f t="shared" si="21"/>
        <v>5</v>
      </c>
      <c r="J450" s="5">
        <f t="shared" si="22"/>
        <v>2</v>
      </c>
    </row>
    <row r="451" spans="1:10" x14ac:dyDescent="0.35">
      <c r="A451" t="s">
        <v>427</v>
      </c>
      <c r="B451" t="s">
        <v>8</v>
      </c>
      <c r="C451">
        <v>914</v>
      </c>
      <c r="D451" s="5">
        <v>4570</v>
      </c>
      <c r="E451" s="5">
        <v>1828</v>
      </c>
      <c r="F451" s="5">
        <v>2742</v>
      </c>
      <c r="G451" s="1">
        <v>44166</v>
      </c>
      <c r="H451" s="2">
        <f t="shared" ref="H451:H514" si="23">(F451/D451)*100</f>
        <v>60</v>
      </c>
      <c r="I451" s="5">
        <f t="shared" si="21"/>
        <v>5</v>
      </c>
      <c r="J451" s="5">
        <f t="shared" si="22"/>
        <v>2</v>
      </c>
    </row>
    <row r="452" spans="1:10" x14ac:dyDescent="0.35">
      <c r="A452" t="s">
        <v>427</v>
      </c>
      <c r="B452" t="s">
        <v>42</v>
      </c>
      <c r="C452">
        <v>615</v>
      </c>
      <c r="D452" s="5">
        <v>615</v>
      </c>
      <c r="E452" s="5">
        <v>123</v>
      </c>
      <c r="F452" s="5">
        <v>492</v>
      </c>
      <c r="G452" s="1">
        <v>44166</v>
      </c>
      <c r="H452" s="2">
        <f t="shared" si="23"/>
        <v>80</v>
      </c>
      <c r="I452" s="5">
        <f t="shared" si="21"/>
        <v>1</v>
      </c>
      <c r="J452" s="5">
        <f t="shared" si="22"/>
        <v>0.2</v>
      </c>
    </row>
    <row r="453" spans="1:10" x14ac:dyDescent="0.35">
      <c r="A453" t="s">
        <v>427</v>
      </c>
      <c r="B453" t="s">
        <v>42</v>
      </c>
      <c r="C453">
        <v>2301</v>
      </c>
      <c r="D453" s="5">
        <v>2301</v>
      </c>
      <c r="E453" s="5">
        <v>460.2</v>
      </c>
      <c r="F453" s="5">
        <v>1840.8</v>
      </c>
      <c r="G453" s="1">
        <v>43922</v>
      </c>
      <c r="H453" s="2">
        <f t="shared" si="23"/>
        <v>80</v>
      </c>
      <c r="I453" s="5">
        <f t="shared" si="21"/>
        <v>1</v>
      </c>
      <c r="J453" s="5">
        <f t="shared" si="22"/>
        <v>0.19999999999999998</v>
      </c>
    </row>
    <row r="454" spans="1:10" x14ac:dyDescent="0.35">
      <c r="A454" t="s">
        <v>427</v>
      </c>
      <c r="B454" t="s">
        <v>42</v>
      </c>
      <c r="C454">
        <v>1142</v>
      </c>
      <c r="D454" s="5">
        <v>1142</v>
      </c>
      <c r="E454" s="5">
        <v>228.4</v>
      </c>
      <c r="F454" s="5">
        <v>913.6</v>
      </c>
      <c r="G454" s="1">
        <v>43983</v>
      </c>
      <c r="H454" s="2">
        <f t="shared" si="23"/>
        <v>80</v>
      </c>
      <c r="I454" s="5">
        <f t="shared" si="21"/>
        <v>1</v>
      </c>
      <c r="J454" s="5">
        <f t="shared" si="22"/>
        <v>0.2</v>
      </c>
    </row>
    <row r="455" spans="1:10" x14ac:dyDescent="0.35">
      <c r="A455" t="s">
        <v>427</v>
      </c>
      <c r="B455" t="s">
        <v>42</v>
      </c>
      <c r="C455">
        <v>1566</v>
      </c>
      <c r="D455" s="5">
        <v>1566</v>
      </c>
      <c r="E455" s="5">
        <v>313.2</v>
      </c>
      <c r="F455" s="5">
        <v>1252.8</v>
      </c>
      <c r="G455" s="1">
        <v>44105</v>
      </c>
      <c r="H455" s="2">
        <f t="shared" si="23"/>
        <v>80</v>
      </c>
      <c r="I455" s="5">
        <f t="shared" si="21"/>
        <v>1</v>
      </c>
      <c r="J455" s="5">
        <f t="shared" si="22"/>
        <v>0.19999999999999998</v>
      </c>
    </row>
    <row r="456" spans="1:10" x14ac:dyDescent="0.35">
      <c r="A456" t="s">
        <v>427</v>
      </c>
      <c r="B456" t="s">
        <v>42</v>
      </c>
      <c r="C456">
        <v>3627</v>
      </c>
      <c r="D456" s="5">
        <v>3627</v>
      </c>
      <c r="E456" s="5">
        <v>725.4</v>
      </c>
      <c r="F456" s="5">
        <v>2901.6</v>
      </c>
      <c r="G456" s="1">
        <v>44013</v>
      </c>
      <c r="H456" s="2">
        <f t="shared" si="23"/>
        <v>80</v>
      </c>
      <c r="I456" s="5">
        <f t="shared" si="21"/>
        <v>1</v>
      </c>
      <c r="J456" s="5">
        <f t="shared" si="22"/>
        <v>0.19999999999999998</v>
      </c>
    </row>
    <row r="457" spans="1:10" x14ac:dyDescent="0.35">
      <c r="A457" t="s">
        <v>427</v>
      </c>
      <c r="B457" t="s">
        <v>42</v>
      </c>
      <c r="C457">
        <v>2723</v>
      </c>
      <c r="D457" s="5">
        <v>2723</v>
      </c>
      <c r="E457" s="5">
        <v>544.6</v>
      </c>
      <c r="F457" s="5">
        <v>2178.4</v>
      </c>
      <c r="G457" s="1">
        <v>44136</v>
      </c>
      <c r="H457" s="2">
        <f t="shared" si="23"/>
        <v>80</v>
      </c>
      <c r="I457" s="5">
        <f t="shared" si="21"/>
        <v>1</v>
      </c>
      <c r="J457" s="5">
        <f t="shared" si="22"/>
        <v>0.2</v>
      </c>
    </row>
    <row r="458" spans="1:10" x14ac:dyDescent="0.35">
      <c r="A458" t="s">
        <v>427</v>
      </c>
      <c r="B458" t="s">
        <v>42</v>
      </c>
      <c r="C458">
        <v>1282</v>
      </c>
      <c r="D458" s="5">
        <v>1282</v>
      </c>
      <c r="E458" s="5">
        <v>256.39999999999998</v>
      </c>
      <c r="F458" s="5">
        <v>1025.5999999999999</v>
      </c>
      <c r="G458" s="1">
        <v>43983</v>
      </c>
      <c r="H458" s="2">
        <f t="shared" si="23"/>
        <v>80</v>
      </c>
      <c r="I458" s="5">
        <f t="shared" si="21"/>
        <v>1</v>
      </c>
      <c r="J458" s="5">
        <f t="shared" si="22"/>
        <v>0.19999999999999998</v>
      </c>
    </row>
    <row r="459" spans="1:10" x14ac:dyDescent="0.35">
      <c r="A459" t="s">
        <v>427</v>
      </c>
      <c r="B459" t="s">
        <v>42</v>
      </c>
      <c r="C459">
        <v>2797</v>
      </c>
      <c r="D459" s="5">
        <v>2797</v>
      </c>
      <c r="E459" s="5">
        <v>559.4</v>
      </c>
      <c r="F459" s="5">
        <v>2237.6</v>
      </c>
      <c r="G459" s="1">
        <v>44166</v>
      </c>
      <c r="H459" s="2">
        <f t="shared" si="23"/>
        <v>80</v>
      </c>
      <c r="I459" s="5">
        <f t="shared" si="21"/>
        <v>1</v>
      </c>
      <c r="J459" s="5">
        <f t="shared" si="22"/>
        <v>0.19999999999999998</v>
      </c>
    </row>
    <row r="460" spans="1:10" x14ac:dyDescent="0.35">
      <c r="A460" t="s">
        <v>427</v>
      </c>
      <c r="B460" t="s">
        <v>42</v>
      </c>
      <c r="C460">
        <v>2328</v>
      </c>
      <c r="D460" s="5">
        <v>2328</v>
      </c>
      <c r="E460" s="5">
        <v>465.6</v>
      </c>
      <c r="F460" s="5">
        <v>1862.4</v>
      </c>
      <c r="G460" s="1">
        <v>44075</v>
      </c>
      <c r="H460" s="2">
        <f t="shared" si="23"/>
        <v>80</v>
      </c>
      <c r="I460" s="5">
        <f t="shared" si="21"/>
        <v>1</v>
      </c>
      <c r="J460" s="5">
        <f t="shared" si="22"/>
        <v>0.2</v>
      </c>
    </row>
    <row r="461" spans="1:10" x14ac:dyDescent="0.35">
      <c r="A461" t="s">
        <v>427</v>
      </c>
      <c r="B461" t="s">
        <v>42</v>
      </c>
      <c r="C461">
        <v>2313</v>
      </c>
      <c r="D461" s="5">
        <v>2313</v>
      </c>
      <c r="E461" s="5">
        <v>462.6</v>
      </c>
      <c r="F461" s="5">
        <v>1850.4</v>
      </c>
      <c r="G461" s="1">
        <v>43952</v>
      </c>
      <c r="H461" s="2">
        <f t="shared" si="23"/>
        <v>80</v>
      </c>
      <c r="I461" s="5">
        <f t="shared" si="21"/>
        <v>1</v>
      </c>
      <c r="J461" s="5">
        <f t="shared" si="22"/>
        <v>0.2</v>
      </c>
    </row>
    <row r="462" spans="1:10" x14ac:dyDescent="0.35">
      <c r="A462" t="s">
        <v>427</v>
      </c>
      <c r="B462" t="s">
        <v>42</v>
      </c>
      <c r="C462">
        <v>677</v>
      </c>
      <c r="D462" s="5">
        <v>677</v>
      </c>
      <c r="E462" s="5">
        <v>135.4</v>
      </c>
      <c r="F462" s="5">
        <v>541.6</v>
      </c>
      <c r="G462" s="1">
        <v>43891</v>
      </c>
      <c r="H462" s="2">
        <f t="shared" si="23"/>
        <v>80</v>
      </c>
      <c r="I462" s="5">
        <f t="shared" si="21"/>
        <v>1</v>
      </c>
      <c r="J462" s="5">
        <f t="shared" si="22"/>
        <v>0.2</v>
      </c>
    </row>
    <row r="463" spans="1:10" x14ac:dyDescent="0.35">
      <c r="A463" t="s">
        <v>427</v>
      </c>
      <c r="B463" t="s">
        <v>42</v>
      </c>
      <c r="C463">
        <v>983</v>
      </c>
      <c r="D463" s="5">
        <v>983</v>
      </c>
      <c r="E463" s="5">
        <v>196.6</v>
      </c>
      <c r="F463" s="5">
        <v>786.4</v>
      </c>
      <c r="G463" s="1">
        <v>43831</v>
      </c>
      <c r="H463" s="2">
        <f t="shared" si="23"/>
        <v>80</v>
      </c>
      <c r="I463" s="5">
        <f t="shared" si="21"/>
        <v>1</v>
      </c>
      <c r="J463" s="5">
        <f t="shared" si="22"/>
        <v>0.19999999999999998</v>
      </c>
    </row>
    <row r="464" spans="1:10" x14ac:dyDescent="0.35">
      <c r="A464" t="s">
        <v>427</v>
      </c>
      <c r="B464" t="s">
        <v>42</v>
      </c>
      <c r="C464">
        <v>1298</v>
      </c>
      <c r="D464" s="5">
        <v>1298</v>
      </c>
      <c r="E464" s="5">
        <v>259.60000000000002</v>
      </c>
      <c r="F464" s="5">
        <v>1038.4000000000001</v>
      </c>
      <c r="G464" s="1">
        <v>43862</v>
      </c>
      <c r="H464" s="2">
        <f t="shared" si="23"/>
        <v>80</v>
      </c>
      <c r="I464" s="5">
        <f t="shared" si="21"/>
        <v>1</v>
      </c>
      <c r="J464" s="5">
        <f t="shared" si="22"/>
        <v>0.2</v>
      </c>
    </row>
    <row r="465" spans="1:10" x14ac:dyDescent="0.35">
      <c r="A465" t="s">
        <v>427</v>
      </c>
      <c r="B465" t="s">
        <v>55</v>
      </c>
      <c r="C465">
        <v>1953</v>
      </c>
      <c r="D465" s="5">
        <v>9765</v>
      </c>
      <c r="E465" s="5">
        <v>4296.6000000000004</v>
      </c>
      <c r="F465" s="5">
        <v>5468.4</v>
      </c>
      <c r="G465" s="1">
        <v>43922</v>
      </c>
      <c r="H465" s="2">
        <f t="shared" si="23"/>
        <v>55.999999999999993</v>
      </c>
      <c r="I465" s="5">
        <f t="shared" si="21"/>
        <v>5</v>
      </c>
      <c r="J465" s="5">
        <f t="shared" si="22"/>
        <v>2.2000000000000002</v>
      </c>
    </row>
    <row r="466" spans="1:10" x14ac:dyDescent="0.35">
      <c r="A466" t="s">
        <v>427</v>
      </c>
      <c r="B466" t="s">
        <v>55</v>
      </c>
      <c r="C466">
        <v>2141</v>
      </c>
      <c r="D466" s="5">
        <v>10705</v>
      </c>
      <c r="E466" s="5">
        <v>4710.2</v>
      </c>
      <c r="F466" s="5">
        <v>5994.8</v>
      </c>
      <c r="G466" s="1">
        <v>44044</v>
      </c>
      <c r="H466" s="2">
        <f t="shared" si="23"/>
        <v>56.000000000000007</v>
      </c>
      <c r="I466" s="5">
        <f t="shared" si="21"/>
        <v>5</v>
      </c>
      <c r="J466" s="5">
        <f t="shared" si="22"/>
        <v>2.1999999999999997</v>
      </c>
    </row>
    <row r="467" spans="1:10" x14ac:dyDescent="0.35">
      <c r="A467" t="s">
        <v>427</v>
      </c>
      <c r="B467" t="s">
        <v>55</v>
      </c>
      <c r="C467">
        <v>1143</v>
      </c>
      <c r="D467" s="5">
        <v>5715</v>
      </c>
      <c r="E467" s="5">
        <v>2514.6</v>
      </c>
      <c r="F467" s="5">
        <v>3200.4</v>
      </c>
      <c r="G467" s="1">
        <v>44105</v>
      </c>
      <c r="H467" s="2">
        <f t="shared" si="23"/>
        <v>56.000000000000007</v>
      </c>
      <c r="I467" s="5">
        <f t="shared" si="21"/>
        <v>5</v>
      </c>
      <c r="J467" s="5">
        <f t="shared" si="22"/>
        <v>2.1999999999999997</v>
      </c>
    </row>
    <row r="468" spans="1:10" x14ac:dyDescent="0.35">
      <c r="A468" t="s">
        <v>427</v>
      </c>
      <c r="B468" t="s">
        <v>55</v>
      </c>
      <c r="C468">
        <v>615</v>
      </c>
      <c r="D468" s="5">
        <v>3075</v>
      </c>
      <c r="E468" s="5">
        <v>1353</v>
      </c>
      <c r="F468" s="5">
        <v>1722</v>
      </c>
      <c r="G468" s="1">
        <v>44166</v>
      </c>
      <c r="H468" s="2">
        <f t="shared" si="23"/>
        <v>56.000000000000007</v>
      </c>
      <c r="I468" s="5">
        <f t="shared" si="21"/>
        <v>5</v>
      </c>
      <c r="J468" s="5">
        <f t="shared" si="22"/>
        <v>2.2000000000000002</v>
      </c>
    </row>
    <row r="469" spans="1:10" x14ac:dyDescent="0.35">
      <c r="A469" t="s">
        <v>427</v>
      </c>
      <c r="B469" t="s">
        <v>55</v>
      </c>
      <c r="C469">
        <v>1236</v>
      </c>
      <c r="D469" s="5">
        <v>6180</v>
      </c>
      <c r="E469" s="5">
        <v>2719.2</v>
      </c>
      <c r="F469" s="5">
        <v>3460.8</v>
      </c>
      <c r="G469" s="1">
        <v>44136</v>
      </c>
      <c r="H469" s="2">
        <f t="shared" si="23"/>
        <v>56.000000000000007</v>
      </c>
      <c r="I469" s="5">
        <f t="shared" si="21"/>
        <v>5</v>
      </c>
      <c r="J469" s="5">
        <f t="shared" si="22"/>
        <v>2.1999999999999997</v>
      </c>
    </row>
    <row r="470" spans="1:10" x14ac:dyDescent="0.35">
      <c r="A470" t="s">
        <v>427</v>
      </c>
      <c r="B470" t="s">
        <v>55</v>
      </c>
      <c r="C470">
        <v>1372</v>
      </c>
      <c r="D470" s="5">
        <v>6860</v>
      </c>
      <c r="E470" s="5">
        <v>3018.4</v>
      </c>
      <c r="F470" s="5">
        <v>3841.6</v>
      </c>
      <c r="G470" s="1">
        <v>44166</v>
      </c>
      <c r="H470" s="2">
        <f t="shared" si="23"/>
        <v>55.999999999999993</v>
      </c>
      <c r="I470" s="5">
        <f t="shared" si="21"/>
        <v>5</v>
      </c>
      <c r="J470" s="5">
        <f t="shared" si="22"/>
        <v>2.2000000000000002</v>
      </c>
    </row>
    <row r="471" spans="1:10" x14ac:dyDescent="0.35">
      <c r="A471" t="s">
        <v>427</v>
      </c>
      <c r="B471" t="s">
        <v>55</v>
      </c>
      <c r="C471">
        <v>1282</v>
      </c>
      <c r="D471" s="5">
        <v>6410</v>
      </c>
      <c r="E471" s="5">
        <v>2820.4</v>
      </c>
      <c r="F471" s="5">
        <v>3589.6</v>
      </c>
      <c r="G471" s="1">
        <v>43983</v>
      </c>
      <c r="H471" s="2">
        <f t="shared" si="23"/>
        <v>55.999999999999993</v>
      </c>
      <c r="I471" s="5">
        <f t="shared" si="21"/>
        <v>5</v>
      </c>
      <c r="J471" s="5">
        <f t="shared" si="22"/>
        <v>2.2000000000000002</v>
      </c>
    </row>
    <row r="472" spans="1:10" x14ac:dyDescent="0.35">
      <c r="A472" t="s">
        <v>427</v>
      </c>
      <c r="B472" t="s">
        <v>55</v>
      </c>
      <c r="C472">
        <v>2907</v>
      </c>
      <c r="D472" s="5">
        <v>14535</v>
      </c>
      <c r="E472" s="5">
        <v>6395.4</v>
      </c>
      <c r="F472" s="5">
        <v>8139.6</v>
      </c>
      <c r="G472" s="1">
        <v>43983</v>
      </c>
      <c r="H472" s="2">
        <f t="shared" si="23"/>
        <v>56.000000000000007</v>
      </c>
      <c r="I472" s="5">
        <f t="shared" si="21"/>
        <v>5</v>
      </c>
      <c r="J472" s="5">
        <f t="shared" si="22"/>
        <v>2.1999999999999997</v>
      </c>
    </row>
    <row r="473" spans="1:10" x14ac:dyDescent="0.35">
      <c r="A473" t="s">
        <v>427</v>
      </c>
      <c r="B473" t="s">
        <v>55</v>
      </c>
      <c r="C473">
        <v>2071</v>
      </c>
      <c r="D473" s="5">
        <v>10355</v>
      </c>
      <c r="E473" s="5">
        <v>4556.2</v>
      </c>
      <c r="F473" s="5">
        <v>5798.8</v>
      </c>
      <c r="G473" s="1">
        <v>44075</v>
      </c>
      <c r="H473" s="2">
        <f t="shared" si="23"/>
        <v>56.000000000000007</v>
      </c>
      <c r="I473" s="5">
        <f t="shared" si="21"/>
        <v>5</v>
      </c>
      <c r="J473" s="5">
        <f t="shared" si="22"/>
        <v>2.1999999999999997</v>
      </c>
    </row>
    <row r="474" spans="1:10" x14ac:dyDescent="0.35">
      <c r="A474" t="s">
        <v>427</v>
      </c>
      <c r="B474" t="s">
        <v>55</v>
      </c>
      <c r="C474">
        <v>579</v>
      </c>
      <c r="D474" s="5">
        <v>2895</v>
      </c>
      <c r="E474" s="5">
        <v>1273.8</v>
      </c>
      <c r="F474" s="5">
        <v>1621.2</v>
      </c>
      <c r="G474" s="1">
        <v>43831</v>
      </c>
      <c r="H474" s="2">
        <f t="shared" si="23"/>
        <v>56.000000000000007</v>
      </c>
      <c r="I474" s="5">
        <f t="shared" si="21"/>
        <v>5</v>
      </c>
      <c r="J474" s="5">
        <f t="shared" si="22"/>
        <v>2.1999999999999997</v>
      </c>
    </row>
    <row r="475" spans="1:10" x14ac:dyDescent="0.35">
      <c r="A475" t="s">
        <v>427</v>
      </c>
      <c r="B475" t="s">
        <v>55</v>
      </c>
      <c r="C475">
        <v>2993</v>
      </c>
      <c r="D475" s="5">
        <v>14965</v>
      </c>
      <c r="E475" s="5">
        <v>6584.6</v>
      </c>
      <c r="F475" s="5">
        <v>8380.4</v>
      </c>
      <c r="G475" s="1">
        <v>43891</v>
      </c>
      <c r="H475" s="2">
        <f t="shared" si="23"/>
        <v>55.999999999999993</v>
      </c>
      <c r="I475" s="5">
        <f t="shared" si="21"/>
        <v>5</v>
      </c>
      <c r="J475" s="5">
        <f t="shared" si="22"/>
        <v>2.2000000000000002</v>
      </c>
    </row>
    <row r="476" spans="1:10" x14ac:dyDescent="0.35">
      <c r="A476" t="s">
        <v>427</v>
      </c>
      <c r="B476" t="s">
        <v>55</v>
      </c>
      <c r="C476">
        <v>3200</v>
      </c>
      <c r="D476" s="5">
        <v>16000</v>
      </c>
      <c r="E476" s="5">
        <v>7040</v>
      </c>
      <c r="F476" s="5">
        <v>8960</v>
      </c>
      <c r="G476" s="1">
        <v>44013</v>
      </c>
      <c r="H476" s="2">
        <f t="shared" si="23"/>
        <v>56.000000000000007</v>
      </c>
      <c r="I476" s="5">
        <f t="shared" si="21"/>
        <v>5</v>
      </c>
      <c r="J476" s="5">
        <f t="shared" si="22"/>
        <v>2.2000000000000002</v>
      </c>
    </row>
    <row r="477" spans="1:10" x14ac:dyDescent="0.35">
      <c r="A477" t="s">
        <v>427</v>
      </c>
      <c r="B477" t="s">
        <v>55</v>
      </c>
      <c r="C477">
        <v>270</v>
      </c>
      <c r="D477" s="5">
        <v>1350</v>
      </c>
      <c r="E477" s="5">
        <v>594</v>
      </c>
      <c r="F477" s="5">
        <v>756</v>
      </c>
      <c r="G477" s="1">
        <v>43862</v>
      </c>
      <c r="H477" s="2">
        <f t="shared" si="23"/>
        <v>56.000000000000007</v>
      </c>
      <c r="I477" s="5">
        <f t="shared" si="21"/>
        <v>5</v>
      </c>
      <c r="J477" s="5">
        <f t="shared" si="22"/>
        <v>2.2000000000000002</v>
      </c>
    </row>
    <row r="478" spans="1:10" x14ac:dyDescent="0.35">
      <c r="A478" t="s">
        <v>427</v>
      </c>
      <c r="B478" t="s">
        <v>55</v>
      </c>
      <c r="C478">
        <v>2844</v>
      </c>
      <c r="D478" s="5">
        <v>14220</v>
      </c>
      <c r="E478" s="5">
        <v>6256.8</v>
      </c>
      <c r="F478" s="5">
        <v>7963.2</v>
      </c>
      <c r="G478" s="1">
        <v>43952</v>
      </c>
      <c r="H478" s="2">
        <f t="shared" si="23"/>
        <v>55.999999999999993</v>
      </c>
      <c r="I478" s="5">
        <f t="shared" si="21"/>
        <v>5</v>
      </c>
      <c r="J478" s="5">
        <f t="shared" si="22"/>
        <v>2.2000000000000002</v>
      </c>
    </row>
    <row r="479" spans="1:10" x14ac:dyDescent="0.35">
      <c r="A479" t="s">
        <v>427</v>
      </c>
      <c r="B479" t="s">
        <v>55</v>
      </c>
      <c r="C479">
        <v>2914</v>
      </c>
      <c r="D479" s="5">
        <v>14570</v>
      </c>
      <c r="E479" s="5">
        <v>6410.8</v>
      </c>
      <c r="F479" s="5">
        <v>8159.2</v>
      </c>
      <c r="G479" s="1">
        <v>44105</v>
      </c>
      <c r="H479" s="2">
        <f t="shared" si="23"/>
        <v>55.999999999999993</v>
      </c>
      <c r="I479" s="5">
        <f t="shared" si="21"/>
        <v>5</v>
      </c>
      <c r="J479" s="5">
        <f t="shared" si="22"/>
        <v>2.2000000000000002</v>
      </c>
    </row>
    <row r="480" spans="1:10" x14ac:dyDescent="0.35">
      <c r="A480" t="s">
        <v>427</v>
      </c>
      <c r="B480" t="s">
        <v>66</v>
      </c>
      <c r="C480">
        <v>1858</v>
      </c>
      <c r="D480" s="5">
        <v>7432</v>
      </c>
      <c r="E480" s="5">
        <v>2787</v>
      </c>
      <c r="F480" s="5">
        <v>4645</v>
      </c>
      <c r="G480" s="1">
        <v>43862</v>
      </c>
      <c r="H480" s="2">
        <f t="shared" si="23"/>
        <v>62.5</v>
      </c>
      <c r="I480" s="5">
        <f t="shared" si="21"/>
        <v>4</v>
      </c>
      <c r="J480" s="5">
        <f t="shared" si="22"/>
        <v>1.5</v>
      </c>
    </row>
    <row r="481" spans="1:10" x14ac:dyDescent="0.35">
      <c r="A481" t="s">
        <v>427</v>
      </c>
      <c r="B481" t="s">
        <v>66</v>
      </c>
      <c r="C481">
        <v>2529</v>
      </c>
      <c r="D481" s="5">
        <v>10116</v>
      </c>
      <c r="E481" s="5">
        <v>3793.5</v>
      </c>
      <c r="F481" s="5">
        <v>6322.5</v>
      </c>
      <c r="G481" s="1">
        <v>44013</v>
      </c>
      <c r="H481" s="2">
        <f t="shared" si="23"/>
        <v>62.5</v>
      </c>
      <c r="I481" s="5">
        <f t="shared" si="21"/>
        <v>4</v>
      </c>
      <c r="J481" s="5">
        <f t="shared" si="22"/>
        <v>1.5</v>
      </c>
    </row>
    <row r="482" spans="1:10" x14ac:dyDescent="0.35">
      <c r="A482" t="s">
        <v>427</v>
      </c>
      <c r="B482" t="s">
        <v>66</v>
      </c>
      <c r="C482">
        <v>1947</v>
      </c>
      <c r="D482" s="5">
        <v>7788</v>
      </c>
      <c r="E482" s="5">
        <v>2920.5</v>
      </c>
      <c r="F482" s="5">
        <v>4867.5</v>
      </c>
      <c r="G482" s="1">
        <v>44075</v>
      </c>
      <c r="H482" s="2">
        <f t="shared" si="23"/>
        <v>62.5</v>
      </c>
      <c r="I482" s="5">
        <f t="shared" si="21"/>
        <v>4</v>
      </c>
      <c r="J482" s="5">
        <f t="shared" si="22"/>
        <v>1.5</v>
      </c>
    </row>
    <row r="483" spans="1:10" x14ac:dyDescent="0.35">
      <c r="A483" t="s">
        <v>427</v>
      </c>
      <c r="B483" t="s">
        <v>66</v>
      </c>
      <c r="C483">
        <v>274</v>
      </c>
      <c r="D483" s="5">
        <v>1096</v>
      </c>
      <c r="E483" s="5">
        <v>411</v>
      </c>
      <c r="F483" s="5">
        <v>685</v>
      </c>
      <c r="G483" s="1">
        <v>44166</v>
      </c>
      <c r="H483" s="2">
        <f t="shared" si="23"/>
        <v>62.5</v>
      </c>
      <c r="I483" s="5">
        <f t="shared" ref="I483:I526" si="24">D483/C483</f>
        <v>4</v>
      </c>
      <c r="J483" s="5">
        <f t="shared" ref="J483:J526" si="25">E483/C483</f>
        <v>1.5</v>
      </c>
    </row>
    <row r="484" spans="1:10" x14ac:dyDescent="0.35">
      <c r="A484" t="s">
        <v>427</v>
      </c>
      <c r="B484" t="s">
        <v>66</v>
      </c>
      <c r="C484">
        <v>991</v>
      </c>
      <c r="D484" s="5">
        <v>3964</v>
      </c>
      <c r="E484" s="5">
        <v>1486.5</v>
      </c>
      <c r="F484" s="5">
        <v>2477.5</v>
      </c>
      <c r="G484" s="1">
        <v>43983</v>
      </c>
      <c r="H484" s="2">
        <f t="shared" si="23"/>
        <v>62.5</v>
      </c>
      <c r="I484" s="5">
        <f t="shared" si="24"/>
        <v>4</v>
      </c>
      <c r="J484" s="5">
        <f t="shared" si="25"/>
        <v>1.5</v>
      </c>
    </row>
    <row r="485" spans="1:10" x14ac:dyDescent="0.35">
      <c r="A485" t="s">
        <v>427</v>
      </c>
      <c r="B485" t="s">
        <v>66</v>
      </c>
      <c r="C485">
        <v>570</v>
      </c>
      <c r="D485" s="5">
        <v>2280</v>
      </c>
      <c r="E485" s="5">
        <v>855</v>
      </c>
      <c r="F485" s="5">
        <v>1425</v>
      </c>
      <c r="G485" s="1">
        <v>44166</v>
      </c>
      <c r="H485" s="2">
        <f t="shared" si="23"/>
        <v>62.5</v>
      </c>
      <c r="I485" s="5">
        <f t="shared" si="24"/>
        <v>4</v>
      </c>
      <c r="J485" s="5">
        <f t="shared" si="25"/>
        <v>1.5</v>
      </c>
    </row>
    <row r="486" spans="1:10" x14ac:dyDescent="0.35">
      <c r="A486" t="s">
        <v>427</v>
      </c>
      <c r="B486" t="s">
        <v>66</v>
      </c>
      <c r="C486">
        <v>1118</v>
      </c>
      <c r="D486" s="5">
        <v>4472</v>
      </c>
      <c r="E486" s="5">
        <v>1677</v>
      </c>
      <c r="F486" s="5">
        <v>2795</v>
      </c>
      <c r="G486" s="1">
        <v>43831</v>
      </c>
      <c r="H486" s="2">
        <f t="shared" si="23"/>
        <v>62.5</v>
      </c>
      <c r="I486" s="5">
        <f t="shared" si="24"/>
        <v>4</v>
      </c>
      <c r="J486" s="5">
        <f t="shared" si="25"/>
        <v>1.5</v>
      </c>
    </row>
    <row r="487" spans="1:10" x14ac:dyDescent="0.35">
      <c r="A487" t="s">
        <v>427</v>
      </c>
      <c r="B487" t="s">
        <v>66</v>
      </c>
      <c r="C487">
        <v>2030</v>
      </c>
      <c r="D487" s="5">
        <v>8120</v>
      </c>
      <c r="E487" s="5">
        <v>3045</v>
      </c>
      <c r="F487" s="5">
        <v>5075</v>
      </c>
      <c r="G487" s="1">
        <v>44136</v>
      </c>
      <c r="H487" s="2">
        <f t="shared" si="23"/>
        <v>62.5</v>
      </c>
      <c r="I487" s="5">
        <f t="shared" si="24"/>
        <v>4</v>
      </c>
      <c r="J487" s="5">
        <f t="shared" si="25"/>
        <v>1.5</v>
      </c>
    </row>
    <row r="488" spans="1:10" x14ac:dyDescent="0.35">
      <c r="A488" t="s">
        <v>427</v>
      </c>
      <c r="B488" t="s">
        <v>66</v>
      </c>
      <c r="C488">
        <v>1761</v>
      </c>
      <c r="D488" s="5">
        <v>7044</v>
      </c>
      <c r="E488" s="5">
        <v>2641.5</v>
      </c>
      <c r="F488" s="5">
        <v>4402.5</v>
      </c>
      <c r="G488" s="1">
        <v>43891</v>
      </c>
      <c r="H488" s="2">
        <f t="shared" si="23"/>
        <v>62.5</v>
      </c>
      <c r="I488" s="5">
        <f t="shared" si="24"/>
        <v>4</v>
      </c>
      <c r="J488" s="5">
        <f t="shared" si="25"/>
        <v>1.5</v>
      </c>
    </row>
    <row r="489" spans="1:10" x14ac:dyDescent="0.35">
      <c r="A489" t="s">
        <v>427</v>
      </c>
      <c r="B489" t="s">
        <v>66</v>
      </c>
      <c r="C489">
        <v>3446</v>
      </c>
      <c r="D489" s="5">
        <v>13784</v>
      </c>
      <c r="E489" s="5">
        <v>5169</v>
      </c>
      <c r="F489" s="5">
        <v>8615</v>
      </c>
      <c r="G489" s="1">
        <v>43922</v>
      </c>
      <c r="H489" s="2">
        <f t="shared" si="23"/>
        <v>62.5</v>
      </c>
      <c r="I489" s="5">
        <f t="shared" si="24"/>
        <v>4</v>
      </c>
      <c r="J489" s="5">
        <f t="shared" si="25"/>
        <v>1.5</v>
      </c>
    </row>
    <row r="490" spans="1:10" x14ac:dyDescent="0.35">
      <c r="A490" t="s">
        <v>427</v>
      </c>
      <c r="B490" t="s">
        <v>66</v>
      </c>
      <c r="C490">
        <v>2567</v>
      </c>
      <c r="D490" s="5">
        <v>10268</v>
      </c>
      <c r="E490" s="5">
        <v>3850.5</v>
      </c>
      <c r="F490" s="5">
        <v>6417.5</v>
      </c>
      <c r="G490" s="1">
        <v>43983</v>
      </c>
      <c r="H490" s="2">
        <f t="shared" si="23"/>
        <v>62.5</v>
      </c>
      <c r="I490" s="5">
        <f t="shared" si="24"/>
        <v>4</v>
      </c>
      <c r="J490" s="5">
        <f t="shared" si="25"/>
        <v>1.5</v>
      </c>
    </row>
    <row r="491" spans="1:10" x14ac:dyDescent="0.35">
      <c r="A491" t="s">
        <v>427</v>
      </c>
      <c r="B491" t="s">
        <v>66</v>
      </c>
      <c r="C491">
        <v>1743</v>
      </c>
      <c r="D491" s="5">
        <v>6972</v>
      </c>
      <c r="E491" s="5">
        <v>2614.5</v>
      </c>
      <c r="F491" s="5">
        <v>4357.5</v>
      </c>
      <c r="G491" s="1">
        <v>43952</v>
      </c>
      <c r="H491" s="2">
        <f t="shared" si="23"/>
        <v>62.5</v>
      </c>
      <c r="I491" s="5">
        <f t="shared" si="24"/>
        <v>4</v>
      </c>
      <c r="J491" s="5">
        <f t="shared" si="25"/>
        <v>1.5</v>
      </c>
    </row>
    <row r="492" spans="1:10" x14ac:dyDescent="0.35">
      <c r="A492" t="s">
        <v>427</v>
      </c>
      <c r="B492" t="s">
        <v>66</v>
      </c>
      <c r="C492">
        <v>1010</v>
      </c>
      <c r="D492" s="5">
        <v>4040</v>
      </c>
      <c r="E492" s="5">
        <v>1515</v>
      </c>
      <c r="F492" s="5">
        <v>2525</v>
      </c>
      <c r="G492" s="1">
        <v>44105</v>
      </c>
      <c r="H492" s="2">
        <f t="shared" si="23"/>
        <v>62.5</v>
      </c>
      <c r="I492" s="5">
        <f t="shared" si="24"/>
        <v>4</v>
      </c>
      <c r="J492" s="5">
        <f t="shared" si="25"/>
        <v>1.5</v>
      </c>
    </row>
    <row r="493" spans="1:10" x14ac:dyDescent="0.35">
      <c r="A493" t="s">
        <v>427</v>
      </c>
      <c r="B493" t="s">
        <v>82</v>
      </c>
      <c r="C493">
        <v>727</v>
      </c>
      <c r="D493" s="5">
        <v>2181</v>
      </c>
      <c r="E493" s="5">
        <v>908.75</v>
      </c>
      <c r="F493" s="5">
        <v>1272.25</v>
      </c>
      <c r="G493" s="1">
        <v>43983</v>
      </c>
      <c r="H493" s="2">
        <f t="shared" si="23"/>
        <v>58.333333333333336</v>
      </c>
      <c r="I493" s="5">
        <f t="shared" si="24"/>
        <v>3</v>
      </c>
      <c r="J493" s="5">
        <f t="shared" si="25"/>
        <v>1.25</v>
      </c>
    </row>
    <row r="494" spans="1:10" x14ac:dyDescent="0.35">
      <c r="A494" t="s">
        <v>427</v>
      </c>
      <c r="B494" t="s">
        <v>82</v>
      </c>
      <c r="C494">
        <v>2844</v>
      </c>
      <c r="D494" s="5">
        <v>8532</v>
      </c>
      <c r="E494" s="5">
        <v>3555</v>
      </c>
      <c r="F494" s="5">
        <v>4977</v>
      </c>
      <c r="G494" s="1">
        <v>43862</v>
      </c>
      <c r="H494" s="2">
        <f t="shared" si="23"/>
        <v>58.333333333333336</v>
      </c>
      <c r="I494" s="5">
        <f t="shared" si="24"/>
        <v>3</v>
      </c>
      <c r="J494" s="5">
        <f t="shared" si="25"/>
        <v>1.25</v>
      </c>
    </row>
    <row r="495" spans="1:10" x14ac:dyDescent="0.35">
      <c r="A495" t="s">
        <v>427</v>
      </c>
      <c r="B495" t="s">
        <v>82</v>
      </c>
      <c r="C495">
        <v>2663</v>
      </c>
      <c r="D495" s="5">
        <v>7989</v>
      </c>
      <c r="E495" s="5">
        <v>3328.75</v>
      </c>
      <c r="F495" s="5">
        <v>4660.25</v>
      </c>
      <c r="G495" s="1">
        <v>44166</v>
      </c>
      <c r="H495" s="2">
        <f t="shared" si="23"/>
        <v>58.333333333333336</v>
      </c>
      <c r="I495" s="5">
        <f t="shared" si="24"/>
        <v>3</v>
      </c>
      <c r="J495" s="5">
        <f t="shared" si="25"/>
        <v>1.25</v>
      </c>
    </row>
    <row r="496" spans="1:10" x14ac:dyDescent="0.35">
      <c r="A496" t="s">
        <v>427</v>
      </c>
      <c r="B496" t="s">
        <v>82</v>
      </c>
      <c r="C496">
        <v>570</v>
      </c>
      <c r="D496" s="5">
        <v>1710</v>
      </c>
      <c r="E496" s="5">
        <v>712.5</v>
      </c>
      <c r="F496" s="5">
        <v>997.5</v>
      </c>
      <c r="G496" s="1">
        <v>44166</v>
      </c>
      <c r="H496" s="2">
        <f t="shared" si="23"/>
        <v>58.333333333333336</v>
      </c>
      <c r="I496" s="5">
        <f t="shared" si="24"/>
        <v>3</v>
      </c>
      <c r="J496" s="5">
        <f t="shared" si="25"/>
        <v>1.25</v>
      </c>
    </row>
    <row r="497" spans="1:10" x14ac:dyDescent="0.35">
      <c r="A497" t="s">
        <v>427</v>
      </c>
      <c r="B497" t="s">
        <v>82</v>
      </c>
      <c r="C497">
        <v>1153</v>
      </c>
      <c r="D497" s="5">
        <v>3459</v>
      </c>
      <c r="E497" s="5">
        <v>1441.25</v>
      </c>
      <c r="F497" s="5">
        <v>2017.75</v>
      </c>
      <c r="G497" s="1">
        <v>44105</v>
      </c>
      <c r="H497" s="2">
        <f t="shared" si="23"/>
        <v>58.333333333333336</v>
      </c>
      <c r="I497" s="5">
        <f t="shared" si="24"/>
        <v>3</v>
      </c>
      <c r="J497" s="5">
        <f t="shared" si="25"/>
        <v>1.25</v>
      </c>
    </row>
    <row r="498" spans="1:10" x14ac:dyDescent="0.35">
      <c r="A498" t="s">
        <v>427</v>
      </c>
      <c r="B498" t="s">
        <v>82</v>
      </c>
      <c r="C498">
        <v>437</v>
      </c>
      <c r="D498" s="5">
        <v>1311</v>
      </c>
      <c r="E498" s="5">
        <v>546.25</v>
      </c>
      <c r="F498" s="5">
        <v>764.75</v>
      </c>
      <c r="G498" s="1">
        <v>44013</v>
      </c>
      <c r="H498" s="2">
        <f t="shared" si="23"/>
        <v>58.333333333333336</v>
      </c>
      <c r="I498" s="5">
        <f t="shared" si="24"/>
        <v>3</v>
      </c>
      <c r="J498" s="5">
        <f t="shared" si="25"/>
        <v>1.25</v>
      </c>
    </row>
    <row r="499" spans="1:10" x14ac:dyDescent="0.35">
      <c r="A499" t="s">
        <v>427</v>
      </c>
      <c r="B499" t="s">
        <v>82</v>
      </c>
      <c r="C499">
        <v>1956</v>
      </c>
      <c r="D499" s="5">
        <v>5868</v>
      </c>
      <c r="E499" s="5">
        <v>2445</v>
      </c>
      <c r="F499" s="5">
        <v>3423</v>
      </c>
      <c r="G499" s="1">
        <v>43831</v>
      </c>
      <c r="H499" s="2">
        <f t="shared" si="23"/>
        <v>58.333333333333336</v>
      </c>
      <c r="I499" s="5">
        <f t="shared" si="24"/>
        <v>3</v>
      </c>
      <c r="J499" s="5">
        <f t="shared" si="25"/>
        <v>1.25</v>
      </c>
    </row>
    <row r="500" spans="1:10" x14ac:dyDescent="0.35">
      <c r="A500" t="s">
        <v>427</v>
      </c>
      <c r="B500" t="s">
        <v>82</v>
      </c>
      <c r="C500">
        <v>1352</v>
      </c>
      <c r="D500" s="5">
        <v>4056</v>
      </c>
      <c r="E500" s="5">
        <v>1690</v>
      </c>
      <c r="F500" s="5">
        <v>2366</v>
      </c>
      <c r="G500" s="1">
        <v>43922</v>
      </c>
      <c r="H500" s="2">
        <f t="shared" si="23"/>
        <v>58.333333333333336</v>
      </c>
      <c r="I500" s="5">
        <f t="shared" si="24"/>
        <v>3</v>
      </c>
      <c r="J500" s="5">
        <f t="shared" si="25"/>
        <v>1.25</v>
      </c>
    </row>
    <row r="501" spans="1:10" x14ac:dyDescent="0.35">
      <c r="A501" t="s">
        <v>427</v>
      </c>
      <c r="B501" t="s">
        <v>82</v>
      </c>
      <c r="C501">
        <v>1867</v>
      </c>
      <c r="D501" s="5">
        <v>5601</v>
      </c>
      <c r="E501" s="5">
        <v>2333.75</v>
      </c>
      <c r="F501" s="5">
        <v>3267.25</v>
      </c>
      <c r="G501" s="1">
        <v>44075</v>
      </c>
      <c r="H501" s="2">
        <f t="shared" si="23"/>
        <v>58.333333333333336</v>
      </c>
      <c r="I501" s="5">
        <f t="shared" si="24"/>
        <v>3</v>
      </c>
      <c r="J501" s="5">
        <f t="shared" si="25"/>
        <v>1.25</v>
      </c>
    </row>
    <row r="502" spans="1:10" x14ac:dyDescent="0.35">
      <c r="A502" t="s">
        <v>427</v>
      </c>
      <c r="B502" t="s">
        <v>82</v>
      </c>
      <c r="C502">
        <v>2807</v>
      </c>
      <c r="D502" s="5">
        <v>8421</v>
      </c>
      <c r="E502" s="5">
        <v>3508.75</v>
      </c>
      <c r="F502" s="5">
        <v>4912.25</v>
      </c>
      <c r="G502" s="1">
        <v>44044</v>
      </c>
      <c r="H502" s="2">
        <f t="shared" si="23"/>
        <v>58.333333333333336</v>
      </c>
      <c r="I502" s="5">
        <f t="shared" si="24"/>
        <v>3</v>
      </c>
      <c r="J502" s="5">
        <f t="shared" si="25"/>
        <v>1.25</v>
      </c>
    </row>
    <row r="503" spans="1:10" x14ac:dyDescent="0.35">
      <c r="A503" t="s">
        <v>427</v>
      </c>
      <c r="B503" t="s">
        <v>82</v>
      </c>
      <c r="C503">
        <v>1579</v>
      </c>
      <c r="D503" s="5">
        <v>4737</v>
      </c>
      <c r="E503" s="5">
        <v>1973.75</v>
      </c>
      <c r="F503" s="5">
        <v>2763.25</v>
      </c>
      <c r="G503" s="1">
        <v>43891</v>
      </c>
      <c r="H503" s="2">
        <f t="shared" si="23"/>
        <v>58.333333333333336</v>
      </c>
      <c r="I503" s="5">
        <f t="shared" si="24"/>
        <v>3</v>
      </c>
      <c r="J503" s="5">
        <f t="shared" si="25"/>
        <v>1.25</v>
      </c>
    </row>
    <row r="504" spans="1:10" x14ac:dyDescent="0.35">
      <c r="A504" t="s">
        <v>427</v>
      </c>
      <c r="B504" t="s">
        <v>82</v>
      </c>
      <c r="C504">
        <v>986</v>
      </c>
      <c r="D504" s="5">
        <v>2958</v>
      </c>
      <c r="E504" s="5">
        <v>1232.5</v>
      </c>
      <c r="F504" s="5">
        <v>1725.5</v>
      </c>
      <c r="G504" s="1">
        <v>44105</v>
      </c>
      <c r="H504" s="2">
        <f t="shared" si="23"/>
        <v>58.333333333333336</v>
      </c>
      <c r="I504" s="5">
        <f t="shared" si="24"/>
        <v>3</v>
      </c>
      <c r="J504" s="5">
        <f t="shared" si="25"/>
        <v>1.25</v>
      </c>
    </row>
    <row r="505" spans="1:10" x14ac:dyDescent="0.35">
      <c r="A505" t="s">
        <v>427</v>
      </c>
      <c r="B505" t="s">
        <v>82</v>
      </c>
      <c r="C505">
        <v>2387</v>
      </c>
      <c r="D505" s="5">
        <v>7161</v>
      </c>
      <c r="E505" s="5">
        <v>2983.75</v>
      </c>
      <c r="F505" s="5">
        <v>4177.25</v>
      </c>
      <c r="G505" s="1">
        <v>44136</v>
      </c>
      <c r="H505" s="2">
        <f t="shared" si="23"/>
        <v>58.333333333333336</v>
      </c>
      <c r="I505" s="5">
        <f t="shared" si="24"/>
        <v>3</v>
      </c>
      <c r="J505" s="5">
        <f t="shared" si="25"/>
        <v>1.25</v>
      </c>
    </row>
    <row r="506" spans="1:10" x14ac:dyDescent="0.35">
      <c r="A506" t="s">
        <v>427</v>
      </c>
      <c r="B506" t="s">
        <v>82</v>
      </c>
      <c r="C506">
        <v>2567</v>
      </c>
      <c r="D506" s="5">
        <v>7701</v>
      </c>
      <c r="E506" s="5">
        <v>3208.75</v>
      </c>
      <c r="F506" s="5">
        <v>4492.25</v>
      </c>
      <c r="G506" s="1">
        <v>43983</v>
      </c>
      <c r="H506" s="2">
        <f t="shared" si="23"/>
        <v>58.333333333333336</v>
      </c>
      <c r="I506" s="5">
        <f t="shared" si="24"/>
        <v>3</v>
      </c>
      <c r="J506" s="5">
        <f t="shared" si="25"/>
        <v>1.25</v>
      </c>
    </row>
    <row r="507" spans="1:10" x14ac:dyDescent="0.35">
      <c r="A507" t="s">
        <v>427</v>
      </c>
      <c r="B507" t="s">
        <v>82</v>
      </c>
      <c r="C507">
        <v>2541</v>
      </c>
      <c r="D507" s="5">
        <v>7623</v>
      </c>
      <c r="E507" s="5">
        <v>3176.25</v>
      </c>
      <c r="F507" s="5">
        <v>4446.75</v>
      </c>
      <c r="G507" s="1">
        <v>44044</v>
      </c>
      <c r="H507" s="2">
        <f t="shared" si="23"/>
        <v>58.333333333333336</v>
      </c>
      <c r="I507" s="5">
        <f t="shared" si="24"/>
        <v>3</v>
      </c>
      <c r="J507" s="5">
        <f t="shared" si="25"/>
        <v>1.25</v>
      </c>
    </row>
    <row r="508" spans="1:10" x14ac:dyDescent="0.35">
      <c r="A508" t="s">
        <v>427</v>
      </c>
      <c r="B508" t="s">
        <v>82</v>
      </c>
      <c r="C508">
        <v>1010</v>
      </c>
      <c r="D508" s="5">
        <v>3030</v>
      </c>
      <c r="E508" s="5">
        <v>1262.5</v>
      </c>
      <c r="F508" s="5">
        <v>1767.5</v>
      </c>
      <c r="G508" s="1">
        <v>44105</v>
      </c>
      <c r="H508" s="2">
        <f t="shared" si="23"/>
        <v>58.333333333333336</v>
      </c>
      <c r="I508" s="5">
        <f t="shared" si="24"/>
        <v>3</v>
      </c>
      <c r="J508" s="5">
        <f t="shared" si="25"/>
        <v>1.25</v>
      </c>
    </row>
    <row r="509" spans="1:10" x14ac:dyDescent="0.35">
      <c r="A509" t="s">
        <v>427</v>
      </c>
      <c r="B509" t="s">
        <v>82</v>
      </c>
      <c r="C509">
        <v>1806</v>
      </c>
      <c r="D509" s="5">
        <v>5418</v>
      </c>
      <c r="E509" s="5">
        <v>2257.5</v>
      </c>
      <c r="F509" s="5">
        <v>3160.5</v>
      </c>
      <c r="G509" s="1">
        <v>43952</v>
      </c>
      <c r="H509" s="2">
        <f t="shared" si="23"/>
        <v>58.333333333333336</v>
      </c>
      <c r="I509" s="5">
        <f t="shared" si="24"/>
        <v>3</v>
      </c>
      <c r="J509" s="5">
        <f t="shared" si="25"/>
        <v>1.25</v>
      </c>
    </row>
    <row r="510" spans="1:10" x14ac:dyDescent="0.35">
      <c r="A510" t="s">
        <v>427</v>
      </c>
      <c r="B510" t="s">
        <v>100</v>
      </c>
      <c r="C510">
        <v>2821</v>
      </c>
      <c r="D510" s="5">
        <v>16926</v>
      </c>
      <c r="E510" s="5">
        <v>7757.75</v>
      </c>
      <c r="F510" s="5">
        <v>9168.25</v>
      </c>
      <c r="G510" s="1">
        <v>44044</v>
      </c>
      <c r="H510" s="2">
        <f t="shared" si="23"/>
        <v>54.166666666666664</v>
      </c>
      <c r="I510" s="5">
        <f t="shared" si="24"/>
        <v>6</v>
      </c>
      <c r="J510" s="5">
        <f t="shared" si="25"/>
        <v>2.75</v>
      </c>
    </row>
    <row r="511" spans="1:10" x14ac:dyDescent="0.35">
      <c r="A511" t="s">
        <v>427</v>
      </c>
      <c r="B511" t="s">
        <v>100</v>
      </c>
      <c r="C511">
        <v>1566</v>
      </c>
      <c r="D511" s="5">
        <v>9396</v>
      </c>
      <c r="E511" s="5">
        <v>4306.5</v>
      </c>
      <c r="F511" s="5">
        <v>5089.5</v>
      </c>
      <c r="G511" s="1">
        <v>44105</v>
      </c>
      <c r="H511" s="2">
        <f t="shared" si="23"/>
        <v>54.166666666666664</v>
      </c>
      <c r="I511" s="5">
        <f t="shared" si="24"/>
        <v>6</v>
      </c>
      <c r="J511" s="5">
        <f t="shared" si="25"/>
        <v>2.75</v>
      </c>
    </row>
    <row r="512" spans="1:10" x14ac:dyDescent="0.35">
      <c r="A512" t="s">
        <v>427</v>
      </c>
      <c r="B512" t="s">
        <v>100</v>
      </c>
      <c r="C512">
        <v>1465</v>
      </c>
      <c r="D512" s="5">
        <v>8790</v>
      </c>
      <c r="E512" s="5">
        <v>4028.75</v>
      </c>
      <c r="F512" s="5">
        <v>4761.25</v>
      </c>
      <c r="G512" s="1">
        <v>43891</v>
      </c>
      <c r="H512" s="2">
        <f t="shared" si="23"/>
        <v>54.166666666666664</v>
      </c>
      <c r="I512" s="5">
        <f t="shared" si="24"/>
        <v>6</v>
      </c>
      <c r="J512" s="5">
        <f t="shared" si="25"/>
        <v>2.75</v>
      </c>
    </row>
    <row r="513" spans="1:10" x14ac:dyDescent="0.35">
      <c r="A513" t="s">
        <v>427</v>
      </c>
      <c r="B513" t="s">
        <v>100</v>
      </c>
      <c r="C513">
        <v>555</v>
      </c>
      <c r="D513" s="5">
        <v>3330</v>
      </c>
      <c r="E513" s="5">
        <v>1526.25</v>
      </c>
      <c r="F513" s="5">
        <v>1803.75</v>
      </c>
      <c r="G513" s="1">
        <v>43831</v>
      </c>
      <c r="H513" s="2">
        <f t="shared" si="23"/>
        <v>54.166666666666664</v>
      </c>
      <c r="I513" s="5">
        <f t="shared" si="24"/>
        <v>6</v>
      </c>
      <c r="J513" s="5">
        <f t="shared" si="25"/>
        <v>2.75</v>
      </c>
    </row>
    <row r="514" spans="1:10" x14ac:dyDescent="0.35">
      <c r="A514" t="s">
        <v>427</v>
      </c>
      <c r="B514" t="s">
        <v>100</v>
      </c>
      <c r="C514">
        <v>602</v>
      </c>
      <c r="D514" s="5">
        <v>3612</v>
      </c>
      <c r="E514" s="5">
        <v>1655.5</v>
      </c>
      <c r="F514" s="5">
        <v>1956.5</v>
      </c>
      <c r="G514" s="1">
        <v>43983</v>
      </c>
      <c r="H514" s="2">
        <f t="shared" si="23"/>
        <v>54.166666666666664</v>
      </c>
      <c r="I514" s="5">
        <f t="shared" si="24"/>
        <v>6</v>
      </c>
      <c r="J514" s="5">
        <f t="shared" si="25"/>
        <v>2.75</v>
      </c>
    </row>
    <row r="515" spans="1:10" x14ac:dyDescent="0.35">
      <c r="A515" t="s">
        <v>427</v>
      </c>
      <c r="B515" t="s">
        <v>100</v>
      </c>
      <c r="C515">
        <v>2832</v>
      </c>
      <c r="D515" s="5">
        <v>16992</v>
      </c>
      <c r="E515" s="5">
        <v>7788</v>
      </c>
      <c r="F515" s="5">
        <v>9204</v>
      </c>
      <c r="G515" s="1">
        <v>44044</v>
      </c>
      <c r="H515" s="2">
        <f t="shared" ref="H515:H526" si="26">(F515/D515)*100</f>
        <v>54.166666666666664</v>
      </c>
      <c r="I515" s="5">
        <f t="shared" si="24"/>
        <v>6</v>
      </c>
      <c r="J515" s="5">
        <f t="shared" si="25"/>
        <v>2.75</v>
      </c>
    </row>
    <row r="516" spans="1:10" x14ac:dyDescent="0.35">
      <c r="A516" t="s">
        <v>427</v>
      </c>
      <c r="B516" t="s">
        <v>100</v>
      </c>
      <c r="C516">
        <v>861</v>
      </c>
      <c r="D516" s="5">
        <v>5166</v>
      </c>
      <c r="E516" s="5">
        <v>2367.75</v>
      </c>
      <c r="F516" s="5">
        <v>2798.25</v>
      </c>
      <c r="G516" s="1">
        <v>44105</v>
      </c>
      <c r="H516" s="2">
        <f t="shared" si="26"/>
        <v>54.166666666666664</v>
      </c>
      <c r="I516" s="5">
        <f t="shared" si="24"/>
        <v>6</v>
      </c>
      <c r="J516" s="5">
        <f t="shared" si="25"/>
        <v>2.75</v>
      </c>
    </row>
    <row r="517" spans="1:10" x14ac:dyDescent="0.35">
      <c r="A517" t="s">
        <v>427</v>
      </c>
      <c r="B517" t="s">
        <v>100</v>
      </c>
      <c r="C517">
        <v>2755</v>
      </c>
      <c r="D517" s="5">
        <v>16530</v>
      </c>
      <c r="E517" s="5">
        <v>7576.25</v>
      </c>
      <c r="F517" s="5">
        <v>8953.75</v>
      </c>
      <c r="G517" s="1">
        <v>43862</v>
      </c>
      <c r="H517" s="2">
        <f t="shared" si="26"/>
        <v>54.166666666666664</v>
      </c>
      <c r="I517" s="5">
        <f t="shared" si="24"/>
        <v>6</v>
      </c>
      <c r="J517" s="5">
        <f t="shared" si="25"/>
        <v>2.75</v>
      </c>
    </row>
    <row r="518" spans="1:10" x14ac:dyDescent="0.35">
      <c r="A518" t="s">
        <v>427</v>
      </c>
      <c r="B518" t="s">
        <v>100</v>
      </c>
      <c r="C518">
        <v>547</v>
      </c>
      <c r="D518" s="5">
        <v>3282</v>
      </c>
      <c r="E518" s="5">
        <v>1504.25</v>
      </c>
      <c r="F518" s="5">
        <v>1777.75</v>
      </c>
      <c r="G518" s="1">
        <v>44136</v>
      </c>
      <c r="H518" s="2">
        <f t="shared" si="26"/>
        <v>54.166666666666664</v>
      </c>
      <c r="I518" s="5">
        <f t="shared" si="24"/>
        <v>6</v>
      </c>
      <c r="J518" s="5">
        <f t="shared" si="25"/>
        <v>2.75</v>
      </c>
    </row>
    <row r="519" spans="1:10" x14ac:dyDescent="0.35">
      <c r="A519" t="s">
        <v>427</v>
      </c>
      <c r="B519" t="s">
        <v>100</v>
      </c>
      <c r="C519">
        <v>1372</v>
      </c>
      <c r="D519" s="5">
        <v>8232</v>
      </c>
      <c r="E519" s="5">
        <v>3773</v>
      </c>
      <c r="F519" s="5">
        <v>4459</v>
      </c>
      <c r="G519" s="1">
        <v>44166</v>
      </c>
      <c r="H519" s="2">
        <f t="shared" si="26"/>
        <v>54.166666666666664</v>
      </c>
      <c r="I519" s="5">
        <f t="shared" si="24"/>
        <v>6</v>
      </c>
      <c r="J519" s="5">
        <f t="shared" si="25"/>
        <v>2.75</v>
      </c>
    </row>
    <row r="520" spans="1:10" x14ac:dyDescent="0.35">
      <c r="A520" t="s">
        <v>427</v>
      </c>
      <c r="B520" t="s">
        <v>100</v>
      </c>
      <c r="C520">
        <v>2907</v>
      </c>
      <c r="D520" s="5">
        <v>17442</v>
      </c>
      <c r="E520" s="5">
        <v>7994.25</v>
      </c>
      <c r="F520" s="5">
        <v>9447.75</v>
      </c>
      <c r="G520" s="1">
        <v>43983</v>
      </c>
      <c r="H520" s="2">
        <f t="shared" si="26"/>
        <v>54.166666666666664</v>
      </c>
      <c r="I520" s="5">
        <f t="shared" si="24"/>
        <v>6</v>
      </c>
      <c r="J520" s="5">
        <f t="shared" si="25"/>
        <v>2.75</v>
      </c>
    </row>
    <row r="521" spans="1:10" x14ac:dyDescent="0.35">
      <c r="A521" t="s">
        <v>427</v>
      </c>
      <c r="B521" t="s">
        <v>100</v>
      </c>
      <c r="C521">
        <v>790</v>
      </c>
      <c r="D521" s="5">
        <v>4740</v>
      </c>
      <c r="E521" s="5">
        <v>2172.5</v>
      </c>
      <c r="F521" s="5">
        <v>2567.5</v>
      </c>
      <c r="G521" s="1">
        <v>43952</v>
      </c>
      <c r="H521" s="2">
        <f t="shared" si="26"/>
        <v>54.166666666666664</v>
      </c>
      <c r="I521" s="5">
        <f t="shared" si="24"/>
        <v>6</v>
      </c>
      <c r="J521" s="5">
        <f t="shared" si="25"/>
        <v>2.75</v>
      </c>
    </row>
    <row r="522" spans="1:10" x14ac:dyDescent="0.35">
      <c r="A522" t="s">
        <v>427</v>
      </c>
      <c r="B522" t="s">
        <v>100</v>
      </c>
      <c r="C522">
        <v>1596</v>
      </c>
      <c r="D522" s="5">
        <v>9576</v>
      </c>
      <c r="E522" s="5">
        <v>4389</v>
      </c>
      <c r="F522" s="5">
        <v>5187</v>
      </c>
      <c r="G522" s="1">
        <v>44075</v>
      </c>
      <c r="H522" s="2">
        <f t="shared" si="26"/>
        <v>54.166666666666664</v>
      </c>
      <c r="I522" s="5">
        <f t="shared" si="24"/>
        <v>6</v>
      </c>
      <c r="J522" s="5">
        <f t="shared" si="25"/>
        <v>2.75</v>
      </c>
    </row>
    <row r="523" spans="1:10" x14ac:dyDescent="0.35">
      <c r="A523" t="s">
        <v>427</v>
      </c>
      <c r="B523" t="s">
        <v>100</v>
      </c>
      <c r="C523">
        <v>986</v>
      </c>
      <c r="D523" s="5">
        <v>5916</v>
      </c>
      <c r="E523" s="5">
        <v>2711.5</v>
      </c>
      <c r="F523" s="5">
        <v>3204.5</v>
      </c>
      <c r="G523" s="1">
        <v>44105</v>
      </c>
      <c r="H523" s="2">
        <f t="shared" si="26"/>
        <v>54.166666666666664</v>
      </c>
      <c r="I523" s="5">
        <f t="shared" si="24"/>
        <v>6</v>
      </c>
      <c r="J523" s="5">
        <f t="shared" si="25"/>
        <v>2.75</v>
      </c>
    </row>
    <row r="524" spans="1:10" x14ac:dyDescent="0.35">
      <c r="A524" t="s">
        <v>427</v>
      </c>
      <c r="B524" t="s">
        <v>100</v>
      </c>
      <c r="C524">
        <v>606</v>
      </c>
      <c r="D524" s="5">
        <v>3636</v>
      </c>
      <c r="E524" s="5">
        <v>1666.5</v>
      </c>
      <c r="F524" s="5">
        <v>1969.5</v>
      </c>
      <c r="G524" s="1">
        <v>43922</v>
      </c>
      <c r="H524" s="2">
        <f t="shared" si="26"/>
        <v>54.166666666666664</v>
      </c>
      <c r="I524" s="5">
        <f t="shared" si="24"/>
        <v>6</v>
      </c>
      <c r="J524" s="5">
        <f t="shared" si="25"/>
        <v>2.75</v>
      </c>
    </row>
    <row r="525" spans="1:10" x14ac:dyDescent="0.35">
      <c r="A525" t="s">
        <v>427</v>
      </c>
      <c r="B525" t="s">
        <v>100</v>
      </c>
      <c r="C525">
        <v>2460</v>
      </c>
      <c r="D525" s="5">
        <v>14760</v>
      </c>
      <c r="E525" s="5">
        <v>6765</v>
      </c>
      <c r="F525" s="5">
        <v>7995</v>
      </c>
      <c r="G525" s="1">
        <v>44013</v>
      </c>
      <c r="H525" s="2">
        <f t="shared" si="26"/>
        <v>54.166666666666664</v>
      </c>
      <c r="I525" s="5">
        <f t="shared" si="24"/>
        <v>6</v>
      </c>
      <c r="J525" s="5">
        <f t="shared" si="25"/>
        <v>2.75</v>
      </c>
    </row>
    <row r="526" spans="1:10" x14ac:dyDescent="0.35">
      <c r="A526" t="s">
        <v>427</v>
      </c>
      <c r="B526" t="s">
        <v>100</v>
      </c>
      <c r="C526">
        <v>914</v>
      </c>
      <c r="D526" s="5">
        <v>5484</v>
      </c>
      <c r="E526" s="5">
        <v>2513.5</v>
      </c>
      <c r="F526" s="5">
        <v>2970.5</v>
      </c>
      <c r="G526" s="1">
        <v>44166</v>
      </c>
      <c r="H526" s="2">
        <f t="shared" si="26"/>
        <v>54.166666666666664</v>
      </c>
      <c r="I526" s="5">
        <f t="shared" si="24"/>
        <v>6</v>
      </c>
      <c r="J526" s="5">
        <f t="shared" si="25"/>
        <v>2.75</v>
      </c>
    </row>
  </sheetData>
  <autoFilter ref="A1:J526" xr:uid="{8DD9D25D-91CD-4EDC-8828-90938C964D4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I176"/>
  <sheetViews>
    <sheetView workbookViewId="0">
      <selection activeCell="A3" sqref="A3"/>
    </sheetView>
  </sheetViews>
  <sheetFormatPr defaultRowHeight="14.5" x14ac:dyDescent="0.35"/>
  <cols>
    <col min="4" max="4" width="10.6328125" bestFit="1" customWidth="1"/>
    <col min="5" max="5" width="9.6328125" bestFit="1" customWidth="1"/>
    <col min="6" max="6" width="9.6328125" style="2" bestFit="1" customWidth="1"/>
    <col min="7" max="7" width="10.36328125" bestFit="1" customWidth="1"/>
  </cols>
  <sheetData>
    <row r="1" spans="1:9" x14ac:dyDescent="0.35">
      <c r="A1" t="s">
        <v>0</v>
      </c>
      <c r="B1" t="s">
        <v>1</v>
      </c>
      <c r="C1" t="s">
        <v>2</v>
      </c>
      <c r="D1" t="s">
        <v>3</v>
      </c>
      <c r="E1" t="s">
        <v>4</v>
      </c>
      <c r="F1" s="2" t="s">
        <v>5</v>
      </c>
      <c r="G1" t="s">
        <v>6</v>
      </c>
      <c r="H1" t="s">
        <v>525</v>
      </c>
    </row>
    <row r="2" spans="1:9" x14ac:dyDescent="0.35">
      <c r="A2" t="s">
        <v>7</v>
      </c>
      <c r="B2" t="s">
        <v>8</v>
      </c>
      <c r="C2">
        <v>1725</v>
      </c>
      <c r="D2" t="s">
        <v>9</v>
      </c>
      <c r="E2" t="s">
        <v>10</v>
      </c>
      <c r="F2" s="2" t="s">
        <v>11</v>
      </c>
      <c r="G2" s="1">
        <v>43770</v>
      </c>
      <c r="H2" s="2" t="str">
        <f>F2</f>
        <v xml:space="preserve"> $5,175.00 </v>
      </c>
      <c r="I2" s="2" t="str">
        <f>E2</f>
        <v xml:space="preserve"> $3,450.00 </v>
      </c>
    </row>
    <row r="3" spans="1:9" x14ac:dyDescent="0.35">
      <c r="A3" t="s">
        <v>7</v>
      </c>
      <c r="B3" t="s">
        <v>8</v>
      </c>
      <c r="C3">
        <v>2152</v>
      </c>
      <c r="D3" t="s">
        <v>12</v>
      </c>
      <c r="E3" t="s">
        <v>13</v>
      </c>
      <c r="F3" s="2" t="s">
        <v>14</v>
      </c>
      <c r="G3" s="1">
        <v>43800</v>
      </c>
    </row>
    <row r="4" spans="1:9" x14ac:dyDescent="0.35">
      <c r="A4" t="s">
        <v>7</v>
      </c>
      <c r="B4" t="s">
        <v>8</v>
      </c>
      <c r="C4">
        <v>2349</v>
      </c>
      <c r="D4" t="s">
        <v>15</v>
      </c>
      <c r="E4" t="s">
        <v>16</v>
      </c>
      <c r="F4" s="2" t="s">
        <v>17</v>
      </c>
      <c r="G4" s="1">
        <v>43709</v>
      </c>
    </row>
    <row r="5" spans="1:9" x14ac:dyDescent="0.35">
      <c r="A5" t="s">
        <v>7</v>
      </c>
      <c r="B5" t="s">
        <v>8</v>
      </c>
      <c r="C5">
        <v>1228</v>
      </c>
      <c r="D5" t="s">
        <v>18</v>
      </c>
      <c r="E5" t="s">
        <v>19</v>
      </c>
      <c r="F5" s="2" t="s">
        <v>20</v>
      </c>
      <c r="G5" s="1">
        <v>43739</v>
      </c>
    </row>
    <row r="6" spans="1:9" x14ac:dyDescent="0.35">
      <c r="A6" t="s">
        <v>7</v>
      </c>
      <c r="B6" t="s">
        <v>8</v>
      </c>
      <c r="C6">
        <v>1389</v>
      </c>
      <c r="D6" t="s">
        <v>21</v>
      </c>
      <c r="E6" t="s">
        <v>22</v>
      </c>
      <c r="F6" s="2" t="s">
        <v>23</v>
      </c>
      <c r="G6" s="1">
        <v>43739</v>
      </c>
    </row>
    <row r="7" spans="1:9" x14ac:dyDescent="0.35">
      <c r="A7" t="s">
        <v>7</v>
      </c>
      <c r="B7" t="s">
        <v>8</v>
      </c>
      <c r="C7">
        <v>1802</v>
      </c>
      <c r="D7" t="s">
        <v>24</v>
      </c>
      <c r="E7" t="s">
        <v>25</v>
      </c>
      <c r="F7" s="2" t="s">
        <v>26</v>
      </c>
      <c r="G7" s="1">
        <v>43800</v>
      </c>
    </row>
    <row r="8" spans="1:9" x14ac:dyDescent="0.35">
      <c r="A8" t="s">
        <v>7</v>
      </c>
      <c r="B8" t="s">
        <v>8</v>
      </c>
      <c r="C8">
        <v>2299</v>
      </c>
      <c r="D8" t="s">
        <v>27</v>
      </c>
      <c r="E8" t="s">
        <v>28</v>
      </c>
      <c r="F8" s="2" t="s">
        <v>29</v>
      </c>
      <c r="G8" s="1">
        <v>43739</v>
      </c>
    </row>
    <row r="9" spans="1:9" x14ac:dyDescent="0.35">
      <c r="A9" t="s">
        <v>7</v>
      </c>
      <c r="B9" t="s">
        <v>8</v>
      </c>
      <c r="C9">
        <v>1404</v>
      </c>
      <c r="D9" t="s">
        <v>30</v>
      </c>
      <c r="E9" t="s">
        <v>31</v>
      </c>
      <c r="F9" s="2" t="s">
        <v>32</v>
      </c>
      <c r="G9" s="1">
        <v>43770</v>
      </c>
    </row>
    <row r="10" spans="1:9" x14ac:dyDescent="0.35">
      <c r="A10" t="s">
        <v>7</v>
      </c>
      <c r="B10" t="s">
        <v>8</v>
      </c>
      <c r="C10">
        <v>2470</v>
      </c>
      <c r="D10" t="s">
        <v>33</v>
      </c>
      <c r="E10" t="s">
        <v>34</v>
      </c>
      <c r="F10" s="2" t="s">
        <v>35</v>
      </c>
      <c r="G10" s="1">
        <v>43709</v>
      </c>
    </row>
    <row r="11" spans="1:9" x14ac:dyDescent="0.35">
      <c r="A11" t="s">
        <v>7</v>
      </c>
      <c r="B11" t="s">
        <v>8</v>
      </c>
      <c r="C11">
        <v>1743</v>
      </c>
      <c r="D11" t="s">
        <v>36</v>
      </c>
      <c r="E11" t="s">
        <v>37</v>
      </c>
      <c r="F11" s="2" t="s">
        <v>38</v>
      </c>
      <c r="G11" s="1">
        <v>43739</v>
      </c>
    </row>
    <row r="12" spans="1:9" x14ac:dyDescent="0.35">
      <c r="A12" t="s">
        <v>7</v>
      </c>
      <c r="B12" t="s">
        <v>8</v>
      </c>
      <c r="C12">
        <v>2222</v>
      </c>
      <c r="D12" t="s">
        <v>39</v>
      </c>
      <c r="E12" t="s">
        <v>40</v>
      </c>
      <c r="F12" s="2" t="s">
        <v>41</v>
      </c>
      <c r="G12" s="1">
        <v>43770</v>
      </c>
    </row>
    <row r="13" spans="1:9" x14ac:dyDescent="0.35">
      <c r="A13" t="s">
        <v>7</v>
      </c>
      <c r="B13" t="s">
        <v>42</v>
      </c>
      <c r="C13">
        <v>345</v>
      </c>
      <c r="D13" t="s">
        <v>43</v>
      </c>
      <c r="E13" t="s">
        <v>44</v>
      </c>
      <c r="F13" s="2" t="s">
        <v>45</v>
      </c>
      <c r="G13" s="1">
        <v>43739</v>
      </c>
    </row>
    <row r="14" spans="1:9" x14ac:dyDescent="0.35">
      <c r="A14" t="s">
        <v>7</v>
      </c>
      <c r="B14" t="s">
        <v>42</v>
      </c>
      <c r="C14">
        <v>2851</v>
      </c>
      <c r="D14" t="s">
        <v>46</v>
      </c>
      <c r="E14" t="s">
        <v>47</v>
      </c>
      <c r="F14" s="2" t="s">
        <v>48</v>
      </c>
      <c r="G14" s="1">
        <v>43739</v>
      </c>
    </row>
    <row r="15" spans="1:9" x14ac:dyDescent="0.35">
      <c r="A15" t="s">
        <v>7</v>
      </c>
      <c r="B15" t="s">
        <v>42</v>
      </c>
      <c r="C15">
        <v>1283</v>
      </c>
      <c r="D15" t="s">
        <v>49</v>
      </c>
      <c r="E15" t="s">
        <v>50</v>
      </c>
      <c r="F15" s="2" t="s">
        <v>51</v>
      </c>
      <c r="G15" s="1">
        <v>43709</v>
      </c>
    </row>
    <row r="16" spans="1:9" x14ac:dyDescent="0.35">
      <c r="A16" t="s">
        <v>7</v>
      </c>
      <c r="B16" t="s">
        <v>42</v>
      </c>
      <c r="C16">
        <v>1611</v>
      </c>
      <c r="D16" t="s">
        <v>52</v>
      </c>
      <c r="E16" t="s">
        <v>53</v>
      </c>
      <c r="F16" s="2" t="s">
        <v>54</v>
      </c>
      <c r="G16" s="1">
        <v>43800</v>
      </c>
    </row>
    <row r="17" spans="1:7" x14ac:dyDescent="0.35">
      <c r="A17" t="s">
        <v>7</v>
      </c>
      <c r="B17" t="s">
        <v>55</v>
      </c>
      <c r="C17">
        <v>1778</v>
      </c>
      <c r="D17" t="s">
        <v>56</v>
      </c>
      <c r="E17" t="s">
        <v>57</v>
      </c>
      <c r="F17" s="2" t="s">
        <v>58</v>
      </c>
      <c r="G17" s="1">
        <v>43800</v>
      </c>
    </row>
    <row r="18" spans="1:7" x14ac:dyDescent="0.35">
      <c r="A18" t="s">
        <v>7</v>
      </c>
      <c r="B18" t="s">
        <v>55</v>
      </c>
      <c r="C18">
        <v>1228</v>
      </c>
      <c r="D18" t="s">
        <v>18</v>
      </c>
      <c r="E18" t="s">
        <v>59</v>
      </c>
      <c r="F18" s="2" t="s">
        <v>60</v>
      </c>
      <c r="G18" s="1">
        <v>43739</v>
      </c>
    </row>
    <row r="19" spans="1:7" x14ac:dyDescent="0.35">
      <c r="A19" t="s">
        <v>7</v>
      </c>
      <c r="B19" t="s">
        <v>55</v>
      </c>
      <c r="C19">
        <v>2761</v>
      </c>
      <c r="D19" t="s">
        <v>61</v>
      </c>
      <c r="E19" t="s">
        <v>62</v>
      </c>
      <c r="F19" s="2" t="s">
        <v>63</v>
      </c>
      <c r="G19" s="1">
        <v>43709</v>
      </c>
    </row>
    <row r="20" spans="1:7" x14ac:dyDescent="0.35">
      <c r="A20" t="s">
        <v>7</v>
      </c>
      <c r="B20" t="s">
        <v>55</v>
      </c>
      <c r="C20">
        <v>1743</v>
      </c>
      <c r="D20" t="s">
        <v>36</v>
      </c>
      <c r="E20" t="s">
        <v>64</v>
      </c>
      <c r="F20" s="2" t="s">
        <v>65</v>
      </c>
      <c r="G20" s="1">
        <v>43739</v>
      </c>
    </row>
    <row r="21" spans="1:7" x14ac:dyDescent="0.35">
      <c r="A21" t="s">
        <v>7</v>
      </c>
      <c r="B21" t="s">
        <v>66</v>
      </c>
      <c r="C21">
        <v>908</v>
      </c>
      <c r="D21" t="s">
        <v>67</v>
      </c>
      <c r="E21" t="s">
        <v>68</v>
      </c>
      <c r="F21" s="2" t="s">
        <v>69</v>
      </c>
      <c r="G21" s="1">
        <v>43800</v>
      </c>
    </row>
    <row r="22" spans="1:7" x14ac:dyDescent="0.35">
      <c r="A22" t="s">
        <v>7</v>
      </c>
      <c r="B22" t="s">
        <v>66</v>
      </c>
      <c r="C22">
        <v>2851</v>
      </c>
      <c r="D22" t="s">
        <v>70</v>
      </c>
      <c r="E22" t="s">
        <v>71</v>
      </c>
      <c r="F22" s="2" t="s">
        <v>72</v>
      </c>
      <c r="G22" s="1">
        <v>43739</v>
      </c>
    </row>
    <row r="23" spans="1:7" x14ac:dyDescent="0.35">
      <c r="A23" t="s">
        <v>7</v>
      </c>
      <c r="B23" t="s">
        <v>66</v>
      </c>
      <c r="C23">
        <v>2299</v>
      </c>
      <c r="D23" t="s">
        <v>73</v>
      </c>
      <c r="E23" t="s">
        <v>74</v>
      </c>
      <c r="F23" s="2" t="s">
        <v>75</v>
      </c>
      <c r="G23" s="1">
        <v>43739</v>
      </c>
    </row>
    <row r="24" spans="1:7" x14ac:dyDescent="0.35">
      <c r="A24" t="s">
        <v>7</v>
      </c>
      <c r="B24" t="s">
        <v>66</v>
      </c>
      <c r="C24">
        <v>1560</v>
      </c>
      <c r="D24" t="s">
        <v>76</v>
      </c>
      <c r="E24" t="s">
        <v>77</v>
      </c>
      <c r="F24" s="2" t="s">
        <v>78</v>
      </c>
      <c r="G24" s="1">
        <v>43770</v>
      </c>
    </row>
    <row r="25" spans="1:7" x14ac:dyDescent="0.35">
      <c r="A25" t="s">
        <v>7</v>
      </c>
      <c r="B25" t="s">
        <v>66</v>
      </c>
      <c r="C25">
        <v>2416</v>
      </c>
      <c r="D25" t="s">
        <v>79</v>
      </c>
      <c r="E25" t="s">
        <v>80</v>
      </c>
      <c r="F25" s="2" t="s">
        <v>81</v>
      </c>
      <c r="G25" s="1">
        <v>43709</v>
      </c>
    </row>
    <row r="26" spans="1:7" x14ac:dyDescent="0.35">
      <c r="A26" t="s">
        <v>7</v>
      </c>
      <c r="B26" t="s">
        <v>82</v>
      </c>
      <c r="C26">
        <v>1389</v>
      </c>
      <c r="D26" t="s">
        <v>23</v>
      </c>
      <c r="E26" t="s">
        <v>83</v>
      </c>
      <c r="F26" s="2" t="s">
        <v>84</v>
      </c>
      <c r="G26" s="1">
        <v>43739</v>
      </c>
    </row>
    <row r="27" spans="1:7" x14ac:dyDescent="0.35">
      <c r="A27" t="s">
        <v>7</v>
      </c>
      <c r="B27" t="s">
        <v>82</v>
      </c>
      <c r="C27">
        <v>2436</v>
      </c>
      <c r="D27" t="s">
        <v>85</v>
      </c>
      <c r="E27" t="s">
        <v>86</v>
      </c>
      <c r="F27" s="2" t="s">
        <v>87</v>
      </c>
      <c r="G27" s="1">
        <v>43800</v>
      </c>
    </row>
    <row r="28" spans="1:7" x14ac:dyDescent="0.35">
      <c r="A28" t="s">
        <v>7</v>
      </c>
      <c r="B28" t="s">
        <v>82</v>
      </c>
      <c r="C28">
        <v>2935</v>
      </c>
      <c r="D28" t="s">
        <v>88</v>
      </c>
      <c r="E28" t="s">
        <v>89</v>
      </c>
      <c r="F28" s="2" t="s">
        <v>90</v>
      </c>
      <c r="G28" s="1">
        <v>43770</v>
      </c>
    </row>
    <row r="29" spans="1:7" x14ac:dyDescent="0.35">
      <c r="A29" t="s">
        <v>7</v>
      </c>
      <c r="B29" t="s">
        <v>82</v>
      </c>
      <c r="C29">
        <v>623</v>
      </c>
      <c r="D29" t="s">
        <v>91</v>
      </c>
      <c r="E29" t="s">
        <v>92</v>
      </c>
      <c r="F29" s="2" t="s">
        <v>93</v>
      </c>
      <c r="G29" s="1">
        <v>43709</v>
      </c>
    </row>
    <row r="30" spans="1:7" x14ac:dyDescent="0.35">
      <c r="A30" t="s">
        <v>7</v>
      </c>
      <c r="B30" t="s">
        <v>82</v>
      </c>
      <c r="C30">
        <v>269</v>
      </c>
      <c r="D30" t="s">
        <v>94</v>
      </c>
      <c r="E30" t="s">
        <v>95</v>
      </c>
      <c r="F30" s="2" t="s">
        <v>96</v>
      </c>
      <c r="G30" s="1">
        <v>43739</v>
      </c>
    </row>
    <row r="31" spans="1:7" x14ac:dyDescent="0.35">
      <c r="A31" t="s">
        <v>7</v>
      </c>
      <c r="B31" t="s">
        <v>82</v>
      </c>
      <c r="C31">
        <v>2954</v>
      </c>
      <c r="D31" t="s">
        <v>97</v>
      </c>
      <c r="E31" t="s">
        <v>98</v>
      </c>
      <c r="F31" s="2" t="s">
        <v>99</v>
      </c>
      <c r="G31" s="1">
        <v>43770</v>
      </c>
    </row>
    <row r="32" spans="1:7" x14ac:dyDescent="0.35">
      <c r="A32" t="s">
        <v>7</v>
      </c>
      <c r="B32" t="s">
        <v>100</v>
      </c>
      <c r="C32">
        <v>345</v>
      </c>
      <c r="D32" t="s">
        <v>101</v>
      </c>
      <c r="E32" t="s">
        <v>102</v>
      </c>
      <c r="F32" s="2" t="s">
        <v>103</v>
      </c>
      <c r="G32" s="1">
        <v>43739</v>
      </c>
    </row>
    <row r="33" spans="1:7" x14ac:dyDescent="0.35">
      <c r="A33" t="s">
        <v>7</v>
      </c>
      <c r="B33" t="s">
        <v>100</v>
      </c>
      <c r="C33">
        <v>2092</v>
      </c>
      <c r="D33" t="s">
        <v>104</v>
      </c>
      <c r="E33" t="s">
        <v>105</v>
      </c>
      <c r="F33" s="2" t="s">
        <v>106</v>
      </c>
      <c r="G33" s="1">
        <v>43770</v>
      </c>
    </row>
    <row r="34" spans="1:7" x14ac:dyDescent="0.35">
      <c r="A34" t="s">
        <v>7</v>
      </c>
      <c r="B34" t="s">
        <v>100</v>
      </c>
      <c r="C34">
        <v>2646</v>
      </c>
      <c r="D34" t="s">
        <v>107</v>
      </c>
      <c r="E34" t="s">
        <v>108</v>
      </c>
      <c r="F34" s="2" t="s">
        <v>109</v>
      </c>
      <c r="G34" s="1">
        <v>43709</v>
      </c>
    </row>
    <row r="35" spans="1:7" x14ac:dyDescent="0.35">
      <c r="A35" t="s">
        <v>7</v>
      </c>
      <c r="B35" t="s">
        <v>100</v>
      </c>
      <c r="C35">
        <v>1916</v>
      </c>
      <c r="D35" t="s">
        <v>110</v>
      </c>
      <c r="E35" t="s">
        <v>111</v>
      </c>
      <c r="F35" s="2" t="s">
        <v>112</v>
      </c>
      <c r="G35" s="1">
        <v>43800</v>
      </c>
    </row>
    <row r="36" spans="1:7" x14ac:dyDescent="0.35">
      <c r="A36" t="s">
        <v>7</v>
      </c>
      <c r="B36" t="s">
        <v>100</v>
      </c>
      <c r="C36">
        <v>269</v>
      </c>
      <c r="D36" t="s">
        <v>113</v>
      </c>
      <c r="E36" t="s">
        <v>114</v>
      </c>
      <c r="F36" s="2" t="s">
        <v>115</v>
      </c>
      <c r="G36" s="1">
        <v>43739</v>
      </c>
    </row>
    <row r="37" spans="1:7" x14ac:dyDescent="0.35">
      <c r="A37" t="s">
        <v>116</v>
      </c>
      <c r="B37" t="s">
        <v>8</v>
      </c>
      <c r="C37">
        <v>549</v>
      </c>
      <c r="D37" t="s">
        <v>117</v>
      </c>
      <c r="E37" t="s">
        <v>118</v>
      </c>
      <c r="F37" s="2" t="s">
        <v>119</v>
      </c>
      <c r="G37" s="1">
        <v>43709</v>
      </c>
    </row>
    <row r="38" spans="1:7" x14ac:dyDescent="0.35">
      <c r="A38" t="s">
        <v>116</v>
      </c>
      <c r="B38" t="s">
        <v>8</v>
      </c>
      <c r="C38">
        <v>1785</v>
      </c>
      <c r="D38" t="s">
        <v>120</v>
      </c>
      <c r="E38" t="s">
        <v>121</v>
      </c>
      <c r="F38" s="2" t="s">
        <v>122</v>
      </c>
      <c r="G38" s="1">
        <v>43770</v>
      </c>
    </row>
    <row r="39" spans="1:7" x14ac:dyDescent="0.35">
      <c r="A39" t="s">
        <v>116</v>
      </c>
      <c r="B39" t="s">
        <v>8</v>
      </c>
      <c r="C39">
        <v>2261</v>
      </c>
      <c r="D39" t="s">
        <v>123</v>
      </c>
      <c r="E39" t="s">
        <v>124</v>
      </c>
      <c r="F39" s="2" t="s">
        <v>125</v>
      </c>
      <c r="G39" s="1">
        <v>43800</v>
      </c>
    </row>
    <row r="40" spans="1:7" x14ac:dyDescent="0.35">
      <c r="A40" t="s">
        <v>116</v>
      </c>
      <c r="B40" t="s">
        <v>8</v>
      </c>
      <c r="C40">
        <v>704</v>
      </c>
      <c r="D40" t="s">
        <v>126</v>
      </c>
      <c r="E40" t="s">
        <v>127</v>
      </c>
      <c r="F40" s="2" t="s">
        <v>128</v>
      </c>
      <c r="G40" s="1">
        <v>43739</v>
      </c>
    </row>
    <row r="41" spans="1:7" x14ac:dyDescent="0.35">
      <c r="A41" t="s">
        <v>116</v>
      </c>
      <c r="B41" t="s">
        <v>8</v>
      </c>
      <c r="C41">
        <v>2136</v>
      </c>
      <c r="D41" t="s">
        <v>129</v>
      </c>
      <c r="E41" t="s">
        <v>130</v>
      </c>
      <c r="F41" s="2" t="s">
        <v>131</v>
      </c>
      <c r="G41" s="1">
        <v>43800</v>
      </c>
    </row>
    <row r="42" spans="1:7" x14ac:dyDescent="0.35">
      <c r="A42" t="s">
        <v>116</v>
      </c>
      <c r="B42" t="s">
        <v>8</v>
      </c>
      <c r="C42">
        <v>1757</v>
      </c>
      <c r="D42" t="s">
        <v>132</v>
      </c>
      <c r="E42" t="s">
        <v>133</v>
      </c>
      <c r="F42" s="2" t="s">
        <v>134</v>
      </c>
      <c r="G42" s="1">
        <v>43739</v>
      </c>
    </row>
    <row r="43" spans="1:7" x14ac:dyDescent="0.35">
      <c r="A43" t="s">
        <v>116</v>
      </c>
      <c r="B43" t="s">
        <v>8</v>
      </c>
      <c r="C43">
        <v>1031</v>
      </c>
      <c r="D43" t="s">
        <v>135</v>
      </c>
      <c r="E43" t="s">
        <v>136</v>
      </c>
      <c r="F43" s="2" t="s">
        <v>137</v>
      </c>
      <c r="G43" s="1">
        <v>43709</v>
      </c>
    </row>
    <row r="44" spans="1:7" x14ac:dyDescent="0.35">
      <c r="A44" t="s">
        <v>116</v>
      </c>
      <c r="B44" t="s">
        <v>8</v>
      </c>
      <c r="C44">
        <v>2167</v>
      </c>
      <c r="D44" t="s">
        <v>138</v>
      </c>
      <c r="E44" t="s">
        <v>139</v>
      </c>
      <c r="F44" s="2" t="s">
        <v>140</v>
      </c>
      <c r="G44" s="1">
        <v>43739</v>
      </c>
    </row>
    <row r="45" spans="1:7" x14ac:dyDescent="0.35">
      <c r="A45" t="s">
        <v>116</v>
      </c>
      <c r="B45" t="s">
        <v>8</v>
      </c>
      <c r="C45">
        <v>1198</v>
      </c>
      <c r="D45" t="s">
        <v>141</v>
      </c>
      <c r="E45" t="s">
        <v>142</v>
      </c>
      <c r="F45" s="2" t="s">
        <v>143</v>
      </c>
      <c r="G45" s="1">
        <v>43739</v>
      </c>
    </row>
    <row r="46" spans="1:7" x14ac:dyDescent="0.35">
      <c r="A46" t="s">
        <v>116</v>
      </c>
      <c r="B46" t="s">
        <v>8</v>
      </c>
      <c r="C46">
        <v>1922</v>
      </c>
      <c r="D46" t="s">
        <v>144</v>
      </c>
      <c r="E46" t="s">
        <v>145</v>
      </c>
      <c r="F46" s="2" t="s">
        <v>146</v>
      </c>
      <c r="G46" s="1">
        <v>43770</v>
      </c>
    </row>
    <row r="47" spans="1:7" x14ac:dyDescent="0.35">
      <c r="A47" t="s">
        <v>116</v>
      </c>
      <c r="B47" t="s">
        <v>42</v>
      </c>
      <c r="C47">
        <v>1403</v>
      </c>
      <c r="D47" t="s">
        <v>147</v>
      </c>
      <c r="E47" t="s">
        <v>148</v>
      </c>
      <c r="F47" s="2" t="s">
        <v>149</v>
      </c>
      <c r="G47" s="1">
        <v>43739</v>
      </c>
    </row>
    <row r="48" spans="1:7" x14ac:dyDescent="0.35">
      <c r="A48" t="s">
        <v>116</v>
      </c>
      <c r="B48" t="s">
        <v>42</v>
      </c>
      <c r="C48">
        <v>1757</v>
      </c>
      <c r="D48" t="s">
        <v>150</v>
      </c>
      <c r="E48" t="s">
        <v>151</v>
      </c>
      <c r="F48" s="2" t="s">
        <v>152</v>
      </c>
      <c r="G48" s="1">
        <v>43739</v>
      </c>
    </row>
    <row r="49" spans="1:7" x14ac:dyDescent="0.35">
      <c r="A49" t="s">
        <v>116</v>
      </c>
      <c r="B49" t="s">
        <v>42</v>
      </c>
      <c r="C49">
        <v>322</v>
      </c>
      <c r="D49" t="s">
        <v>153</v>
      </c>
      <c r="E49" t="s">
        <v>154</v>
      </c>
      <c r="F49" s="2" t="s">
        <v>155</v>
      </c>
      <c r="G49" s="1">
        <v>43709</v>
      </c>
    </row>
    <row r="50" spans="1:7" x14ac:dyDescent="0.35">
      <c r="A50" t="s">
        <v>116</v>
      </c>
      <c r="B50" t="s">
        <v>42</v>
      </c>
      <c r="C50">
        <v>1857</v>
      </c>
      <c r="D50" t="s">
        <v>156</v>
      </c>
      <c r="E50" t="s">
        <v>157</v>
      </c>
      <c r="F50" s="2" t="s">
        <v>158</v>
      </c>
      <c r="G50" s="1">
        <v>43770</v>
      </c>
    </row>
    <row r="51" spans="1:7" x14ac:dyDescent="0.35">
      <c r="A51" t="s">
        <v>116</v>
      </c>
      <c r="B51" t="s">
        <v>42</v>
      </c>
      <c r="C51">
        <v>1186</v>
      </c>
      <c r="D51" t="s">
        <v>159</v>
      </c>
      <c r="E51" t="s">
        <v>160</v>
      </c>
      <c r="F51" s="2" t="s">
        <v>161</v>
      </c>
      <c r="G51" s="1">
        <v>43800</v>
      </c>
    </row>
    <row r="52" spans="1:7" x14ac:dyDescent="0.35">
      <c r="A52" t="s">
        <v>116</v>
      </c>
      <c r="B52" t="s">
        <v>55</v>
      </c>
      <c r="C52">
        <v>321</v>
      </c>
      <c r="D52" t="s">
        <v>162</v>
      </c>
      <c r="E52" t="s">
        <v>163</v>
      </c>
      <c r="F52" s="2" t="s">
        <v>164</v>
      </c>
      <c r="G52" s="1">
        <v>43770</v>
      </c>
    </row>
    <row r="53" spans="1:7" x14ac:dyDescent="0.35">
      <c r="A53" t="s">
        <v>116</v>
      </c>
      <c r="B53" t="s">
        <v>55</v>
      </c>
      <c r="C53">
        <v>1403</v>
      </c>
      <c r="D53" t="s">
        <v>165</v>
      </c>
      <c r="E53" t="s">
        <v>166</v>
      </c>
      <c r="F53" s="2" t="s">
        <v>167</v>
      </c>
      <c r="G53" s="1">
        <v>43739</v>
      </c>
    </row>
    <row r="54" spans="1:7" x14ac:dyDescent="0.35">
      <c r="A54" t="s">
        <v>116</v>
      </c>
      <c r="B54" t="s">
        <v>55</v>
      </c>
      <c r="C54">
        <v>2076</v>
      </c>
      <c r="D54" t="s">
        <v>168</v>
      </c>
      <c r="E54" t="s">
        <v>169</v>
      </c>
      <c r="F54" s="2" t="s">
        <v>170</v>
      </c>
      <c r="G54" s="1">
        <v>43739</v>
      </c>
    </row>
    <row r="55" spans="1:7" x14ac:dyDescent="0.35">
      <c r="A55" t="s">
        <v>116</v>
      </c>
      <c r="B55" t="s">
        <v>55</v>
      </c>
      <c r="C55">
        <v>306</v>
      </c>
      <c r="D55" t="s">
        <v>171</v>
      </c>
      <c r="E55" t="s">
        <v>172</v>
      </c>
      <c r="F55" s="2" t="s">
        <v>173</v>
      </c>
      <c r="G55" s="1">
        <v>43800</v>
      </c>
    </row>
    <row r="56" spans="1:7" x14ac:dyDescent="0.35">
      <c r="A56" t="s">
        <v>116</v>
      </c>
      <c r="B56" t="s">
        <v>66</v>
      </c>
      <c r="C56">
        <v>2145</v>
      </c>
      <c r="D56" t="s">
        <v>174</v>
      </c>
      <c r="E56" t="s">
        <v>175</v>
      </c>
      <c r="F56" s="2" t="s">
        <v>176</v>
      </c>
      <c r="G56" s="1">
        <v>43770</v>
      </c>
    </row>
    <row r="57" spans="1:7" x14ac:dyDescent="0.35">
      <c r="A57" t="s">
        <v>116</v>
      </c>
      <c r="B57" t="s">
        <v>66</v>
      </c>
      <c r="C57">
        <v>1482</v>
      </c>
      <c r="D57" t="s">
        <v>177</v>
      </c>
      <c r="E57" t="s">
        <v>178</v>
      </c>
      <c r="F57" s="2" t="s">
        <v>179</v>
      </c>
      <c r="G57" s="1">
        <v>43800</v>
      </c>
    </row>
    <row r="58" spans="1:7" x14ac:dyDescent="0.35">
      <c r="A58" t="s">
        <v>116</v>
      </c>
      <c r="B58" t="s">
        <v>66</v>
      </c>
      <c r="C58">
        <v>1198</v>
      </c>
      <c r="D58" t="s">
        <v>180</v>
      </c>
      <c r="E58" t="s">
        <v>181</v>
      </c>
      <c r="F58" s="2" t="s">
        <v>182</v>
      </c>
      <c r="G58" s="1">
        <v>43739</v>
      </c>
    </row>
    <row r="59" spans="1:7" x14ac:dyDescent="0.35">
      <c r="A59" t="s">
        <v>116</v>
      </c>
      <c r="B59" t="s">
        <v>66</v>
      </c>
      <c r="C59">
        <v>1023</v>
      </c>
      <c r="D59" t="s">
        <v>183</v>
      </c>
      <c r="E59" t="s">
        <v>184</v>
      </c>
      <c r="F59" s="2" t="s">
        <v>185</v>
      </c>
      <c r="G59" s="1">
        <v>43709</v>
      </c>
    </row>
    <row r="60" spans="1:7" x14ac:dyDescent="0.35">
      <c r="A60" t="s">
        <v>116</v>
      </c>
      <c r="B60" t="s">
        <v>82</v>
      </c>
      <c r="C60">
        <v>1527</v>
      </c>
      <c r="D60" t="s">
        <v>186</v>
      </c>
      <c r="E60" t="s">
        <v>187</v>
      </c>
      <c r="F60" s="2" t="s">
        <v>188</v>
      </c>
      <c r="G60" s="1">
        <v>43709</v>
      </c>
    </row>
    <row r="61" spans="1:7" x14ac:dyDescent="0.35">
      <c r="A61" t="s">
        <v>116</v>
      </c>
      <c r="B61" t="s">
        <v>82</v>
      </c>
      <c r="C61">
        <v>1221</v>
      </c>
      <c r="D61" t="s">
        <v>189</v>
      </c>
      <c r="E61" t="s">
        <v>190</v>
      </c>
      <c r="F61" s="2" t="s">
        <v>191</v>
      </c>
      <c r="G61" s="1">
        <v>43739</v>
      </c>
    </row>
    <row r="62" spans="1:7" x14ac:dyDescent="0.35">
      <c r="A62" t="s">
        <v>116</v>
      </c>
      <c r="B62" t="s">
        <v>82</v>
      </c>
      <c r="C62">
        <v>2234</v>
      </c>
      <c r="D62" t="s">
        <v>192</v>
      </c>
      <c r="E62" t="s">
        <v>193</v>
      </c>
      <c r="F62" s="2" t="s">
        <v>194</v>
      </c>
      <c r="G62" s="1">
        <v>43709</v>
      </c>
    </row>
    <row r="63" spans="1:7" x14ac:dyDescent="0.35">
      <c r="A63" t="s">
        <v>116</v>
      </c>
      <c r="B63" t="s">
        <v>82</v>
      </c>
      <c r="C63">
        <v>2682</v>
      </c>
      <c r="D63" t="s">
        <v>195</v>
      </c>
      <c r="E63" t="s">
        <v>196</v>
      </c>
      <c r="F63" s="2" t="s">
        <v>197</v>
      </c>
      <c r="G63" s="1">
        <v>43770</v>
      </c>
    </row>
    <row r="64" spans="1:7" x14ac:dyDescent="0.35">
      <c r="A64" t="s">
        <v>116</v>
      </c>
      <c r="B64" t="s">
        <v>82</v>
      </c>
      <c r="C64">
        <v>2167</v>
      </c>
      <c r="D64" t="s">
        <v>140</v>
      </c>
      <c r="E64" t="s">
        <v>198</v>
      </c>
      <c r="F64" s="2" t="s">
        <v>199</v>
      </c>
      <c r="G64" s="1">
        <v>43739</v>
      </c>
    </row>
    <row r="65" spans="1:7" x14ac:dyDescent="0.35">
      <c r="A65" t="s">
        <v>116</v>
      </c>
      <c r="B65" t="s">
        <v>82</v>
      </c>
      <c r="C65">
        <v>1281</v>
      </c>
      <c r="D65" t="s">
        <v>200</v>
      </c>
      <c r="E65" t="s">
        <v>201</v>
      </c>
      <c r="F65" s="2" t="s">
        <v>202</v>
      </c>
      <c r="G65" s="1">
        <v>43800</v>
      </c>
    </row>
    <row r="66" spans="1:7" x14ac:dyDescent="0.35">
      <c r="A66" t="s">
        <v>116</v>
      </c>
      <c r="B66" t="s">
        <v>100</v>
      </c>
      <c r="C66">
        <v>704</v>
      </c>
      <c r="D66" t="s">
        <v>203</v>
      </c>
      <c r="E66" t="s">
        <v>204</v>
      </c>
      <c r="F66" s="2" t="s">
        <v>205</v>
      </c>
      <c r="G66" s="1">
        <v>43739</v>
      </c>
    </row>
    <row r="67" spans="1:7" x14ac:dyDescent="0.35">
      <c r="A67" t="s">
        <v>116</v>
      </c>
      <c r="B67" t="s">
        <v>100</v>
      </c>
      <c r="C67">
        <v>1033</v>
      </c>
      <c r="D67" t="s">
        <v>206</v>
      </c>
      <c r="E67" t="s">
        <v>207</v>
      </c>
      <c r="F67" s="2" t="s">
        <v>208</v>
      </c>
      <c r="G67" s="1">
        <v>43800</v>
      </c>
    </row>
    <row r="68" spans="1:7" x14ac:dyDescent="0.35">
      <c r="A68" t="s">
        <v>116</v>
      </c>
      <c r="B68" t="s">
        <v>100</v>
      </c>
      <c r="C68">
        <v>1221</v>
      </c>
      <c r="D68" t="s">
        <v>209</v>
      </c>
      <c r="E68" t="s">
        <v>210</v>
      </c>
      <c r="F68" s="2" t="s">
        <v>211</v>
      </c>
      <c r="G68" s="1">
        <v>43739</v>
      </c>
    </row>
    <row r="69" spans="1:7" x14ac:dyDescent="0.35">
      <c r="A69" t="s">
        <v>116</v>
      </c>
      <c r="B69" t="s">
        <v>100</v>
      </c>
      <c r="C69">
        <v>2076</v>
      </c>
      <c r="D69" t="s">
        <v>212</v>
      </c>
      <c r="E69" t="s">
        <v>213</v>
      </c>
      <c r="F69" s="2" t="s">
        <v>214</v>
      </c>
      <c r="G69" s="1">
        <v>43739</v>
      </c>
    </row>
    <row r="70" spans="1:7" x14ac:dyDescent="0.35">
      <c r="A70" t="s">
        <v>116</v>
      </c>
      <c r="B70" t="s">
        <v>100</v>
      </c>
      <c r="C70">
        <v>386</v>
      </c>
      <c r="D70" t="s">
        <v>215</v>
      </c>
      <c r="E70" t="s">
        <v>216</v>
      </c>
      <c r="F70" s="2" t="s">
        <v>217</v>
      </c>
      <c r="G70" s="1">
        <v>43770</v>
      </c>
    </row>
    <row r="71" spans="1:7" x14ac:dyDescent="0.35">
      <c r="A71" t="s">
        <v>116</v>
      </c>
      <c r="B71" t="s">
        <v>100</v>
      </c>
      <c r="C71">
        <v>2805</v>
      </c>
      <c r="D71" t="s">
        <v>218</v>
      </c>
      <c r="E71" t="s">
        <v>219</v>
      </c>
      <c r="F71" s="2" t="s">
        <v>220</v>
      </c>
      <c r="G71" s="1">
        <v>43709</v>
      </c>
    </row>
    <row r="72" spans="1:7" x14ac:dyDescent="0.35">
      <c r="A72" t="s">
        <v>221</v>
      </c>
      <c r="B72" t="s">
        <v>8</v>
      </c>
      <c r="C72">
        <v>766</v>
      </c>
      <c r="D72" t="s">
        <v>222</v>
      </c>
      <c r="E72" t="s">
        <v>223</v>
      </c>
      <c r="F72" s="2" t="s">
        <v>224</v>
      </c>
      <c r="G72" s="1">
        <v>43739</v>
      </c>
    </row>
    <row r="73" spans="1:7" x14ac:dyDescent="0.35">
      <c r="A73" t="s">
        <v>221</v>
      </c>
      <c r="B73" t="s">
        <v>8</v>
      </c>
      <c r="C73">
        <v>809</v>
      </c>
      <c r="D73" t="s">
        <v>225</v>
      </c>
      <c r="E73" t="s">
        <v>226</v>
      </c>
      <c r="F73" s="2" t="s">
        <v>227</v>
      </c>
      <c r="G73" s="1">
        <v>43739</v>
      </c>
    </row>
    <row r="74" spans="1:7" x14ac:dyDescent="0.35">
      <c r="A74" t="s">
        <v>221</v>
      </c>
      <c r="B74" t="s">
        <v>8</v>
      </c>
      <c r="C74">
        <v>1945</v>
      </c>
      <c r="D74" t="s">
        <v>228</v>
      </c>
      <c r="E74" t="s">
        <v>229</v>
      </c>
      <c r="F74" s="2" t="s">
        <v>230</v>
      </c>
      <c r="G74" s="1">
        <v>43739</v>
      </c>
    </row>
    <row r="75" spans="1:7" x14ac:dyDescent="0.35">
      <c r="A75" t="s">
        <v>221</v>
      </c>
      <c r="B75" t="s">
        <v>8</v>
      </c>
      <c r="C75">
        <v>2116</v>
      </c>
      <c r="D75" t="s">
        <v>231</v>
      </c>
      <c r="E75" t="s">
        <v>232</v>
      </c>
      <c r="F75" s="2" t="s">
        <v>233</v>
      </c>
      <c r="G75" s="1">
        <v>43800</v>
      </c>
    </row>
    <row r="76" spans="1:7" x14ac:dyDescent="0.35">
      <c r="A76" t="s">
        <v>221</v>
      </c>
      <c r="B76" t="s">
        <v>8</v>
      </c>
      <c r="C76">
        <v>1123</v>
      </c>
      <c r="D76" t="s">
        <v>234</v>
      </c>
      <c r="E76" t="s">
        <v>235</v>
      </c>
      <c r="F76" s="2" t="s">
        <v>236</v>
      </c>
      <c r="G76" s="1">
        <v>43709</v>
      </c>
    </row>
    <row r="77" spans="1:7" x14ac:dyDescent="0.35">
      <c r="A77" t="s">
        <v>221</v>
      </c>
      <c r="B77" t="s">
        <v>8</v>
      </c>
      <c r="C77">
        <v>2125</v>
      </c>
      <c r="D77" t="s">
        <v>237</v>
      </c>
      <c r="E77" t="s">
        <v>238</v>
      </c>
      <c r="F77" s="2" t="s">
        <v>239</v>
      </c>
      <c r="G77" s="1">
        <v>43800</v>
      </c>
    </row>
    <row r="78" spans="1:7" x14ac:dyDescent="0.35">
      <c r="A78" t="s">
        <v>221</v>
      </c>
      <c r="B78" t="s">
        <v>8</v>
      </c>
      <c r="C78">
        <v>2409</v>
      </c>
      <c r="D78" t="s">
        <v>240</v>
      </c>
      <c r="E78" t="s">
        <v>241</v>
      </c>
      <c r="F78" s="2" t="s">
        <v>242</v>
      </c>
      <c r="G78" s="1">
        <v>43709</v>
      </c>
    </row>
    <row r="79" spans="1:7" x14ac:dyDescent="0.35">
      <c r="A79" t="s">
        <v>221</v>
      </c>
      <c r="B79" t="s">
        <v>8</v>
      </c>
      <c r="C79">
        <v>2146</v>
      </c>
      <c r="D79" t="s">
        <v>243</v>
      </c>
      <c r="E79" t="s">
        <v>244</v>
      </c>
      <c r="F79" s="2" t="s">
        <v>245</v>
      </c>
      <c r="G79" s="1">
        <v>43770</v>
      </c>
    </row>
    <row r="80" spans="1:7" x14ac:dyDescent="0.35">
      <c r="A80" t="s">
        <v>221</v>
      </c>
      <c r="B80" t="s">
        <v>8</v>
      </c>
      <c r="C80">
        <v>1775</v>
      </c>
      <c r="D80" t="s">
        <v>246</v>
      </c>
      <c r="E80" t="s">
        <v>247</v>
      </c>
      <c r="F80" s="2" t="s">
        <v>248</v>
      </c>
      <c r="G80" s="1">
        <v>43770</v>
      </c>
    </row>
    <row r="81" spans="1:7" x14ac:dyDescent="0.35">
      <c r="A81" t="s">
        <v>221</v>
      </c>
      <c r="B81" t="s">
        <v>8</v>
      </c>
      <c r="C81">
        <v>2992</v>
      </c>
      <c r="D81" t="s">
        <v>249</v>
      </c>
      <c r="E81" t="s">
        <v>250</v>
      </c>
      <c r="F81" s="2" t="s">
        <v>251</v>
      </c>
      <c r="G81" s="1">
        <v>43739</v>
      </c>
    </row>
    <row r="82" spans="1:7" x14ac:dyDescent="0.35">
      <c r="A82" t="s">
        <v>221</v>
      </c>
      <c r="B82" t="s">
        <v>42</v>
      </c>
      <c r="C82">
        <v>1797</v>
      </c>
      <c r="D82" t="s">
        <v>181</v>
      </c>
      <c r="E82" t="s">
        <v>252</v>
      </c>
      <c r="F82" s="2" t="s">
        <v>253</v>
      </c>
      <c r="G82" s="1">
        <v>43709</v>
      </c>
    </row>
    <row r="83" spans="1:7" x14ac:dyDescent="0.35">
      <c r="A83" t="s">
        <v>221</v>
      </c>
      <c r="B83" t="s">
        <v>42</v>
      </c>
      <c r="C83">
        <v>1159</v>
      </c>
      <c r="D83" t="s">
        <v>254</v>
      </c>
      <c r="E83" t="s">
        <v>255</v>
      </c>
      <c r="F83" s="2" t="s">
        <v>256</v>
      </c>
      <c r="G83" s="1">
        <v>43739</v>
      </c>
    </row>
    <row r="84" spans="1:7" x14ac:dyDescent="0.35">
      <c r="A84" t="s">
        <v>221</v>
      </c>
      <c r="B84" t="s">
        <v>42</v>
      </c>
      <c r="C84">
        <v>2500</v>
      </c>
      <c r="D84" t="s">
        <v>257</v>
      </c>
      <c r="E84" t="s">
        <v>258</v>
      </c>
      <c r="F84" s="2" t="s">
        <v>259</v>
      </c>
      <c r="G84" s="1">
        <v>43770</v>
      </c>
    </row>
    <row r="85" spans="1:7" x14ac:dyDescent="0.35">
      <c r="A85" t="s">
        <v>221</v>
      </c>
      <c r="B85" t="s">
        <v>42</v>
      </c>
      <c r="C85">
        <v>334</v>
      </c>
      <c r="D85" t="s">
        <v>260</v>
      </c>
      <c r="E85" t="s">
        <v>261</v>
      </c>
      <c r="F85" s="2" t="s">
        <v>262</v>
      </c>
      <c r="G85" s="1">
        <v>43800</v>
      </c>
    </row>
    <row r="86" spans="1:7" x14ac:dyDescent="0.35">
      <c r="A86" t="s">
        <v>221</v>
      </c>
      <c r="B86" t="s">
        <v>42</v>
      </c>
      <c r="C86">
        <v>2992</v>
      </c>
      <c r="D86" t="s">
        <v>263</v>
      </c>
      <c r="E86" t="s">
        <v>264</v>
      </c>
      <c r="F86" s="2" t="s">
        <v>265</v>
      </c>
      <c r="G86" s="1">
        <v>43739</v>
      </c>
    </row>
    <row r="87" spans="1:7" x14ac:dyDescent="0.35">
      <c r="A87" t="s">
        <v>221</v>
      </c>
      <c r="B87" t="s">
        <v>55</v>
      </c>
      <c r="C87">
        <v>2966</v>
      </c>
      <c r="D87" t="s">
        <v>266</v>
      </c>
      <c r="E87" t="s">
        <v>267</v>
      </c>
      <c r="F87" s="2" t="s">
        <v>268</v>
      </c>
      <c r="G87" s="1">
        <v>43739</v>
      </c>
    </row>
    <row r="88" spans="1:7" x14ac:dyDescent="0.35">
      <c r="A88" t="s">
        <v>221</v>
      </c>
      <c r="B88" t="s">
        <v>55</v>
      </c>
      <c r="C88">
        <v>1159</v>
      </c>
      <c r="D88" t="s">
        <v>269</v>
      </c>
      <c r="E88" t="s">
        <v>270</v>
      </c>
      <c r="F88" s="2" t="s">
        <v>271</v>
      </c>
      <c r="G88" s="1">
        <v>43739</v>
      </c>
    </row>
    <row r="89" spans="1:7" x14ac:dyDescent="0.35">
      <c r="A89" t="s">
        <v>221</v>
      </c>
      <c r="B89" t="s">
        <v>55</v>
      </c>
      <c r="C89">
        <v>994</v>
      </c>
      <c r="D89" t="s">
        <v>272</v>
      </c>
      <c r="E89" t="s">
        <v>273</v>
      </c>
      <c r="F89" s="2" t="s">
        <v>274</v>
      </c>
      <c r="G89" s="1">
        <v>43709</v>
      </c>
    </row>
    <row r="90" spans="1:7" x14ac:dyDescent="0.35">
      <c r="A90" t="s">
        <v>221</v>
      </c>
      <c r="B90" t="s">
        <v>55</v>
      </c>
      <c r="C90">
        <v>970</v>
      </c>
      <c r="D90" t="s">
        <v>275</v>
      </c>
      <c r="E90" t="s">
        <v>276</v>
      </c>
      <c r="F90" s="2" t="s">
        <v>277</v>
      </c>
      <c r="G90" s="1">
        <v>43770</v>
      </c>
    </row>
    <row r="91" spans="1:7" x14ac:dyDescent="0.35">
      <c r="A91" t="s">
        <v>221</v>
      </c>
      <c r="B91" t="s">
        <v>55</v>
      </c>
      <c r="C91">
        <v>1770</v>
      </c>
      <c r="D91" t="s">
        <v>278</v>
      </c>
      <c r="E91" t="s">
        <v>279</v>
      </c>
      <c r="F91" s="2" t="s">
        <v>280</v>
      </c>
      <c r="G91" s="1">
        <v>43800</v>
      </c>
    </row>
    <row r="92" spans="1:7" x14ac:dyDescent="0.35">
      <c r="A92" t="s">
        <v>221</v>
      </c>
      <c r="B92" t="s">
        <v>66</v>
      </c>
      <c r="C92">
        <v>766</v>
      </c>
      <c r="D92" t="s">
        <v>281</v>
      </c>
      <c r="E92" t="s">
        <v>282</v>
      </c>
      <c r="F92" s="2" t="s">
        <v>283</v>
      </c>
      <c r="G92" s="1">
        <v>43739</v>
      </c>
    </row>
    <row r="93" spans="1:7" x14ac:dyDescent="0.35">
      <c r="A93" t="s">
        <v>221</v>
      </c>
      <c r="B93" t="s">
        <v>66</v>
      </c>
      <c r="C93">
        <v>214</v>
      </c>
      <c r="D93" t="s">
        <v>284</v>
      </c>
      <c r="E93" t="s">
        <v>285</v>
      </c>
      <c r="F93" s="2" t="s">
        <v>286</v>
      </c>
      <c r="G93" s="1">
        <v>43739</v>
      </c>
    </row>
    <row r="94" spans="1:7" x14ac:dyDescent="0.35">
      <c r="A94" t="s">
        <v>221</v>
      </c>
      <c r="B94" t="s">
        <v>66</v>
      </c>
      <c r="C94">
        <v>1016</v>
      </c>
      <c r="D94" t="s">
        <v>287</v>
      </c>
      <c r="E94" t="s">
        <v>288</v>
      </c>
      <c r="F94" s="2" t="s">
        <v>289</v>
      </c>
      <c r="G94" s="1">
        <v>43770</v>
      </c>
    </row>
    <row r="95" spans="1:7" x14ac:dyDescent="0.35">
      <c r="A95" t="s">
        <v>221</v>
      </c>
      <c r="B95" t="s">
        <v>66</v>
      </c>
      <c r="C95">
        <v>887</v>
      </c>
      <c r="D95" t="s">
        <v>290</v>
      </c>
      <c r="E95" t="s">
        <v>291</v>
      </c>
      <c r="F95" s="2" t="s">
        <v>292</v>
      </c>
      <c r="G95" s="1">
        <v>43800</v>
      </c>
    </row>
    <row r="96" spans="1:7" x14ac:dyDescent="0.35">
      <c r="A96" t="s">
        <v>221</v>
      </c>
      <c r="B96" t="s">
        <v>66</v>
      </c>
      <c r="C96">
        <v>442</v>
      </c>
      <c r="D96" t="s">
        <v>293</v>
      </c>
      <c r="E96" t="s">
        <v>294</v>
      </c>
      <c r="F96" s="2" t="s">
        <v>295</v>
      </c>
      <c r="G96" s="1">
        <v>43709</v>
      </c>
    </row>
    <row r="97" spans="1:7" x14ac:dyDescent="0.35">
      <c r="A97" t="s">
        <v>221</v>
      </c>
      <c r="B97" t="s">
        <v>82</v>
      </c>
      <c r="C97">
        <v>214</v>
      </c>
      <c r="D97" t="s">
        <v>296</v>
      </c>
      <c r="E97" t="s">
        <v>297</v>
      </c>
      <c r="F97" s="2" t="s">
        <v>298</v>
      </c>
      <c r="G97" s="1">
        <v>43739</v>
      </c>
    </row>
    <row r="98" spans="1:7" x14ac:dyDescent="0.35">
      <c r="A98" t="s">
        <v>221</v>
      </c>
      <c r="B98" t="s">
        <v>82</v>
      </c>
      <c r="C98">
        <v>1945</v>
      </c>
      <c r="D98" t="s">
        <v>230</v>
      </c>
      <c r="E98" t="s">
        <v>299</v>
      </c>
      <c r="F98" s="2" t="s">
        <v>300</v>
      </c>
      <c r="G98" s="1">
        <v>43739</v>
      </c>
    </row>
    <row r="99" spans="1:7" x14ac:dyDescent="0.35">
      <c r="A99" t="s">
        <v>221</v>
      </c>
      <c r="B99" t="s">
        <v>82</v>
      </c>
      <c r="C99">
        <v>2297</v>
      </c>
      <c r="D99" t="s">
        <v>301</v>
      </c>
      <c r="E99" t="s">
        <v>302</v>
      </c>
      <c r="F99" s="2" t="s">
        <v>303</v>
      </c>
      <c r="G99" s="1">
        <v>43770</v>
      </c>
    </row>
    <row r="100" spans="1:7" x14ac:dyDescent="0.35">
      <c r="A100" t="s">
        <v>221</v>
      </c>
      <c r="B100" t="s">
        <v>82</v>
      </c>
      <c r="C100">
        <v>2215</v>
      </c>
      <c r="D100" t="s">
        <v>304</v>
      </c>
      <c r="E100" t="s">
        <v>305</v>
      </c>
      <c r="F100" s="2" t="s">
        <v>306</v>
      </c>
      <c r="G100" s="1">
        <v>43709</v>
      </c>
    </row>
    <row r="101" spans="1:7" x14ac:dyDescent="0.35">
      <c r="A101" t="s">
        <v>221</v>
      </c>
      <c r="B101" t="s">
        <v>82</v>
      </c>
      <c r="C101">
        <v>1870</v>
      </c>
      <c r="D101" t="s">
        <v>307</v>
      </c>
      <c r="E101" t="s">
        <v>308</v>
      </c>
      <c r="F101" s="2" t="s">
        <v>309</v>
      </c>
      <c r="G101" s="1">
        <v>43800</v>
      </c>
    </row>
    <row r="102" spans="1:7" x14ac:dyDescent="0.35">
      <c r="A102" t="s">
        <v>221</v>
      </c>
      <c r="B102" t="s">
        <v>100</v>
      </c>
      <c r="C102">
        <v>2966</v>
      </c>
      <c r="D102" t="s">
        <v>310</v>
      </c>
      <c r="E102" t="s">
        <v>311</v>
      </c>
      <c r="F102" s="2" t="s">
        <v>312</v>
      </c>
      <c r="G102" s="1">
        <v>43739</v>
      </c>
    </row>
    <row r="103" spans="1:7" x14ac:dyDescent="0.35">
      <c r="A103" t="s">
        <v>221</v>
      </c>
      <c r="B103" t="s">
        <v>100</v>
      </c>
      <c r="C103">
        <v>809</v>
      </c>
      <c r="D103" t="s">
        <v>313</v>
      </c>
      <c r="E103" t="s">
        <v>314</v>
      </c>
      <c r="F103" s="2" t="s">
        <v>315</v>
      </c>
      <c r="G103" s="1">
        <v>43739</v>
      </c>
    </row>
    <row r="104" spans="1:7" x14ac:dyDescent="0.35">
      <c r="A104" t="s">
        <v>221</v>
      </c>
      <c r="B104" t="s">
        <v>100</v>
      </c>
      <c r="C104">
        <v>588</v>
      </c>
      <c r="D104" t="s">
        <v>316</v>
      </c>
      <c r="E104" t="s">
        <v>317</v>
      </c>
      <c r="F104" s="2" t="s">
        <v>318</v>
      </c>
      <c r="G104" s="1">
        <v>43800</v>
      </c>
    </row>
    <row r="105" spans="1:7" x14ac:dyDescent="0.35">
      <c r="A105" t="s">
        <v>221</v>
      </c>
      <c r="B105" t="s">
        <v>100</v>
      </c>
      <c r="C105">
        <v>660</v>
      </c>
      <c r="D105" t="s">
        <v>319</v>
      </c>
      <c r="E105" t="s">
        <v>320</v>
      </c>
      <c r="F105" s="2" t="s">
        <v>321</v>
      </c>
      <c r="G105" s="1">
        <v>43709</v>
      </c>
    </row>
    <row r="106" spans="1:7" x14ac:dyDescent="0.35">
      <c r="A106" t="s">
        <v>221</v>
      </c>
      <c r="B106" t="s">
        <v>100</v>
      </c>
      <c r="C106">
        <v>2536</v>
      </c>
      <c r="D106" t="s">
        <v>322</v>
      </c>
      <c r="E106" t="s">
        <v>323</v>
      </c>
      <c r="F106" s="2" t="s">
        <v>324</v>
      </c>
      <c r="G106" s="1">
        <v>43770</v>
      </c>
    </row>
    <row r="107" spans="1:7" x14ac:dyDescent="0.35">
      <c r="A107" t="s">
        <v>325</v>
      </c>
      <c r="B107" t="s">
        <v>8</v>
      </c>
      <c r="C107">
        <v>788</v>
      </c>
      <c r="D107" t="s">
        <v>326</v>
      </c>
      <c r="E107" t="s">
        <v>327</v>
      </c>
      <c r="F107" s="2" t="s">
        <v>328</v>
      </c>
      <c r="G107" s="1">
        <v>43709</v>
      </c>
    </row>
    <row r="108" spans="1:7" x14ac:dyDescent="0.35">
      <c r="A108" t="s">
        <v>325</v>
      </c>
      <c r="B108" t="s">
        <v>8</v>
      </c>
      <c r="C108">
        <v>2145</v>
      </c>
      <c r="D108" t="s">
        <v>329</v>
      </c>
      <c r="E108" t="s">
        <v>330</v>
      </c>
      <c r="F108" s="2" t="s">
        <v>331</v>
      </c>
      <c r="G108" s="1">
        <v>43739</v>
      </c>
    </row>
    <row r="109" spans="1:7" x14ac:dyDescent="0.35">
      <c r="A109" t="s">
        <v>325</v>
      </c>
      <c r="B109" t="s">
        <v>8</v>
      </c>
      <c r="C109">
        <v>1760</v>
      </c>
      <c r="D109" t="s">
        <v>332</v>
      </c>
      <c r="E109" t="s">
        <v>126</v>
      </c>
      <c r="F109" s="2" t="s">
        <v>333</v>
      </c>
      <c r="G109" s="1">
        <v>43709</v>
      </c>
    </row>
    <row r="110" spans="1:7" x14ac:dyDescent="0.35">
      <c r="A110" t="s">
        <v>325</v>
      </c>
      <c r="B110" t="s">
        <v>8</v>
      </c>
      <c r="C110">
        <v>1514</v>
      </c>
      <c r="D110" t="s">
        <v>334</v>
      </c>
      <c r="E110" t="s">
        <v>335</v>
      </c>
      <c r="F110" s="2" t="s">
        <v>336</v>
      </c>
      <c r="G110" s="1">
        <v>43739</v>
      </c>
    </row>
    <row r="111" spans="1:7" x14ac:dyDescent="0.35">
      <c r="A111" t="s">
        <v>325</v>
      </c>
      <c r="B111" t="s">
        <v>8</v>
      </c>
      <c r="C111">
        <v>2763</v>
      </c>
      <c r="D111" t="s">
        <v>337</v>
      </c>
      <c r="E111" t="s">
        <v>338</v>
      </c>
      <c r="F111" s="2" t="s">
        <v>339</v>
      </c>
      <c r="G111" s="1">
        <v>43770</v>
      </c>
    </row>
    <row r="112" spans="1:7" x14ac:dyDescent="0.35">
      <c r="A112" t="s">
        <v>325</v>
      </c>
      <c r="B112" t="s">
        <v>8</v>
      </c>
      <c r="C112">
        <v>1946</v>
      </c>
      <c r="D112" t="s">
        <v>340</v>
      </c>
      <c r="E112" t="s">
        <v>341</v>
      </c>
      <c r="F112" s="2" t="s">
        <v>342</v>
      </c>
      <c r="G112" s="1">
        <v>43800</v>
      </c>
    </row>
    <row r="113" spans="1:7" x14ac:dyDescent="0.35">
      <c r="A113" t="s">
        <v>325</v>
      </c>
      <c r="B113" t="s">
        <v>8</v>
      </c>
      <c r="C113">
        <v>367</v>
      </c>
      <c r="D113" t="s">
        <v>343</v>
      </c>
      <c r="E113" t="s">
        <v>344</v>
      </c>
      <c r="F113" s="2" t="s">
        <v>345</v>
      </c>
      <c r="G113" s="1">
        <v>43739</v>
      </c>
    </row>
    <row r="114" spans="1:7" x14ac:dyDescent="0.35">
      <c r="A114" t="s">
        <v>325</v>
      </c>
      <c r="B114" t="s">
        <v>8</v>
      </c>
      <c r="C114">
        <v>1715</v>
      </c>
      <c r="D114" t="s">
        <v>346</v>
      </c>
      <c r="E114" t="s">
        <v>347</v>
      </c>
      <c r="F114" s="2" t="s">
        <v>348</v>
      </c>
      <c r="G114" s="1">
        <v>43739</v>
      </c>
    </row>
    <row r="115" spans="1:7" x14ac:dyDescent="0.35">
      <c r="A115" t="s">
        <v>325</v>
      </c>
      <c r="B115" t="s">
        <v>8</v>
      </c>
      <c r="C115">
        <v>380</v>
      </c>
      <c r="D115" t="s">
        <v>349</v>
      </c>
      <c r="E115" t="s">
        <v>350</v>
      </c>
      <c r="F115" s="2" t="s">
        <v>351</v>
      </c>
      <c r="G115" s="1">
        <v>43800</v>
      </c>
    </row>
    <row r="116" spans="1:7" x14ac:dyDescent="0.35">
      <c r="A116" t="s">
        <v>325</v>
      </c>
      <c r="B116" t="s">
        <v>8</v>
      </c>
      <c r="C116">
        <v>2151</v>
      </c>
      <c r="D116" t="s">
        <v>352</v>
      </c>
      <c r="E116" t="s">
        <v>353</v>
      </c>
      <c r="F116" s="2" t="s">
        <v>354</v>
      </c>
      <c r="G116" s="1">
        <v>43770</v>
      </c>
    </row>
    <row r="117" spans="1:7" x14ac:dyDescent="0.35">
      <c r="A117" t="s">
        <v>325</v>
      </c>
      <c r="B117" t="s">
        <v>42</v>
      </c>
      <c r="C117">
        <v>1660</v>
      </c>
      <c r="D117" t="s">
        <v>355</v>
      </c>
      <c r="E117" t="s">
        <v>356</v>
      </c>
      <c r="F117" s="2" t="s">
        <v>357</v>
      </c>
      <c r="G117" s="1">
        <v>43770</v>
      </c>
    </row>
    <row r="118" spans="1:7" x14ac:dyDescent="0.35">
      <c r="A118" t="s">
        <v>325</v>
      </c>
      <c r="B118" t="s">
        <v>42</v>
      </c>
      <c r="C118">
        <v>720</v>
      </c>
      <c r="D118" t="s">
        <v>358</v>
      </c>
      <c r="E118" t="s">
        <v>359</v>
      </c>
      <c r="F118" s="2" t="s">
        <v>360</v>
      </c>
      <c r="G118" s="1">
        <v>43709</v>
      </c>
    </row>
    <row r="119" spans="1:7" x14ac:dyDescent="0.35">
      <c r="A119" t="s">
        <v>325</v>
      </c>
      <c r="B119" t="s">
        <v>42</v>
      </c>
      <c r="C119">
        <v>1100</v>
      </c>
      <c r="D119" t="s">
        <v>361</v>
      </c>
      <c r="E119" t="s">
        <v>362</v>
      </c>
      <c r="F119" s="2" t="s">
        <v>363</v>
      </c>
      <c r="G119" s="1">
        <v>43800</v>
      </c>
    </row>
    <row r="120" spans="1:7" x14ac:dyDescent="0.35">
      <c r="A120" t="s">
        <v>325</v>
      </c>
      <c r="B120" t="s">
        <v>42</v>
      </c>
      <c r="C120">
        <v>1715</v>
      </c>
      <c r="D120" t="s">
        <v>364</v>
      </c>
      <c r="E120" t="s">
        <v>365</v>
      </c>
      <c r="F120" s="2" t="s">
        <v>366</v>
      </c>
      <c r="G120" s="1">
        <v>43739</v>
      </c>
    </row>
    <row r="121" spans="1:7" x14ac:dyDescent="0.35">
      <c r="A121" t="s">
        <v>325</v>
      </c>
      <c r="B121" t="s">
        <v>42</v>
      </c>
      <c r="C121">
        <v>1727</v>
      </c>
      <c r="D121" t="s">
        <v>367</v>
      </c>
      <c r="E121" t="s">
        <v>368</v>
      </c>
      <c r="F121" s="2" t="s">
        <v>369</v>
      </c>
      <c r="G121" s="1">
        <v>43739</v>
      </c>
    </row>
    <row r="122" spans="1:7" x14ac:dyDescent="0.35">
      <c r="A122" t="s">
        <v>325</v>
      </c>
      <c r="B122" t="s">
        <v>55</v>
      </c>
      <c r="C122">
        <v>1375</v>
      </c>
      <c r="D122" t="s">
        <v>370</v>
      </c>
      <c r="E122" t="s">
        <v>371</v>
      </c>
      <c r="F122" s="2" t="s">
        <v>372</v>
      </c>
      <c r="G122" s="1">
        <v>43800</v>
      </c>
    </row>
    <row r="123" spans="1:7" x14ac:dyDescent="0.35">
      <c r="A123" t="s">
        <v>325</v>
      </c>
      <c r="B123" t="s">
        <v>55</v>
      </c>
      <c r="C123">
        <v>947</v>
      </c>
      <c r="D123" t="s">
        <v>373</v>
      </c>
      <c r="E123" t="s">
        <v>374</v>
      </c>
      <c r="F123" s="2" t="s">
        <v>375</v>
      </c>
      <c r="G123" s="1">
        <v>43709</v>
      </c>
    </row>
    <row r="124" spans="1:7" x14ac:dyDescent="0.35">
      <c r="A124" t="s">
        <v>325</v>
      </c>
      <c r="B124" t="s">
        <v>55</v>
      </c>
      <c r="C124">
        <v>344</v>
      </c>
      <c r="D124" t="s">
        <v>376</v>
      </c>
      <c r="E124" t="s">
        <v>377</v>
      </c>
      <c r="F124" s="2" t="s">
        <v>378</v>
      </c>
      <c r="G124" s="1">
        <v>43739</v>
      </c>
    </row>
    <row r="125" spans="1:7" x14ac:dyDescent="0.35">
      <c r="A125" t="s">
        <v>325</v>
      </c>
      <c r="B125" t="s">
        <v>55</v>
      </c>
      <c r="C125">
        <v>1727</v>
      </c>
      <c r="D125" t="s">
        <v>379</v>
      </c>
      <c r="E125" t="s">
        <v>380</v>
      </c>
      <c r="F125" s="2" t="s">
        <v>381</v>
      </c>
      <c r="G125" s="1">
        <v>43739</v>
      </c>
    </row>
    <row r="126" spans="1:7" x14ac:dyDescent="0.35">
      <c r="A126" t="s">
        <v>325</v>
      </c>
      <c r="B126" t="s">
        <v>55</v>
      </c>
      <c r="C126">
        <v>1870</v>
      </c>
      <c r="D126" t="s">
        <v>382</v>
      </c>
      <c r="E126" t="s">
        <v>383</v>
      </c>
      <c r="F126" s="2" t="s">
        <v>384</v>
      </c>
      <c r="G126" s="1">
        <v>43770</v>
      </c>
    </row>
    <row r="127" spans="1:7" x14ac:dyDescent="0.35">
      <c r="A127" t="s">
        <v>325</v>
      </c>
      <c r="B127" t="s">
        <v>66</v>
      </c>
      <c r="C127">
        <v>494</v>
      </c>
      <c r="D127" t="s">
        <v>385</v>
      </c>
      <c r="E127" t="s">
        <v>386</v>
      </c>
      <c r="F127" s="2" t="s">
        <v>387</v>
      </c>
      <c r="G127" s="1">
        <v>43739</v>
      </c>
    </row>
    <row r="128" spans="1:7" x14ac:dyDescent="0.35">
      <c r="A128" t="s">
        <v>325</v>
      </c>
      <c r="B128" t="s">
        <v>66</v>
      </c>
      <c r="C128">
        <v>1834</v>
      </c>
      <c r="D128" t="s">
        <v>388</v>
      </c>
      <c r="E128" t="s">
        <v>389</v>
      </c>
      <c r="F128" s="2" t="s">
        <v>390</v>
      </c>
      <c r="G128" s="1">
        <v>43709</v>
      </c>
    </row>
    <row r="129" spans="1:7" x14ac:dyDescent="0.35">
      <c r="A129" t="s">
        <v>325</v>
      </c>
      <c r="B129" t="s">
        <v>66</v>
      </c>
      <c r="C129">
        <v>367</v>
      </c>
      <c r="D129" t="s">
        <v>391</v>
      </c>
      <c r="E129" t="s">
        <v>392</v>
      </c>
      <c r="F129" s="2" t="s">
        <v>393</v>
      </c>
      <c r="G129" s="1">
        <v>43739</v>
      </c>
    </row>
    <row r="130" spans="1:7" x14ac:dyDescent="0.35">
      <c r="A130" t="s">
        <v>325</v>
      </c>
      <c r="B130" t="s">
        <v>66</v>
      </c>
      <c r="C130">
        <v>2706</v>
      </c>
      <c r="D130" t="s">
        <v>394</v>
      </c>
      <c r="E130" t="s">
        <v>395</v>
      </c>
      <c r="F130" s="2" t="s">
        <v>396</v>
      </c>
      <c r="G130" s="1">
        <v>43770</v>
      </c>
    </row>
    <row r="131" spans="1:7" x14ac:dyDescent="0.35">
      <c r="A131" t="s">
        <v>325</v>
      </c>
      <c r="B131" t="s">
        <v>66</v>
      </c>
      <c r="C131">
        <v>2821</v>
      </c>
      <c r="D131" t="s">
        <v>397</v>
      </c>
      <c r="E131" t="s">
        <v>398</v>
      </c>
      <c r="F131" s="2" t="s">
        <v>399</v>
      </c>
      <c r="G131" s="1">
        <v>43800</v>
      </c>
    </row>
    <row r="132" spans="1:7" x14ac:dyDescent="0.35">
      <c r="A132" t="s">
        <v>325</v>
      </c>
      <c r="B132" t="s">
        <v>82</v>
      </c>
      <c r="C132">
        <v>494</v>
      </c>
      <c r="D132" t="s">
        <v>400</v>
      </c>
      <c r="E132" t="s">
        <v>401</v>
      </c>
      <c r="F132" s="2" t="s">
        <v>402</v>
      </c>
      <c r="G132" s="1">
        <v>43739</v>
      </c>
    </row>
    <row r="133" spans="1:7" x14ac:dyDescent="0.35">
      <c r="A133" t="s">
        <v>325</v>
      </c>
      <c r="B133" t="s">
        <v>82</v>
      </c>
      <c r="C133">
        <v>1940</v>
      </c>
      <c r="D133" t="s">
        <v>403</v>
      </c>
      <c r="E133" t="s">
        <v>404</v>
      </c>
      <c r="F133" s="2" t="s">
        <v>405</v>
      </c>
      <c r="G133" s="1">
        <v>43800</v>
      </c>
    </row>
    <row r="134" spans="1:7" x14ac:dyDescent="0.35">
      <c r="A134" t="s">
        <v>325</v>
      </c>
      <c r="B134" t="s">
        <v>82</v>
      </c>
      <c r="C134">
        <v>1514</v>
      </c>
      <c r="D134" t="s">
        <v>336</v>
      </c>
      <c r="E134" t="s">
        <v>406</v>
      </c>
      <c r="F134" s="2" t="s">
        <v>407</v>
      </c>
      <c r="G134" s="1">
        <v>43739</v>
      </c>
    </row>
    <row r="135" spans="1:7" x14ac:dyDescent="0.35">
      <c r="A135" t="s">
        <v>325</v>
      </c>
      <c r="B135" t="s">
        <v>82</v>
      </c>
      <c r="C135">
        <v>1123</v>
      </c>
      <c r="D135" t="s">
        <v>236</v>
      </c>
      <c r="E135" t="s">
        <v>408</v>
      </c>
      <c r="F135" s="2" t="s">
        <v>409</v>
      </c>
      <c r="G135" s="1">
        <v>43770</v>
      </c>
    </row>
    <row r="136" spans="1:7" x14ac:dyDescent="0.35">
      <c r="A136" t="s">
        <v>325</v>
      </c>
      <c r="B136" t="s">
        <v>82</v>
      </c>
      <c r="C136">
        <v>1005</v>
      </c>
      <c r="D136" t="s">
        <v>410</v>
      </c>
      <c r="E136" t="s">
        <v>411</v>
      </c>
      <c r="F136" s="2" t="s">
        <v>412</v>
      </c>
      <c r="G136" s="1">
        <v>43709</v>
      </c>
    </row>
    <row r="137" spans="1:7" x14ac:dyDescent="0.35">
      <c r="A137" t="s">
        <v>325</v>
      </c>
      <c r="B137" t="s">
        <v>100</v>
      </c>
      <c r="C137">
        <v>2145</v>
      </c>
      <c r="D137" t="s">
        <v>413</v>
      </c>
      <c r="E137" t="s">
        <v>414</v>
      </c>
      <c r="F137" s="2" t="s">
        <v>415</v>
      </c>
      <c r="G137" s="1">
        <v>43739</v>
      </c>
    </row>
    <row r="138" spans="1:7" x14ac:dyDescent="0.35">
      <c r="A138" t="s">
        <v>325</v>
      </c>
      <c r="B138" t="s">
        <v>100</v>
      </c>
      <c r="C138">
        <v>544</v>
      </c>
      <c r="D138" t="s">
        <v>416</v>
      </c>
      <c r="E138" t="s">
        <v>417</v>
      </c>
      <c r="F138" s="2" t="s">
        <v>293</v>
      </c>
      <c r="G138" s="1">
        <v>43800</v>
      </c>
    </row>
    <row r="139" spans="1:7" x14ac:dyDescent="0.35">
      <c r="A139" t="s">
        <v>325</v>
      </c>
      <c r="B139" t="s">
        <v>100</v>
      </c>
      <c r="C139">
        <v>655</v>
      </c>
      <c r="D139" t="s">
        <v>418</v>
      </c>
      <c r="E139" t="s">
        <v>419</v>
      </c>
      <c r="F139" s="2" t="s">
        <v>420</v>
      </c>
      <c r="G139" s="1">
        <v>43709</v>
      </c>
    </row>
    <row r="140" spans="1:7" x14ac:dyDescent="0.35">
      <c r="A140" t="s">
        <v>325</v>
      </c>
      <c r="B140" t="s">
        <v>100</v>
      </c>
      <c r="C140">
        <v>344</v>
      </c>
      <c r="D140" t="s">
        <v>421</v>
      </c>
      <c r="E140" t="s">
        <v>422</v>
      </c>
      <c r="F140" s="2" t="s">
        <v>423</v>
      </c>
      <c r="G140" s="1">
        <v>43739</v>
      </c>
    </row>
    <row r="141" spans="1:7" x14ac:dyDescent="0.35">
      <c r="A141" t="s">
        <v>325</v>
      </c>
      <c r="B141" t="s">
        <v>100</v>
      </c>
      <c r="C141">
        <v>2605</v>
      </c>
      <c r="D141" t="s">
        <v>424</v>
      </c>
      <c r="E141" t="s">
        <v>425</v>
      </c>
      <c r="F141" s="2" t="s">
        <v>426</v>
      </c>
      <c r="G141" s="1">
        <v>43770</v>
      </c>
    </row>
    <row r="142" spans="1:7" x14ac:dyDescent="0.35">
      <c r="A142" t="s">
        <v>427</v>
      </c>
      <c r="B142" t="s">
        <v>8</v>
      </c>
      <c r="C142">
        <v>912</v>
      </c>
      <c r="D142" t="s">
        <v>428</v>
      </c>
      <c r="E142" t="s">
        <v>429</v>
      </c>
      <c r="F142" s="2" t="s">
        <v>430</v>
      </c>
      <c r="G142" s="1">
        <v>43770</v>
      </c>
    </row>
    <row r="143" spans="1:7" x14ac:dyDescent="0.35">
      <c r="A143" t="s">
        <v>427</v>
      </c>
      <c r="B143" t="s">
        <v>8</v>
      </c>
      <c r="C143">
        <v>1925</v>
      </c>
      <c r="D143" t="s">
        <v>431</v>
      </c>
      <c r="E143" t="s">
        <v>372</v>
      </c>
      <c r="F143" s="2" t="s">
        <v>432</v>
      </c>
      <c r="G143" s="1">
        <v>43800</v>
      </c>
    </row>
    <row r="144" spans="1:7" x14ac:dyDescent="0.35">
      <c r="A144" t="s">
        <v>427</v>
      </c>
      <c r="B144" t="s">
        <v>8</v>
      </c>
      <c r="C144">
        <v>2013</v>
      </c>
      <c r="D144" t="s">
        <v>433</v>
      </c>
      <c r="E144" t="s">
        <v>434</v>
      </c>
      <c r="F144" s="2" t="s">
        <v>435</v>
      </c>
      <c r="G144" s="1">
        <v>43800</v>
      </c>
    </row>
    <row r="145" spans="1:7" x14ac:dyDescent="0.35">
      <c r="A145" t="s">
        <v>427</v>
      </c>
      <c r="B145" t="s">
        <v>8</v>
      </c>
      <c r="C145">
        <v>671</v>
      </c>
      <c r="D145" t="s">
        <v>436</v>
      </c>
      <c r="E145" t="s">
        <v>437</v>
      </c>
      <c r="F145" s="2" t="s">
        <v>438</v>
      </c>
      <c r="G145" s="1">
        <v>43739</v>
      </c>
    </row>
    <row r="146" spans="1:7" x14ac:dyDescent="0.35">
      <c r="A146" t="s">
        <v>427</v>
      </c>
      <c r="B146" t="s">
        <v>8</v>
      </c>
      <c r="C146">
        <v>727</v>
      </c>
      <c r="D146" t="s">
        <v>439</v>
      </c>
      <c r="E146" t="s">
        <v>440</v>
      </c>
      <c r="F146" s="2" t="s">
        <v>441</v>
      </c>
      <c r="G146" s="1">
        <v>43739</v>
      </c>
    </row>
    <row r="147" spans="1:7" x14ac:dyDescent="0.35">
      <c r="A147" t="s">
        <v>427</v>
      </c>
      <c r="B147" t="s">
        <v>8</v>
      </c>
      <c r="C147">
        <v>2931</v>
      </c>
      <c r="D147" t="s">
        <v>442</v>
      </c>
      <c r="E147" t="s">
        <v>443</v>
      </c>
      <c r="F147" s="2" t="s">
        <v>444</v>
      </c>
      <c r="G147" s="1">
        <v>43709</v>
      </c>
    </row>
    <row r="148" spans="1:7" x14ac:dyDescent="0.35">
      <c r="A148" t="s">
        <v>427</v>
      </c>
      <c r="B148" t="s">
        <v>8</v>
      </c>
      <c r="C148">
        <v>386</v>
      </c>
      <c r="D148" t="s">
        <v>445</v>
      </c>
      <c r="E148" t="s">
        <v>446</v>
      </c>
      <c r="F148" s="2" t="s">
        <v>447</v>
      </c>
      <c r="G148" s="1">
        <v>43739</v>
      </c>
    </row>
    <row r="149" spans="1:7" x14ac:dyDescent="0.35">
      <c r="A149" t="s">
        <v>427</v>
      </c>
      <c r="B149" t="s">
        <v>8</v>
      </c>
      <c r="C149">
        <v>380</v>
      </c>
      <c r="D149" t="s">
        <v>349</v>
      </c>
      <c r="E149" t="s">
        <v>350</v>
      </c>
      <c r="F149" s="2" t="s">
        <v>351</v>
      </c>
      <c r="G149" s="1">
        <v>43709</v>
      </c>
    </row>
    <row r="150" spans="1:7" x14ac:dyDescent="0.35">
      <c r="A150" t="s">
        <v>427</v>
      </c>
      <c r="B150" t="s">
        <v>8</v>
      </c>
      <c r="C150">
        <v>267</v>
      </c>
      <c r="D150" t="s">
        <v>448</v>
      </c>
      <c r="E150" t="s">
        <v>449</v>
      </c>
      <c r="F150" s="2" t="s">
        <v>450</v>
      </c>
      <c r="G150" s="1">
        <v>43739</v>
      </c>
    </row>
    <row r="151" spans="1:7" x14ac:dyDescent="0.35">
      <c r="A151" t="s">
        <v>427</v>
      </c>
      <c r="B151" t="s">
        <v>8</v>
      </c>
      <c r="C151">
        <v>2007</v>
      </c>
      <c r="D151" t="s">
        <v>451</v>
      </c>
      <c r="E151" t="s">
        <v>452</v>
      </c>
      <c r="F151" s="2" t="s">
        <v>453</v>
      </c>
      <c r="G151" s="1">
        <v>43770</v>
      </c>
    </row>
    <row r="152" spans="1:7" x14ac:dyDescent="0.35">
      <c r="A152" t="s">
        <v>427</v>
      </c>
      <c r="B152" t="s">
        <v>42</v>
      </c>
      <c r="C152">
        <v>2498</v>
      </c>
      <c r="D152" t="s">
        <v>454</v>
      </c>
      <c r="E152" t="s">
        <v>455</v>
      </c>
      <c r="F152" s="2" t="s">
        <v>456</v>
      </c>
      <c r="G152" s="1">
        <v>43709</v>
      </c>
    </row>
    <row r="153" spans="1:7" x14ac:dyDescent="0.35">
      <c r="A153" t="s">
        <v>427</v>
      </c>
      <c r="B153" t="s">
        <v>42</v>
      </c>
      <c r="C153">
        <v>663</v>
      </c>
      <c r="D153" t="s">
        <v>294</v>
      </c>
      <c r="E153" t="s">
        <v>457</v>
      </c>
      <c r="F153" s="2" t="s">
        <v>458</v>
      </c>
      <c r="G153" s="1">
        <v>43739</v>
      </c>
    </row>
    <row r="154" spans="1:7" x14ac:dyDescent="0.35">
      <c r="A154" t="s">
        <v>427</v>
      </c>
      <c r="B154" t="s">
        <v>42</v>
      </c>
      <c r="C154">
        <v>1804</v>
      </c>
      <c r="D154" t="s">
        <v>459</v>
      </c>
      <c r="E154" t="s">
        <v>460</v>
      </c>
      <c r="F154" s="2" t="s">
        <v>461</v>
      </c>
      <c r="G154" s="1">
        <v>43770</v>
      </c>
    </row>
    <row r="155" spans="1:7" x14ac:dyDescent="0.35">
      <c r="A155" t="s">
        <v>427</v>
      </c>
      <c r="B155" t="s">
        <v>42</v>
      </c>
      <c r="C155">
        <v>2996</v>
      </c>
      <c r="D155" t="s">
        <v>462</v>
      </c>
      <c r="E155" t="s">
        <v>463</v>
      </c>
      <c r="F155" s="2" t="s">
        <v>464</v>
      </c>
      <c r="G155" s="1">
        <v>43739</v>
      </c>
    </row>
    <row r="156" spans="1:7" x14ac:dyDescent="0.35">
      <c r="A156" t="s">
        <v>427</v>
      </c>
      <c r="B156" t="s">
        <v>55</v>
      </c>
      <c r="C156">
        <v>1989</v>
      </c>
      <c r="D156" t="s">
        <v>465</v>
      </c>
      <c r="E156" t="s">
        <v>466</v>
      </c>
      <c r="F156" s="2" t="s">
        <v>467</v>
      </c>
      <c r="G156" s="1">
        <v>43709</v>
      </c>
    </row>
    <row r="157" spans="1:7" x14ac:dyDescent="0.35">
      <c r="A157" t="s">
        <v>427</v>
      </c>
      <c r="B157" t="s">
        <v>55</v>
      </c>
      <c r="C157">
        <v>671</v>
      </c>
      <c r="D157" t="s">
        <v>436</v>
      </c>
      <c r="E157" t="s">
        <v>468</v>
      </c>
      <c r="F157" s="2" t="s">
        <v>469</v>
      </c>
      <c r="G157" s="1">
        <v>43739</v>
      </c>
    </row>
    <row r="158" spans="1:7" x14ac:dyDescent="0.35">
      <c r="A158" t="s">
        <v>427</v>
      </c>
      <c r="B158" t="s">
        <v>55</v>
      </c>
      <c r="C158">
        <v>727</v>
      </c>
      <c r="D158" t="s">
        <v>439</v>
      </c>
      <c r="E158" t="s">
        <v>470</v>
      </c>
      <c r="F158" s="2" t="s">
        <v>471</v>
      </c>
      <c r="G158" s="1">
        <v>43739</v>
      </c>
    </row>
    <row r="159" spans="1:7" x14ac:dyDescent="0.35">
      <c r="A159" t="s">
        <v>427</v>
      </c>
      <c r="B159" t="s">
        <v>55</v>
      </c>
      <c r="C159">
        <v>2548</v>
      </c>
      <c r="D159" t="s">
        <v>472</v>
      </c>
      <c r="E159" t="s">
        <v>473</v>
      </c>
      <c r="F159" s="2" t="s">
        <v>474</v>
      </c>
      <c r="G159" s="1">
        <v>43770</v>
      </c>
    </row>
    <row r="160" spans="1:7" x14ac:dyDescent="0.35">
      <c r="A160" t="s">
        <v>427</v>
      </c>
      <c r="B160" t="s">
        <v>55</v>
      </c>
      <c r="C160">
        <v>2015</v>
      </c>
      <c r="D160" t="s">
        <v>475</v>
      </c>
      <c r="E160" t="s">
        <v>476</v>
      </c>
      <c r="F160" s="2" t="s">
        <v>477</v>
      </c>
      <c r="G160" s="1">
        <v>43800</v>
      </c>
    </row>
    <row r="161" spans="1:7" x14ac:dyDescent="0.35">
      <c r="A161" t="s">
        <v>427</v>
      </c>
      <c r="B161" t="s">
        <v>66</v>
      </c>
      <c r="C161">
        <v>330</v>
      </c>
      <c r="D161" t="s">
        <v>478</v>
      </c>
      <c r="E161" t="s">
        <v>479</v>
      </c>
      <c r="F161" s="2" t="s">
        <v>480</v>
      </c>
      <c r="G161" s="1">
        <v>43709</v>
      </c>
    </row>
    <row r="162" spans="1:7" x14ac:dyDescent="0.35">
      <c r="A162" t="s">
        <v>427</v>
      </c>
      <c r="B162" t="s">
        <v>66</v>
      </c>
      <c r="C162">
        <v>263</v>
      </c>
      <c r="D162" t="s">
        <v>481</v>
      </c>
      <c r="E162" t="s">
        <v>482</v>
      </c>
      <c r="F162" s="2" t="s">
        <v>483</v>
      </c>
      <c r="G162" s="1">
        <v>43770</v>
      </c>
    </row>
    <row r="163" spans="1:7" x14ac:dyDescent="0.35">
      <c r="A163" t="s">
        <v>427</v>
      </c>
      <c r="B163" t="s">
        <v>66</v>
      </c>
      <c r="C163">
        <v>386</v>
      </c>
      <c r="D163" t="s">
        <v>484</v>
      </c>
      <c r="E163" t="s">
        <v>485</v>
      </c>
      <c r="F163" s="2" t="s">
        <v>486</v>
      </c>
      <c r="G163" s="1">
        <v>43739</v>
      </c>
    </row>
    <row r="164" spans="1:7" x14ac:dyDescent="0.35">
      <c r="A164" t="s">
        <v>427</v>
      </c>
      <c r="B164" t="s">
        <v>66</v>
      </c>
      <c r="C164">
        <v>2996</v>
      </c>
      <c r="D164" t="s">
        <v>487</v>
      </c>
      <c r="E164" t="s">
        <v>488</v>
      </c>
      <c r="F164" s="2" t="s">
        <v>489</v>
      </c>
      <c r="G164" s="1">
        <v>43739</v>
      </c>
    </row>
    <row r="165" spans="1:7" x14ac:dyDescent="0.35">
      <c r="A165" t="s">
        <v>427</v>
      </c>
      <c r="B165" t="s">
        <v>82</v>
      </c>
      <c r="C165">
        <v>266</v>
      </c>
      <c r="D165" t="s">
        <v>490</v>
      </c>
      <c r="E165" t="s">
        <v>491</v>
      </c>
      <c r="F165" s="2" t="s">
        <v>492</v>
      </c>
      <c r="G165" s="1">
        <v>43800</v>
      </c>
    </row>
    <row r="166" spans="1:7" x14ac:dyDescent="0.35">
      <c r="A166" t="s">
        <v>427</v>
      </c>
      <c r="B166" t="s">
        <v>82</v>
      </c>
      <c r="C166">
        <v>349</v>
      </c>
      <c r="D166" t="s">
        <v>493</v>
      </c>
      <c r="E166" t="s">
        <v>494</v>
      </c>
      <c r="F166" s="2" t="s">
        <v>495</v>
      </c>
      <c r="G166" s="1">
        <v>43709</v>
      </c>
    </row>
    <row r="167" spans="1:7" x14ac:dyDescent="0.35">
      <c r="A167" t="s">
        <v>427</v>
      </c>
      <c r="B167" t="s">
        <v>82</v>
      </c>
      <c r="C167">
        <v>1265</v>
      </c>
      <c r="D167" t="s">
        <v>496</v>
      </c>
      <c r="E167" t="s">
        <v>497</v>
      </c>
      <c r="F167" s="2" t="s">
        <v>498</v>
      </c>
      <c r="G167" s="1">
        <v>43770</v>
      </c>
    </row>
    <row r="168" spans="1:7" x14ac:dyDescent="0.35">
      <c r="A168" t="s">
        <v>427</v>
      </c>
      <c r="B168" t="s">
        <v>82</v>
      </c>
      <c r="C168">
        <v>808</v>
      </c>
      <c r="D168" t="s">
        <v>499</v>
      </c>
      <c r="E168" t="s">
        <v>500</v>
      </c>
      <c r="F168" s="2" t="s">
        <v>501</v>
      </c>
      <c r="G168" s="1">
        <v>43800</v>
      </c>
    </row>
    <row r="169" spans="1:7" x14ac:dyDescent="0.35">
      <c r="A169" t="s">
        <v>427</v>
      </c>
      <c r="B169" t="s">
        <v>82</v>
      </c>
      <c r="C169">
        <v>2294</v>
      </c>
      <c r="D169" t="s">
        <v>502</v>
      </c>
      <c r="E169" t="s">
        <v>503</v>
      </c>
      <c r="F169" s="2" t="s">
        <v>504</v>
      </c>
      <c r="G169" s="1">
        <v>43739</v>
      </c>
    </row>
    <row r="170" spans="1:7" x14ac:dyDescent="0.35">
      <c r="A170" t="s">
        <v>427</v>
      </c>
      <c r="B170" t="s">
        <v>82</v>
      </c>
      <c r="C170">
        <v>267</v>
      </c>
      <c r="D170" t="s">
        <v>450</v>
      </c>
      <c r="E170" t="s">
        <v>505</v>
      </c>
      <c r="F170" s="2" t="s">
        <v>506</v>
      </c>
      <c r="G170" s="1">
        <v>43739</v>
      </c>
    </row>
    <row r="171" spans="1:7" x14ac:dyDescent="0.35">
      <c r="A171" t="s">
        <v>427</v>
      </c>
      <c r="B171" t="s">
        <v>100</v>
      </c>
      <c r="C171">
        <v>663</v>
      </c>
      <c r="D171" t="s">
        <v>507</v>
      </c>
      <c r="E171" t="s">
        <v>508</v>
      </c>
      <c r="F171" s="2" t="s">
        <v>509</v>
      </c>
      <c r="G171" s="1">
        <v>43739</v>
      </c>
    </row>
    <row r="172" spans="1:7" x14ac:dyDescent="0.35">
      <c r="A172" t="s">
        <v>427</v>
      </c>
      <c r="B172" t="s">
        <v>100</v>
      </c>
      <c r="C172">
        <v>736</v>
      </c>
      <c r="D172" t="s">
        <v>510</v>
      </c>
      <c r="E172" t="s">
        <v>511</v>
      </c>
      <c r="F172" s="2" t="s">
        <v>512</v>
      </c>
      <c r="G172" s="1">
        <v>43709</v>
      </c>
    </row>
    <row r="173" spans="1:7" x14ac:dyDescent="0.35">
      <c r="A173" t="s">
        <v>427</v>
      </c>
      <c r="B173" t="s">
        <v>100</v>
      </c>
      <c r="C173">
        <v>1421</v>
      </c>
      <c r="D173" t="s">
        <v>513</v>
      </c>
      <c r="E173" t="s">
        <v>514</v>
      </c>
      <c r="F173" s="2" t="s">
        <v>515</v>
      </c>
      <c r="G173" s="1">
        <v>43800</v>
      </c>
    </row>
    <row r="174" spans="1:7" x14ac:dyDescent="0.35">
      <c r="A174" t="s">
        <v>427</v>
      </c>
      <c r="B174" t="s">
        <v>100</v>
      </c>
      <c r="C174">
        <v>2294</v>
      </c>
      <c r="D174" t="s">
        <v>516</v>
      </c>
      <c r="E174" t="s">
        <v>517</v>
      </c>
      <c r="F174" s="2" t="s">
        <v>518</v>
      </c>
      <c r="G174" s="1">
        <v>43739</v>
      </c>
    </row>
    <row r="175" spans="1:7" x14ac:dyDescent="0.35">
      <c r="A175" t="s">
        <v>427</v>
      </c>
      <c r="B175" t="s">
        <v>100</v>
      </c>
      <c r="C175">
        <v>2574</v>
      </c>
      <c r="D175" t="s">
        <v>519</v>
      </c>
      <c r="E175" t="s">
        <v>520</v>
      </c>
      <c r="F175" s="2" t="s">
        <v>521</v>
      </c>
      <c r="G175" s="1">
        <v>43770</v>
      </c>
    </row>
    <row r="176" spans="1:7" x14ac:dyDescent="0.35">
      <c r="A176" t="s">
        <v>427</v>
      </c>
      <c r="B176" t="s">
        <v>100</v>
      </c>
      <c r="C176">
        <v>2438</v>
      </c>
      <c r="D176" t="s">
        <v>522</v>
      </c>
      <c r="E176" t="s">
        <v>523</v>
      </c>
      <c r="F176" s="2" t="s">
        <v>524</v>
      </c>
      <c r="G176" s="1">
        <v>43800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6060A7-8EAF-4B19-B04E-84D1C3A334E0}">
  <ds:schemaRefs>
    <ds:schemaRef ds:uri="http://purl.org/dc/dcmitype/"/>
    <ds:schemaRef ds:uri="http://schemas.microsoft.com/office/2006/metadata/properties"/>
    <ds:schemaRef ds:uri="http://schemas.microsoft.com/office/infopath/2007/PartnerControls"/>
    <ds:schemaRef ds:uri="http://www.w3.org/XML/1998/namespace"/>
    <ds:schemaRef ds:uri="http://schemas.microsoft.com/office/2006/documentManagement/types"/>
    <ds:schemaRef ds:uri="http://purl.org/dc/elements/1.1/"/>
    <ds:schemaRef ds:uri="6d04a45f-f1b9-406a-9213-8bd43bea4e14"/>
    <ds:schemaRef ds:uri="http://schemas.openxmlformats.org/package/2006/metadata/core-properties"/>
    <ds:schemaRef ds:uri="98aa415c-2006-4516-a246-2ced286c8b14"/>
    <ds:schemaRef ds:uri="http://purl.org/dc/terms/"/>
  </ds:schemaRefs>
</ds:datastoreItem>
</file>

<file path=customXml/itemProps2.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DF361E-4578-4F64-A978-EE22779C1E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pivots</vt:lpstr>
      <vt:lpstr>Sheet4</vt:lpstr>
      <vt:lpstr>New-Data</vt:lpstr>
      <vt:lpstr>Excel Interactive Dashboard(Dat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Stacey Dorrian</dc:creator>
  <cp:lastModifiedBy>Stacey Dorrian</cp:lastModifiedBy>
  <cp:lastPrinted>2024-12-02T17:22:36Z</cp:lastPrinted>
  <dcterms:created xsi:type="dcterms:W3CDTF">2024-10-29T09:23:16Z</dcterms:created>
  <dcterms:modified xsi:type="dcterms:W3CDTF">2024-12-02T19:30:17Z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ies>
</file>