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<sst xmlns="http://schemas.openxmlformats.org/spreadsheetml/2006/main" count="28" uniqueCount="28">
  <si>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Label_tube</t>
  </si>
  <si>
    <t xml:space="preserve">Total Wt (g)</t>
  </si>
  <si>
    <t xml:space="preserve">Sample Wt (g)</t>
  </si>
  <si>
    <t xml:space="preserve">Total_volume_ul</t>
  </si>
  <si>
    <t xml:space="preserve">&lt;-Accounts for 500 uL we sent to Baylor</t>
  </si>
  <si>
    <t xml:space="preserve">Empty Microcentrifuge Wts (g)</t>
  </si>
  <si>
    <t xml:space="preserve">UF H1</t>
  </si>
  <si>
    <t xml:space="preserve">UF H2</t>
  </si>
  <si>
    <t xml:space="preserve">UF H3</t>
  </si>
  <si>
    <t xml:space="preserve">UF I1</t>
  </si>
  <si>
    <t xml:space="preserve">UF I2</t>
  </si>
  <si>
    <t xml:space="preserve">UF I3</t>
  </si>
  <si>
    <t xml:space="preserve">UF J1</t>
  </si>
  <si>
    <t xml:space="preserve">UF J2</t>
  </si>
  <si>
    <t xml:space="preserve">UF J3</t>
  </si>
  <si>
    <t xml:space="preserve">UF L1</t>
  </si>
  <si>
    <t xml:space="preserve">UF L2</t>
  </si>
  <si>
    <t xml:space="preserve">&lt;Average</t>
  </si>
  <si>
    <t xml:space="preserve">UF L3</t>
  </si>
  <si>
    <t xml:space="preserve">UF M1</t>
  </si>
  <si>
    <t xml:space="preserve">UF M2</t>
  </si>
  <si>
    <t xml:space="preserve">UF M3</t>
  </si>
  <si>
    <t xml:space="preserve">UF P1</t>
  </si>
  <si>
    <t xml:space="preserve">UF P2</t>
  </si>
  <si>
    <t xml:space="preserve">UF P3</t>
  </si>
  <si>
    <t xml:space="preserve">UF DI1</t>
  </si>
  <si>
    <t xml:space="preserve">UF DI2</t>
  </si>
  <si>
    <t xml:space="preserve">UF DI3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</si>
</sst>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2.33"/>
    <col collapsed="false" customWidth="true" hidden="false" outlineLevel="0" max="3" min="3" style="0" width="13.1"/>
    <col collapsed="false" customWidth="true" hidden="false" outlineLevel="0" max="4" min="4" style="0" width="16.44"/>
    <col collapsed="false" customWidth="true" hidden="false" outlineLevel="0" max="1025" min="5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0" t="s">
        <v>5</v>
      </c>
    </row>
    <row r="2" customFormat="false" ht="13.8" hidden="false" customHeight="false" outlineLevel="0" collapsed="false">
      <c r="A2" s="0" t="s">
        <v>6</v>
      </c>
      <c r="B2" s="0" t="n">
        <v>2.2265</v>
      </c>
      <c r="C2" s="0" t="n">
        <f aca="false">B2-$J$12</f>
        <v>1.20555</v>
      </c>
      <c r="D2" s="1" t="n">
        <f aca="false">C2*1000+500</f>
        <v>1705.55</v>
      </c>
      <c r="J2" s="0" t="n">
        <v>1.0256</v>
      </c>
    </row>
    <row r="3" customFormat="false" ht="13.8" hidden="false" customHeight="false" outlineLevel="0" collapsed="false">
      <c r="A3" s="0" t="s">
        <v>7</v>
      </c>
      <c r="B3" s="0" t="n">
        <v>2.0373</v>
      </c>
      <c r="C3" s="0" t="n">
        <f aca="false">B3-$J$12</f>
        <v>1.01635</v>
      </c>
      <c r="D3" s="1" t="n">
        <f aca="false">C3*1000+500</f>
        <v>1516.35</v>
      </c>
      <c r="J3" s="0" t="n">
        <v>1.0214</v>
      </c>
    </row>
    <row r="4" customFormat="false" ht="13.8" hidden="false" customHeight="false" outlineLevel="0" collapsed="false">
      <c r="A4" s="0" t="s">
        <v>8</v>
      </c>
      <c r="B4" s="0" t="n">
        <v>1.6105</v>
      </c>
      <c r="C4" s="0" t="n">
        <f aca="false">B4-$J$12</f>
        <v>0.58955</v>
      </c>
      <c r="D4" s="1" t="n">
        <f aca="false">C4*1000+500</f>
        <v>1089.55</v>
      </c>
      <c r="J4" s="0" t="n">
        <v>1.0178</v>
      </c>
    </row>
    <row r="5" customFormat="false" ht="13.8" hidden="false" customHeight="false" outlineLevel="0" collapsed="false">
      <c r="A5" s="0" t="s">
        <v>9</v>
      </c>
      <c r="B5" s="0" t="n">
        <v>2.3516</v>
      </c>
      <c r="C5" s="0" t="n">
        <f aca="false">B5-$J$12</f>
        <v>1.33065</v>
      </c>
      <c r="D5" s="1" t="n">
        <f aca="false">C5*1000+500</f>
        <v>1830.65</v>
      </c>
      <c r="J5" s="0" t="n">
        <v>1.0293</v>
      </c>
    </row>
    <row r="6" customFormat="false" ht="13.8" hidden="false" customHeight="false" outlineLevel="0" collapsed="false">
      <c r="A6" s="0" t="s">
        <v>10</v>
      </c>
      <c r="B6" s="0" t="n">
        <v>2.0639</v>
      </c>
      <c r="C6" s="0" t="n">
        <f aca="false">B6-$J$12</f>
        <v>1.04295</v>
      </c>
      <c r="D6" s="1" t="n">
        <f aca="false">C6*1000+500</f>
        <v>1542.95</v>
      </c>
      <c r="J6" s="0" t="n">
        <v>1.0174</v>
      </c>
    </row>
    <row r="7" customFormat="false" ht="13.8" hidden="false" customHeight="false" outlineLevel="0" collapsed="false">
      <c r="A7" s="0" t="s">
        <v>11</v>
      </c>
      <c r="B7" s="0" t="n">
        <v>2.1112</v>
      </c>
      <c r="C7" s="0" t="n">
        <f aca="false">B7-$J$12</f>
        <v>1.09025</v>
      </c>
      <c r="D7" s="1" t="n">
        <f aca="false">C7*1000+500</f>
        <v>1590.25</v>
      </c>
      <c r="J7" s="0" t="n">
        <v>1.0156</v>
      </c>
    </row>
    <row r="8" customFormat="false" ht="13.8" hidden="false" customHeight="false" outlineLevel="0" collapsed="false">
      <c r="A8" s="0" t="s">
        <v>12</v>
      </c>
      <c r="B8" s="0" t="n">
        <v>2.4877</v>
      </c>
      <c r="C8" s="0" t="n">
        <f aca="false">B8-$J$12</f>
        <v>1.46675</v>
      </c>
      <c r="D8" s="1" t="n">
        <f aca="false">C8*1000+500</f>
        <v>1966.75</v>
      </c>
      <c r="J8" s="0" t="n">
        <v>1.0128</v>
      </c>
    </row>
    <row r="9" customFormat="false" ht="13.8" hidden="false" customHeight="false" outlineLevel="0" collapsed="false">
      <c r="A9" s="0" t="s">
        <v>13</v>
      </c>
      <c r="B9" s="0" t="n">
        <v>2.4395</v>
      </c>
      <c r="C9" s="0" t="n">
        <f aca="false">B9-$J$12</f>
        <v>1.41855</v>
      </c>
      <c r="D9" s="1" t="n">
        <f aca="false">C9*1000+500</f>
        <v>1918.55</v>
      </c>
      <c r="J9" s="0" t="n">
        <v>1.0321</v>
      </c>
    </row>
    <row r="10" customFormat="false" ht="13.8" hidden="false" customHeight="false" outlineLevel="0" collapsed="false">
      <c r="A10" s="0" t="s">
        <v>14</v>
      </c>
      <c r="B10" s="0" t="n">
        <v>2.3021</v>
      </c>
      <c r="C10" s="0" t="n">
        <f aca="false">B10-$J$12</f>
        <v>1.28115</v>
      </c>
      <c r="D10" s="1" t="n">
        <f aca="false">C10*1000+500</f>
        <v>1781.15</v>
      </c>
      <c r="J10" s="0" t="n">
        <v>1.0234</v>
      </c>
    </row>
    <row r="11" customFormat="false" ht="13.8" hidden="false" customHeight="false" outlineLevel="0" collapsed="false">
      <c r="A11" s="0" t="s">
        <v>15</v>
      </c>
      <c r="B11" s="0" t="n">
        <v>2.1212</v>
      </c>
      <c r="C11" s="0" t="n">
        <f aca="false">B11-$J$12</f>
        <v>1.10025</v>
      </c>
      <c r="D11" s="1" t="n">
        <f aca="false">C11*1000+500</f>
        <v>1600.25</v>
      </c>
      <c r="J11" s="0" t="n">
        <v>1.0141</v>
      </c>
    </row>
    <row r="12" customFormat="false" ht="13.8" hidden="false" customHeight="false" outlineLevel="0" collapsed="false">
      <c r="A12" s="0" t="s">
        <v>16</v>
      </c>
      <c r="B12" s="0" t="n">
        <v>2.6589</v>
      </c>
      <c r="C12" s="0" t="n">
        <f aca="false">B12-$J$12</f>
        <v>1.63795</v>
      </c>
      <c r="D12" s="1" t="n">
        <f aca="false">C12*1000+500</f>
        <v>2137.95</v>
      </c>
      <c r="J12" s="0" t="n">
        <f aca="false">AVERAGE(J2:J11)</f>
        <v>1.02095</v>
      </c>
      <c r="K12" s="0" t="s">
        <v>17</v>
      </c>
    </row>
    <row r="13" customFormat="false" ht="14.4" hidden="false" customHeight="false" outlineLevel="0" collapsed="false">
      <c r="A13" s="0" t="s">
        <v>18</v>
      </c>
      <c r="B13" s="0" t="n">
        <v>2.3728</v>
      </c>
      <c r="C13" s="0" t="n">
        <f aca="false">B13-$J$12</f>
        <v>1.35185</v>
      </c>
      <c r="D13" s="1" t="n">
        <f aca="false">C13*1000+500</f>
        <v>1851.85</v>
      </c>
    </row>
    <row r="14" customFormat="false" ht="14.4" hidden="false" customHeight="false" outlineLevel="0" collapsed="false">
      <c r="A14" s="0" t="s">
        <v>19</v>
      </c>
      <c r="B14" s="0" t="n">
        <v>2.3253</v>
      </c>
      <c r="C14" s="0" t="n">
        <f aca="false">B14-$J$12</f>
        <v>1.30435</v>
      </c>
      <c r="D14" s="1" t="n">
        <f aca="false">C14*1000+500</f>
        <v>1804.35</v>
      </c>
    </row>
    <row r="15" customFormat="false" ht="14.4" hidden="false" customHeight="false" outlineLevel="0" collapsed="false">
      <c r="A15" s="0" t="s">
        <v>20</v>
      </c>
      <c r="B15" s="0" t="n">
        <v>1.9214</v>
      </c>
      <c r="C15" s="0" t="n">
        <f aca="false">B15-$J$12</f>
        <v>0.90045</v>
      </c>
      <c r="D15" s="1" t="n">
        <f aca="false">C15*1000+500</f>
        <v>1400.45</v>
      </c>
    </row>
    <row r="16" customFormat="false" ht="14.4" hidden="false" customHeight="false" outlineLevel="0" collapsed="false">
      <c r="A16" s="0" t="s">
        <v>21</v>
      </c>
      <c r="B16" s="0" t="n">
        <v>2.4445</v>
      </c>
      <c r="C16" s="0" t="n">
        <f aca="false">B16-$J$12</f>
        <v>1.42355</v>
      </c>
      <c r="D16" s="1" t="n">
        <f aca="false">C16*1000+500</f>
        <v>1923.55</v>
      </c>
    </row>
    <row r="17" customFormat="false" ht="14.4" hidden="false" customHeight="false" outlineLevel="0" collapsed="false">
      <c r="A17" s="0" t="s">
        <v>22</v>
      </c>
      <c r="B17" s="0" t="n">
        <v>2.6871</v>
      </c>
      <c r="C17" s="0" t="n">
        <f aca="false">B17-$J$12</f>
        <v>1.66615</v>
      </c>
      <c r="D17" s="1" t="n">
        <f aca="false">C17*1000+500</f>
        <v>2166.15</v>
      </c>
    </row>
    <row r="18" customFormat="false" ht="14.4" hidden="false" customHeight="false" outlineLevel="0" collapsed="false">
      <c r="A18" s="0" t="s">
        <v>23</v>
      </c>
      <c r="B18" s="0" t="n">
        <v>2.3126</v>
      </c>
      <c r="C18" s="0" t="n">
        <f aca="false">B18-$J$12</f>
        <v>1.29165</v>
      </c>
      <c r="D18" s="1" t="n">
        <f aca="false">C18*1000+500</f>
        <v>1791.65</v>
      </c>
    </row>
    <row r="19" customFormat="false" ht="14.4" hidden="false" customHeight="false" outlineLevel="0" collapsed="false">
      <c r="A19" s="0" t="s">
        <v>24</v>
      </c>
      <c r="B19" s="0" t="n">
        <v>2.3953</v>
      </c>
      <c r="C19" s="0" t="n">
        <f aca="false">B19-$J$12</f>
        <v>1.37435</v>
      </c>
      <c r="D19" s="1" t="n">
        <f aca="false">C19*1000+500</f>
        <v>1874.35</v>
      </c>
    </row>
    <row r="20" customFormat="false" ht="14.4" hidden="false" customHeight="false" outlineLevel="0" collapsed="false">
      <c r="A20" s="0" t="s">
        <v>25</v>
      </c>
      <c r="B20" s="0" t="n">
        <v>1.6993</v>
      </c>
      <c r="C20" s="0" t="n">
        <f aca="false">B20-$J$12</f>
        <v>0.67835</v>
      </c>
      <c r="D20" s="1" t="n">
        <f aca="false">C20*1000+500</f>
        <v>1178.35</v>
      </c>
    </row>
    <row r="21" customFormat="false" ht="14.4" hidden="false" customHeight="false" outlineLevel="0" collapsed="false">
      <c r="A21" s="0" t="s">
        <v>26</v>
      </c>
      <c r="B21" s="0" t="n">
        <v>1.7471</v>
      </c>
      <c r="C21" s="0" t="n">
        <f aca="false">B21-$J$12</f>
        <v>0.72615</v>
      </c>
      <c r="D21" s="1" t="n">
        <f aca="false">C21*1000+500</f>
        <v>1226.15</v>
      </c>
    </row>
    <row r="22" customFormat="false" ht="14.4" hidden="false" customHeight="false" outlineLevel="0" collapsed="false">
      <c r="A22" s="0" t="s">
        <v>27</v>
      </c>
      <c r="B22" s="0" t="n">
        <v>1.6741</v>
      </c>
      <c r="C22" s="0" t="n">
        <f aca="false">B22-$J$12</f>
        <v>0.65315</v>
      </c>
      <c r="D22" s="1" t="n">
        <f aca="false">C22*1000+500</f>
        <v>1153.15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2020-10-13T14:21:25Z</dcterms:created>
  <dc:creator>Zach LaTurner</dc:creator>
  <dc:description/>
  <dc:language>en-GB</dc:language>
  <cp:lastModifiedBy>Prashant </cp:lastModifiedBy>
  <dcterms:modified xsi:type="dcterms:W3CDTF">2020-10-15T01:28:14Z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