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lineangehrn/Desktop/"/>
    </mc:Choice>
  </mc:AlternateContent>
  <xr:revisionPtr revIDLastSave="0" documentId="8_{21ED6F2B-2DCB-ED46-A2D3-6BC7B44CA40F}" xr6:coauthVersionLast="36" xr6:coauthVersionMax="36" xr10:uidLastSave="{00000000-0000-0000-0000-000000000000}"/>
  <bookViews>
    <workbookView xWindow="11880" yWindow="6000" windowWidth="27840" windowHeight="16740" xr2:uid="{182E07BF-8356-CA48-B975-F99478E3C493}"/>
  </bookViews>
  <sheets>
    <sheet name="Tabelle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8" i="1" s="1"/>
  <c r="H17" i="1"/>
  <c r="G7" i="1" s="1"/>
  <c r="H16" i="1"/>
  <c r="H15" i="1"/>
  <c r="H14" i="1"/>
  <c r="H13" i="1"/>
  <c r="H12" i="1"/>
  <c r="C8" i="1"/>
  <c r="B8" i="1"/>
  <c r="C7" i="1"/>
  <c r="B7" i="1"/>
  <c r="G6" i="1"/>
  <c r="F6" i="1"/>
  <c r="E6" i="1"/>
  <c r="D6" i="1"/>
  <c r="C6" i="1"/>
  <c r="B6" i="1"/>
  <c r="H6" i="1" s="1"/>
  <c r="G5" i="1"/>
  <c r="F5" i="1"/>
  <c r="E5" i="1"/>
  <c r="D5" i="1"/>
  <c r="C5" i="1"/>
  <c r="B5" i="1"/>
  <c r="H5" i="1" s="1"/>
  <c r="G4" i="1"/>
  <c r="F4" i="1"/>
  <c r="E4" i="1"/>
  <c r="D4" i="1"/>
  <c r="H4" i="1" s="1"/>
  <c r="C4" i="1"/>
  <c r="B4" i="1"/>
  <c r="G3" i="1"/>
  <c r="F3" i="1"/>
  <c r="E3" i="1"/>
  <c r="D3" i="1"/>
  <c r="C3" i="1"/>
  <c r="B3" i="1"/>
  <c r="H3" i="1" s="1"/>
  <c r="G2" i="1"/>
  <c r="F2" i="1"/>
  <c r="E2" i="1"/>
  <c r="D2" i="1"/>
  <c r="C2" i="1"/>
  <c r="B2" i="1"/>
  <c r="H2" i="1" s="1"/>
  <c r="D8" i="1" l="1"/>
  <c r="H8" i="1" s="1"/>
  <c r="E8" i="1"/>
  <c r="F8" i="1"/>
  <c r="D7" i="1"/>
  <c r="H7" i="1" s="1"/>
  <c r="E7" i="1"/>
  <c r="F7" i="1"/>
</calcChain>
</file>

<file path=xl/sharedStrings.xml><?xml version="1.0" encoding="utf-8"?>
<sst xmlns="http://schemas.openxmlformats.org/spreadsheetml/2006/main" count="8" uniqueCount="8">
  <si>
    <t>Volkszählung</t>
  </si>
  <si>
    <t>ProtestantInnen Ausland</t>
  </si>
  <si>
    <t>ProtestantInnen Inland</t>
  </si>
  <si>
    <t>KatholikInnen Ausland (inkl. ChristkatholikInnen)</t>
  </si>
  <si>
    <t>Katholikinnen Inland  (inkl. ChristkatholikInnen)</t>
  </si>
  <si>
    <t>Jüdisch Inland und Ausland</t>
  </si>
  <si>
    <t>Andere, ohne Konfession Inland und Ausland</t>
  </si>
  <si>
    <t>Grundzahlen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</si>
</sst>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Konfessionsverteilung nach Heimat</a:t>
            </a:r>
            <a:r>
              <a:rPr lang="de-CH" baseline="0"/>
              <a:t> </a:t>
            </a:r>
            <a:r>
              <a:rPr lang="de-CH"/>
              <a:t>in Promille, 1910 bis 1970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'[1]Neue Tabellen 15.06.2022'!$B$1</c:f>
              <c:strCache>
                <c:ptCount val="1"/>
                <c:pt idx="0">
                  <c:v>ProtestantInnen Ausland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'[1]Neue Tabellen 15.06.2022'!$A$2:$A$8</c:f>
              <c:numCache>
                <c:formatCode>General</c:formatCode>
                <c:ptCount val="7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1941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</c:numCache>
            </c:numRef>
          </c:cat>
          <c:val>
            <c:numRef>
              <c:f>'[1]Neue Tabellen 15.06.2022'!$B$2:$B$8</c:f>
              <c:numCache>
                <c:formatCode>General</c:formatCode>
                <c:ptCount val="7"/>
                <c:pt idx="0">
                  <c:v>175</c:v>
                </c:pt>
                <c:pt idx="1">
                  <c:v>127</c:v>
                </c:pt>
                <c:pt idx="2">
                  <c:v>86</c:v>
                </c:pt>
                <c:pt idx="3">
                  <c:v>37</c:v>
                </c:pt>
                <c:pt idx="4">
                  <c:v>31</c:v>
                </c:pt>
                <c:pt idx="5">
                  <c:v>29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2-BE42-8291-FEDDE5E36674}"/>
            </c:ext>
          </c:extLst>
        </c:ser>
        <c:ser>
          <c:idx val="1"/>
          <c:order val="1"/>
          <c:tx>
            <c:strRef>
              <c:f>'[1]Neue Tabellen 15.06.2022'!$C$1</c:f>
              <c:strCache>
                <c:ptCount val="1"/>
                <c:pt idx="0">
                  <c:v>ProtestantInnen Inland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'[1]Neue Tabellen 15.06.2022'!$A$2:$A$8</c:f>
              <c:numCache>
                <c:formatCode>General</c:formatCode>
                <c:ptCount val="7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1941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</c:numCache>
            </c:numRef>
          </c:cat>
          <c:val>
            <c:numRef>
              <c:f>'[1]Neue Tabellen 15.06.2022'!$C$2:$C$8</c:f>
              <c:numCache>
                <c:formatCode>General</c:formatCode>
                <c:ptCount val="7"/>
                <c:pt idx="0">
                  <c:v>462</c:v>
                </c:pt>
                <c:pt idx="1">
                  <c:v>515</c:v>
                </c:pt>
                <c:pt idx="2">
                  <c:v>545</c:v>
                </c:pt>
                <c:pt idx="3">
                  <c:v>612</c:v>
                </c:pt>
                <c:pt idx="4">
                  <c:v>602</c:v>
                </c:pt>
                <c:pt idx="5">
                  <c:v>570</c:v>
                </c:pt>
                <c:pt idx="6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2-BE42-8291-FEDDE5E36674}"/>
            </c:ext>
          </c:extLst>
        </c:ser>
        <c:ser>
          <c:idx val="2"/>
          <c:order val="2"/>
          <c:tx>
            <c:strRef>
              <c:f>'[1]Neue Tabellen 15.06.2022'!$D$1</c:f>
              <c:strCache>
                <c:ptCount val="1"/>
                <c:pt idx="0">
                  <c:v>KatholikInnen Ausland (inkl. ChristkatholikInnen)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'[1]Neue Tabellen 15.06.2022'!$A$2:$A$8</c:f>
              <c:numCache>
                <c:formatCode>General</c:formatCode>
                <c:ptCount val="7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1941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</c:numCache>
            </c:numRef>
          </c:cat>
          <c:val>
            <c:numRef>
              <c:f>'[1]Neue Tabellen 15.06.2022'!$D$2:$D$8</c:f>
              <c:numCache>
                <c:formatCode>General</c:formatCode>
                <c:ptCount val="7"/>
                <c:pt idx="0">
                  <c:v>185</c:v>
                </c:pt>
                <c:pt idx="1">
                  <c:v>130</c:v>
                </c:pt>
                <c:pt idx="2">
                  <c:v>94</c:v>
                </c:pt>
                <c:pt idx="3">
                  <c:v>41</c:v>
                </c:pt>
                <c:pt idx="4">
                  <c:v>46</c:v>
                </c:pt>
                <c:pt idx="5">
                  <c:v>66</c:v>
                </c:pt>
                <c:pt idx="6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2-BE42-8291-FEDDE5E36674}"/>
            </c:ext>
          </c:extLst>
        </c:ser>
        <c:ser>
          <c:idx val="3"/>
          <c:order val="3"/>
          <c:tx>
            <c:strRef>
              <c:f>'[1]Neue Tabellen 15.06.2022'!$E$1</c:f>
              <c:strCache>
                <c:ptCount val="1"/>
                <c:pt idx="0">
                  <c:v>Katholikinnen Inland  (inkl. ChristkatholikInnen)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'[1]Neue Tabellen 15.06.2022'!$A$2:$A$8</c:f>
              <c:numCache>
                <c:formatCode>General</c:formatCode>
                <c:ptCount val="7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1941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</c:numCache>
            </c:numRef>
          </c:cat>
          <c:val>
            <c:numRef>
              <c:f>'[1]Neue Tabellen 15.06.2022'!$E$2:$E$8</c:f>
              <c:numCache>
                <c:formatCode>General</c:formatCode>
                <c:ptCount val="7"/>
                <c:pt idx="0">
                  <c:v>149</c:v>
                </c:pt>
                <c:pt idx="1">
                  <c:v>187</c:v>
                </c:pt>
                <c:pt idx="2">
                  <c:v>221</c:v>
                </c:pt>
                <c:pt idx="3">
                  <c:v>267</c:v>
                </c:pt>
                <c:pt idx="4">
                  <c:v>281</c:v>
                </c:pt>
                <c:pt idx="5">
                  <c:v>304</c:v>
                </c:pt>
                <c:pt idx="6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2-BE42-8291-FEDDE5E36674}"/>
            </c:ext>
          </c:extLst>
        </c:ser>
        <c:ser>
          <c:idx val="4"/>
          <c:order val="4"/>
          <c:tx>
            <c:strRef>
              <c:f>'[1]Neue Tabellen 15.06.2022'!$F$1</c:f>
              <c:strCache>
                <c:ptCount val="1"/>
                <c:pt idx="0">
                  <c:v>Jüdisch Inland und Ausland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'[1]Neue Tabellen 15.06.2022'!$A$2:$A$8</c:f>
              <c:numCache>
                <c:formatCode>General</c:formatCode>
                <c:ptCount val="7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1941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</c:numCache>
            </c:numRef>
          </c:cat>
          <c:val>
            <c:numRef>
              <c:f>'[1]Neue Tabellen 15.06.2022'!$F$2:$F$8</c:f>
              <c:numCache>
                <c:formatCode>General</c:formatCode>
                <c:ptCount val="7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2-BE42-8291-FEDDE5E36674}"/>
            </c:ext>
          </c:extLst>
        </c:ser>
        <c:ser>
          <c:idx val="5"/>
          <c:order val="5"/>
          <c:tx>
            <c:strRef>
              <c:f>'[1]Neue Tabellen 15.06.2022'!$G$1</c:f>
              <c:strCache>
                <c:ptCount val="1"/>
                <c:pt idx="0">
                  <c:v>Andere, ohne Konfession Inland und Ausland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'[1]Neue Tabellen 15.06.2022'!$A$2:$A$8</c:f>
              <c:numCache>
                <c:formatCode>General</c:formatCode>
                <c:ptCount val="7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1941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</c:numCache>
            </c:numRef>
          </c:cat>
          <c:val>
            <c:numRef>
              <c:f>'[1]Neue Tabellen 15.06.2022'!$G$2:$G$8</c:f>
              <c:numCache>
                <c:formatCode>General</c:formatCode>
                <c:ptCount val="7"/>
                <c:pt idx="0">
                  <c:v>10</c:v>
                </c:pt>
                <c:pt idx="1">
                  <c:v>23</c:v>
                </c:pt>
                <c:pt idx="2">
                  <c:v>38</c:v>
                </c:pt>
                <c:pt idx="3">
                  <c:v>27</c:v>
                </c:pt>
                <c:pt idx="4">
                  <c:v>27</c:v>
                </c:pt>
                <c:pt idx="5">
                  <c:v>20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2-BE42-8291-FEDDE5E36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0704623"/>
        <c:axId val="930705039"/>
      </c:barChart>
      <c:catAx>
        <c:axId val="93070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705039"/>
        <c:crosses val="autoZero"/>
        <c:auto val="1"/>
        <c:lblAlgn val="ctr"/>
        <c:lblOffset val="100"/>
        <c:noMultiLvlLbl val="0"/>
      </c:catAx>
      <c:valAx>
        <c:axId val="93070503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70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2184400</xdr:rowOff>
    </xdr:from>
    <xdr:to>
      <xdr:col>17</xdr:col>
      <xdr:colOff>338418</xdr:colOff>
      <xdr:row>17</xdr:row>
      <xdr:rowOff>75453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26949B-782E-5548-BC7C-7152D41C4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dg-home$/angce00/Documents/d)%20STADTGESCHICHTE%20BASEL/Kap.%205%20Wissen/Grafiken/Wohnbevo&#776;lkerung%20nach%20Heimat%20und%20Konfession/fu&#776;r%20grafik%20Wohnbevo&#776;lkerung%20nach%20Konfession%20u%20Heimat%201910%20bis%2019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ue Tabellen 15.06.2022"/>
      <sheetName val="Tabelle1"/>
      <sheetName val="Tabelle2"/>
    </sheetNames>
    <sheetDataSet>
      <sheetData sheetId="0">
        <row r="1">
          <cell r="B1" t="str">
            <v>ProtestantInnen Ausland</v>
          </cell>
          <cell r="C1" t="str">
            <v>ProtestantInnen Inland</v>
          </cell>
          <cell r="D1" t="str">
            <v>KatholikInnen Ausland (inkl. ChristkatholikInnen)</v>
          </cell>
          <cell r="E1" t="str">
            <v>Katholikinnen Inland  (inkl. ChristkatholikInnen)</v>
          </cell>
          <cell r="F1" t="str">
            <v>Jüdisch Inland und Ausland</v>
          </cell>
          <cell r="G1" t="str">
            <v>Andere, ohne Konfession Inland und Ausland</v>
          </cell>
        </row>
        <row r="2">
          <cell r="A2">
            <v>1910</v>
          </cell>
          <cell r="B2">
            <v>175</v>
          </cell>
          <cell r="C2">
            <v>462</v>
          </cell>
          <cell r="D2">
            <v>185</v>
          </cell>
          <cell r="E2">
            <v>149</v>
          </cell>
          <cell r="F2">
            <v>18</v>
          </cell>
          <cell r="G2">
            <v>10</v>
          </cell>
        </row>
        <row r="3">
          <cell r="A3">
            <v>1920</v>
          </cell>
          <cell r="B3">
            <v>127</v>
          </cell>
          <cell r="C3">
            <v>515</v>
          </cell>
          <cell r="D3">
            <v>130</v>
          </cell>
          <cell r="E3">
            <v>187</v>
          </cell>
          <cell r="F3">
            <v>18</v>
          </cell>
          <cell r="G3">
            <v>23</v>
          </cell>
        </row>
        <row r="4">
          <cell r="A4">
            <v>1930</v>
          </cell>
          <cell r="B4">
            <v>86</v>
          </cell>
          <cell r="C4">
            <v>545</v>
          </cell>
          <cell r="D4">
            <v>94</v>
          </cell>
          <cell r="E4">
            <v>221</v>
          </cell>
          <cell r="F4">
            <v>17</v>
          </cell>
          <cell r="G4">
            <v>38</v>
          </cell>
        </row>
        <row r="5">
          <cell r="A5">
            <v>1941</v>
          </cell>
          <cell r="B5">
            <v>37</v>
          </cell>
          <cell r="C5">
            <v>612</v>
          </cell>
          <cell r="D5">
            <v>41</v>
          </cell>
          <cell r="E5">
            <v>267</v>
          </cell>
          <cell r="F5">
            <v>17</v>
          </cell>
          <cell r="G5">
            <v>27</v>
          </cell>
        </row>
        <row r="6">
          <cell r="A6">
            <v>1950</v>
          </cell>
          <cell r="B6">
            <v>31</v>
          </cell>
          <cell r="C6">
            <v>602</v>
          </cell>
          <cell r="D6">
            <v>46</v>
          </cell>
          <cell r="E6">
            <v>281</v>
          </cell>
          <cell r="F6">
            <v>13</v>
          </cell>
          <cell r="G6">
            <v>27</v>
          </cell>
        </row>
        <row r="7">
          <cell r="A7">
            <v>1960</v>
          </cell>
          <cell r="B7">
            <v>29</v>
          </cell>
          <cell r="C7">
            <v>570</v>
          </cell>
          <cell r="D7">
            <v>66</v>
          </cell>
          <cell r="E7">
            <v>304</v>
          </cell>
          <cell r="F7">
            <v>11</v>
          </cell>
          <cell r="G7">
            <v>20</v>
          </cell>
        </row>
        <row r="8">
          <cell r="A8">
            <v>1970</v>
          </cell>
          <cell r="B8">
            <v>31</v>
          </cell>
          <cell r="C8">
            <v>496</v>
          </cell>
          <cell r="D8">
            <v>130</v>
          </cell>
          <cell r="E8">
            <v>285</v>
          </cell>
          <cell r="F8">
            <v>9</v>
          </cell>
          <cell r="G8">
            <v>50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E086-B3B1-F04A-8D67-851EE9ABBD83}">
  <dimension ref="A1:P18"/>
  <sheetViews>
    <sheetView tabSelected="1" workbookViewId="0">
      <selection activeCell="C3" sqref="C3"/>
    </sheetView>
  </sheetViews>
  <sheetFormatPr baseColWidth="10" defaultRowHeight="16" x14ac:dyDescent="0.2"/>
  <sheetData>
    <row r="1" spans="1:16" ht="2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2">
      <c r="A2" s="2">
        <v>1910</v>
      </c>
      <c r="B2">
        <f>ROUND(B12/H12*1000,0)</f>
        <v>175</v>
      </c>
      <c r="C2">
        <f>ROUND(C12/H12*1000,0)</f>
        <v>462</v>
      </c>
      <c r="D2">
        <f>ROUND(D12/H12*1000,0)</f>
        <v>185</v>
      </c>
      <c r="E2">
        <f>ROUND(E12/H12*1000,0)</f>
        <v>149</v>
      </c>
      <c r="F2">
        <f>ROUND(F12/H12*1000,0)</f>
        <v>18</v>
      </c>
      <c r="G2">
        <f>ROUND(G12/H12*1000,0)</f>
        <v>10</v>
      </c>
      <c r="H2">
        <f>SUM(B2:G2)</f>
        <v>999</v>
      </c>
    </row>
    <row r="3" spans="1:16" x14ac:dyDescent="0.2">
      <c r="A3" s="2">
        <v>1920</v>
      </c>
      <c r="B3">
        <f t="shared" ref="B3:B8" si="0">ROUND(B13/H13*1000,0)</f>
        <v>127</v>
      </c>
      <c r="C3">
        <f t="shared" ref="C3:C8" si="1">ROUND(C13/H13*1000,0)</f>
        <v>515</v>
      </c>
      <c r="D3">
        <f t="shared" ref="D3:D8" si="2">ROUND(D13/H13*1000,0)</f>
        <v>130</v>
      </c>
      <c r="E3">
        <f t="shared" ref="E3:E8" si="3">ROUND(E13/H13*1000,0)</f>
        <v>187</v>
      </c>
      <c r="F3">
        <f t="shared" ref="F3:F8" si="4">ROUND(F13/H13*1000,0)</f>
        <v>18</v>
      </c>
      <c r="G3">
        <f t="shared" ref="G3:G8" si="5">ROUND(G13/H13*1000,0)</f>
        <v>23</v>
      </c>
      <c r="H3">
        <f t="shared" ref="H3:H8" si="6">SUM(B3:G3)</f>
        <v>1000</v>
      </c>
    </row>
    <row r="4" spans="1:16" x14ac:dyDescent="0.2">
      <c r="A4" s="2">
        <v>1930</v>
      </c>
      <c r="B4">
        <f t="shared" si="0"/>
        <v>86</v>
      </c>
      <c r="C4">
        <f t="shared" si="1"/>
        <v>545</v>
      </c>
      <c r="D4">
        <f t="shared" si="2"/>
        <v>94</v>
      </c>
      <c r="E4">
        <f t="shared" si="3"/>
        <v>221</v>
      </c>
      <c r="F4">
        <f t="shared" si="4"/>
        <v>17</v>
      </c>
      <c r="G4">
        <f t="shared" si="5"/>
        <v>38</v>
      </c>
      <c r="H4">
        <f t="shared" si="6"/>
        <v>1001</v>
      </c>
    </row>
    <row r="5" spans="1:16" x14ac:dyDescent="0.2">
      <c r="A5" s="2">
        <v>1941</v>
      </c>
      <c r="B5">
        <f t="shared" si="0"/>
        <v>37</v>
      </c>
      <c r="C5">
        <f t="shared" si="1"/>
        <v>612</v>
      </c>
      <c r="D5">
        <f t="shared" si="2"/>
        <v>41</v>
      </c>
      <c r="E5">
        <f t="shared" si="3"/>
        <v>267</v>
      </c>
      <c r="F5">
        <f t="shared" si="4"/>
        <v>17</v>
      </c>
      <c r="G5">
        <f t="shared" si="5"/>
        <v>27</v>
      </c>
      <c r="H5">
        <f t="shared" si="6"/>
        <v>1001</v>
      </c>
    </row>
    <row r="6" spans="1:16" x14ac:dyDescent="0.2">
      <c r="A6" s="2">
        <v>1950</v>
      </c>
      <c r="B6">
        <f t="shared" si="0"/>
        <v>31</v>
      </c>
      <c r="C6">
        <f t="shared" si="1"/>
        <v>602</v>
      </c>
      <c r="D6">
        <f t="shared" si="2"/>
        <v>46</v>
      </c>
      <c r="E6">
        <f t="shared" si="3"/>
        <v>281</v>
      </c>
      <c r="F6">
        <f t="shared" si="4"/>
        <v>13</v>
      </c>
      <c r="G6">
        <f t="shared" si="5"/>
        <v>27</v>
      </c>
      <c r="H6">
        <f t="shared" si="6"/>
        <v>1000</v>
      </c>
    </row>
    <row r="7" spans="1:16" x14ac:dyDescent="0.2">
      <c r="A7" s="2">
        <v>1960</v>
      </c>
      <c r="B7">
        <f t="shared" si="0"/>
        <v>29</v>
      </c>
      <c r="C7">
        <f t="shared" si="1"/>
        <v>570</v>
      </c>
      <c r="D7">
        <f t="shared" si="2"/>
        <v>66</v>
      </c>
      <c r="E7">
        <f t="shared" si="3"/>
        <v>304</v>
      </c>
      <c r="F7">
        <f t="shared" si="4"/>
        <v>11</v>
      </c>
      <c r="G7">
        <f t="shared" si="5"/>
        <v>20</v>
      </c>
      <c r="H7">
        <f t="shared" si="6"/>
        <v>1000</v>
      </c>
    </row>
    <row r="8" spans="1:16" x14ac:dyDescent="0.2">
      <c r="A8" s="2">
        <v>1970</v>
      </c>
      <c r="B8">
        <f t="shared" si="0"/>
        <v>31</v>
      </c>
      <c r="C8">
        <f t="shared" si="1"/>
        <v>496</v>
      </c>
      <c r="D8">
        <f t="shared" si="2"/>
        <v>130</v>
      </c>
      <c r="E8">
        <f t="shared" si="3"/>
        <v>285</v>
      </c>
      <c r="F8">
        <f t="shared" si="4"/>
        <v>9</v>
      </c>
      <c r="G8">
        <f t="shared" si="5"/>
        <v>50</v>
      </c>
      <c r="H8">
        <f t="shared" si="6"/>
        <v>1001</v>
      </c>
    </row>
    <row r="11" spans="1:16" x14ac:dyDescent="0.2">
      <c r="A11" s="3" t="s">
        <v>7</v>
      </c>
      <c r="B11" s="3"/>
      <c r="C11" s="3"/>
      <c r="D11" s="3"/>
      <c r="E11" s="3"/>
      <c r="F11" s="3"/>
      <c r="G11" s="3"/>
      <c r="H11" s="3"/>
    </row>
    <row r="12" spans="1:16" x14ac:dyDescent="0.2">
      <c r="A12" s="2">
        <v>1910</v>
      </c>
      <c r="B12">
        <v>23803</v>
      </c>
      <c r="C12">
        <v>62808</v>
      </c>
      <c r="D12">
        <v>25212</v>
      </c>
      <c r="E12">
        <v>20236</v>
      </c>
      <c r="F12">
        <v>2452</v>
      </c>
      <c r="G12">
        <v>1407</v>
      </c>
      <c r="H12">
        <f>SUM(B12:G12)</f>
        <v>135918</v>
      </c>
    </row>
    <row r="13" spans="1:16" x14ac:dyDescent="0.2">
      <c r="A13" s="2">
        <v>1920</v>
      </c>
      <c r="B13">
        <v>17889</v>
      </c>
      <c r="C13">
        <v>72467</v>
      </c>
      <c r="D13">
        <v>18294</v>
      </c>
      <c r="E13">
        <v>26356</v>
      </c>
      <c r="F13">
        <v>2516</v>
      </c>
      <c r="G13">
        <v>3186</v>
      </c>
      <c r="H13">
        <f t="shared" ref="H13:H18" si="7">SUM(B13:G13)</f>
        <v>140708</v>
      </c>
    </row>
    <row r="14" spans="1:16" x14ac:dyDescent="0.2">
      <c r="A14" s="2">
        <v>1930</v>
      </c>
      <c r="B14">
        <v>13267</v>
      </c>
      <c r="C14">
        <v>84414</v>
      </c>
      <c r="D14">
        <v>14619</v>
      </c>
      <c r="E14">
        <v>34270</v>
      </c>
      <c r="F14">
        <v>2570</v>
      </c>
      <c r="G14">
        <v>5890</v>
      </c>
      <c r="H14">
        <f t="shared" si="7"/>
        <v>155030</v>
      </c>
    </row>
    <row r="15" spans="1:16" x14ac:dyDescent="0.2">
      <c r="A15" s="2">
        <v>1941</v>
      </c>
      <c r="B15">
        <v>6308</v>
      </c>
      <c r="C15">
        <v>103965</v>
      </c>
      <c r="D15">
        <v>6956</v>
      </c>
      <c r="E15">
        <v>45298</v>
      </c>
      <c r="F15">
        <v>2854</v>
      </c>
      <c r="G15">
        <v>4580</v>
      </c>
      <c r="H15">
        <f t="shared" si="7"/>
        <v>169961</v>
      </c>
    </row>
    <row r="16" spans="1:16" x14ac:dyDescent="0.2">
      <c r="A16" s="2">
        <v>1950</v>
      </c>
      <c r="B16">
        <v>6061</v>
      </c>
      <c r="C16">
        <v>118373</v>
      </c>
      <c r="D16">
        <v>8974</v>
      </c>
      <c r="E16">
        <v>55247</v>
      </c>
      <c r="F16">
        <v>2620</v>
      </c>
      <c r="G16">
        <v>5223</v>
      </c>
      <c r="H16">
        <f t="shared" si="7"/>
        <v>196498</v>
      </c>
    </row>
    <row r="17" spans="1:8" x14ac:dyDescent="0.2">
      <c r="A17" s="2">
        <v>1960</v>
      </c>
      <c r="B17">
        <v>6510</v>
      </c>
      <c r="C17">
        <v>128532</v>
      </c>
      <c r="D17">
        <v>14892</v>
      </c>
      <c r="E17">
        <v>68655</v>
      </c>
      <c r="F17">
        <v>2437</v>
      </c>
      <c r="G17">
        <v>4562</v>
      </c>
      <c r="H17">
        <f t="shared" si="7"/>
        <v>225588</v>
      </c>
    </row>
    <row r="18" spans="1:8" x14ac:dyDescent="0.2">
      <c r="A18" s="2">
        <v>1970</v>
      </c>
      <c r="B18">
        <v>7275</v>
      </c>
      <c r="C18">
        <v>116443</v>
      </c>
      <c r="D18">
        <v>30452</v>
      </c>
      <c r="E18">
        <v>66859</v>
      </c>
      <c r="F18">
        <v>2217</v>
      </c>
      <c r="G18">
        <v>11699</v>
      </c>
      <c r="H18">
        <f t="shared" si="7"/>
        <v>234945</v>
      </c>
    </row>
  </sheetData>
  <mergeCells count="1">
    <mergeCell ref="A11:H1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2022-11-15T14:43:06Z</dcterms:created>
  <dcterms:modified xsi:type="dcterms:W3CDTF">2022-11-15T14:44:31Z</dcterms:modified>
</cp:coreProperties>
</file>