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emicrain/Documents/Stadtgeschichte /Abgabe November 22/ABB21535 Ausländische Bevölkerung/"/>
    </mc:Choice>
  </mc:AlternateContent>
  <xr:revisionPtr revIDLastSave="0" documentId="13_ncr:1_{C0FCAD03-7B5B-8F42-8080-480452EF6AB4}" xr6:coauthVersionLast="36" xr6:coauthVersionMax="36" xr10:uidLastSave="{00000000-0000-0000-0000-000000000000}"/>
  <bookViews>
    <workbookView xWindow="12940" yWindow="1220" windowWidth="33340" windowHeight="20680" xr2:uid="{EB8ED777-7883-4EFE-9122-600D59C72B45}"/>
  </bookViews>
  <sheets>
    <sheet name="Ausländeranteil Wohnbevölkerung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2" l="1"/>
  <c r="D30" i="2" s="1"/>
  <c r="F11" i="2"/>
  <c r="D25" i="2" s="1"/>
  <c r="F9" i="2"/>
  <c r="D23" i="2" s="1"/>
  <c r="F13" i="2"/>
  <c r="D27" i="2" s="1"/>
  <c r="C26" i="2"/>
  <c r="F12" i="2"/>
  <c r="E26" i="2" s="1"/>
  <c r="B26" i="2"/>
  <c r="F7" i="2"/>
  <c r="D21" i="2" s="1"/>
  <c r="F8" i="2"/>
  <c r="C22" i="2" s="1"/>
  <c r="F15" i="2"/>
  <c r="C29" i="2" s="1"/>
  <c r="F14" i="2"/>
  <c r="B28" i="2" s="1"/>
  <c r="F10" i="2"/>
  <c r="D24" i="2" s="1"/>
  <c r="C30" i="2" l="1"/>
  <c r="E24" i="2"/>
  <c r="C21" i="2"/>
  <c r="C23" i="2"/>
  <c r="B25" i="2"/>
  <c r="E30" i="2"/>
  <c r="C24" i="2"/>
  <c r="C27" i="2"/>
  <c r="D28" i="2"/>
  <c r="E21" i="2"/>
  <c r="E29" i="2"/>
  <c r="D22" i="2"/>
  <c r="E28" i="2"/>
  <c r="C25" i="2"/>
  <c r="D26" i="2"/>
  <c r="B27" i="2"/>
  <c r="E23" i="2"/>
  <c r="B30" i="2"/>
  <c r="E22" i="2"/>
  <c r="E27" i="2"/>
  <c r="C28" i="2"/>
  <c r="E25" i="2"/>
  <c r="D29" i="2"/>
  <c r="B22" i="2"/>
  <c r="B24" i="2"/>
  <c r="B29" i="2"/>
  <c r="B21" i="2"/>
  <c r="B23" i="2"/>
</calcChain>
</file>

<file path=xl/sharedStrings.xml><?xml version="1.0" encoding="utf-8"?>
<sst xmlns="http://schemas.openxmlformats.org/spreadsheetml/2006/main" count="11" uniqueCount="7">
  <si>
    <t>Deutschland</t>
  </si>
  <si>
    <t>Frankreich</t>
  </si>
  <si>
    <t>Italien</t>
  </si>
  <si>
    <t>Übriges Ausland</t>
  </si>
  <si>
    <t>Ausland zusammen</t>
  </si>
  <si>
    <t>prozentual</t>
  </si>
  <si>
    <t>Ausländische Wohnbevölkerung Basel nach Nationalität, Zahlen aus den Statistischen Jahrbüchern Basel-Stadt [JB1941, S. 24 / JB 1951, S. 25 / JB 1966, S. 32]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</si>
</sst>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prozentuale Aufteilung der</a:t>
            </a:r>
            <a:r>
              <a:rPr lang="de-CH" baseline="0"/>
              <a:t> ausländischen Wohnbevölkerung nach Heimatnation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'Ausländeranteil Wohnbevölkerung'!$B$20</c:f>
              <c:strCache>
                <c:ptCount val="1"/>
                <c:pt idx="0">
                  <c:v>Deutschland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'Ausländeranteil Wohnbevölkerung'!$A$21:$A$30</c:f>
              <c:numCache>
                <c:formatCode>General</c:formatCode>
                <c:ptCount val="10"/>
                <c:pt idx="0">
                  <c:v>1920</c:v>
                </c:pt>
                <c:pt idx="1">
                  <c:v>1925</c:v>
                </c:pt>
                <c:pt idx="2">
                  <c:v>1930</c:v>
                </c:pt>
                <c:pt idx="3">
                  <c:v>1935</c:v>
                </c:pt>
                <c:pt idx="4">
                  <c:v>1940</c:v>
                </c:pt>
                <c:pt idx="5">
                  <c:v>1945</c:v>
                </c:pt>
                <c:pt idx="6">
                  <c:v>1950</c:v>
                </c:pt>
                <c:pt idx="7">
                  <c:v>1955</c:v>
                </c:pt>
                <c:pt idx="8">
                  <c:v>1960</c:v>
                </c:pt>
                <c:pt idx="9">
                  <c:v>1965</c:v>
                </c:pt>
              </c:numCache>
            </c:numRef>
          </c:cat>
          <c:val>
            <c:numRef>
              <c:f>'Ausländeranteil Wohnbevölkerung'!$B$21:$B$30</c:f>
              <c:numCache>
                <c:formatCode>General</c:formatCode>
                <c:ptCount val="10"/>
                <c:pt idx="0">
                  <c:v>74.400000000000006</c:v>
                </c:pt>
                <c:pt idx="1">
                  <c:v>71.400000000000006</c:v>
                </c:pt>
                <c:pt idx="2">
                  <c:v>71.7</c:v>
                </c:pt>
                <c:pt idx="3">
                  <c:v>68.7</c:v>
                </c:pt>
                <c:pt idx="4">
                  <c:v>60</c:v>
                </c:pt>
                <c:pt idx="5">
                  <c:v>55.2</c:v>
                </c:pt>
                <c:pt idx="6">
                  <c:v>48.6</c:v>
                </c:pt>
                <c:pt idx="7">
                  <c:v>45.3</c:v>
                </c:pt>
                <c:pt idx="8">
                  <c:v>39.9</c:v>
                </c:pt>
                <c:pt idx="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E-463C-92B9-D3092891CA9E}"/>
            </c:ext>
          </c:extLst>
        </c:ser>
        <c:ser>
          <c:idx val="1"/>
          <c:order val="1"/>
          <c:tx>
            <c:strRef>
              <c:f>'Ausländeranteil Wohnbevölkerung'!$C$20</c:f>
              <c:strCache>
                <c:ptCount val="1"/>
                <c:pt idx="0">
                  <c:v>Frankreich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'Ausländeranteil Wohnbevölkerung'!$A$21:$A$30</c:f>
              <c:numCache>
                <c:formatCode>General</c:formatCode>
                <c:ptCount val="10"/>
                <c:pt idx="0">
                  <c:v>1920</c:v>
                </c:pt>
                <c:pt idx="1">
                  <c:v>1925</c:v>
                </c:pt>
                <c:pt idx="2">
                  <c:v>1930</c:v>
                </c:pt>
                <c:pt idx="3">
                  <c:v>1935</c:v>
                </c:pt>
                <c:pt idx="4">
                  <c:v>1940</c:v>
                </c:pt>
                <c:pt idx="5">
                  <c:v>1945</c:v>
                </c:pt>
                <c:pt idx="6">
                  <c:v>1950</c:v>
                </c:pt>
                <c:pt idx="7">
                  <c:v>1955</c:v>
                </c:pt>
                <c:pt idx="8">
                  <c:v>1960</c:v>
                </c:pt>
                <c:pt idx="9">
                  <c:v>1965</c:v>
                </c:pt>
              </c:numCache>
            </c:numRef>
          </c:cat>
          <c:val>
            <c:numRef>
              <c:f>'Ausländeranteil Wohnbevölkerung'!$C$21:$C$30</c:f>
              <c:numCache>
                <c:formatCode>General</c:formatCode>
                <c:ptCount val="10"/>
                <c:pt idx="0">
                  <c:v>10.6</c:v>
                </c:pt>
                <c:pt idx="1">
                  <c:v>10.4</c:v>
                </c:pt>
                <c:pt idx="2">
                  <c:v>9.6</c:v>
                </c:pt>
                <c:pt idx="3">
                  <c:v>9.3000000000000007</c:v>
                </c:pt>
                <c:pt idx="4">
                  <c:v>9.9</c:v>
                </c:pt>
                <c:pt idx="5">
                  <c:v>12.9</c:v>
                </c:pt>
                <c:pt idx="6">
                  <c:v>12.9</c:v>
                </c:pt>
                <c:pt idx="7">
                  <c:v>11.1</c:v>
                </c:pt>
                <c:pt idx="8">
                  <c:v>9.3000000000000007</c:v>
                </c:pt>
                <c:pt idx="9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BE-463C-92B9-D3092891CA9E}"/>
            </c:ext>
          </c:extLst>
        </c:ser>
        <c:ser>
          <c:idx val="2"/>
          <c:order val="2"/>
          <c:tx>
            <c:strRef>
              <c:f>'Ausländeranteil Wohnbevölkerung'!$D$20</c:f>
              <c:strCache>
                <c:ptCount val="1"/>
                <c:pt idx="0">
                  <c:v>Italien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'Ausländeranteil Wohnbevölkerung'!$A$21:$A$30</c:f>
              <c:numCache>
                <c:formatCode>General</c:formatCode>
                <c:ptCount val="10"/>
                <c:pt idx="0">
                  <c:v>1920</c:v>
                </c:pt>
                <c:pt idx="1">
                  <c:v>1925</c:v>
                </c:pt>
                <c:pt idx="2">
                  <c:v>1930</c:v>
                </c:pt>
                <c:pt idx="3">
                  <c:v>1935</c:v>
                </c:pt>
                <c:pt idx="4">
                  <c:v>1940</c:v>
                </c:pt>
                <c:pt idx="5">
                  <c:v>1945</c:v>
                </c:pt>
                <c:pt idx="6">
                  <c:v>1950</c:v>
                </c:pt>
                <c:pt idx="7">
                  <c:v>1955</c:v>
                </c:pt>
                <c:pt idx="8">
                  <c:v>1960</c:v>
                </c:pt>
                <c:pt idx="9">
                  <c:v>1965</c:v>
                </c:pt>
              </c:numCache>
            </c:numRef>
          </c:cat>
          <c:val>
            <c:numRef>
              <c:f>'Ausländeranteil Wohnbevölkerung'!$D$21:$D$30</c:f>
              <c:numCache>
                <c:formatCode>General</c:formatCode>
                <c:ptCount val="10"/>
                <c:pt idx="0">
                  <c:v>8.6999999999999993</c:v>
                </c:pt>
                <c:pt idx="1">
                  <c:v>10.7</c:v>
                </c:pt>
                <c:pt idx="2">
                  <c:v>10.8</c:v>
                </c:pt>
                <c:pt idx="3">
                  <c:v>12.3</c:v>
                </c:pt>
                <c:pt idx="4">
                  <c:v>16.3</c:v>
                </c:pt>
                <c:pt idx="5">
                  <c:v>16.600000000000001</c:v>
                </c:pt>
                <c:pt idx="6">
                  <c:v>24.1</c:v>
                </c:pt>
                <c:pt idx="7">
                  <c:v>24</c:v>
                </c:pt>
                <c:pt idx="8">
                  <c:v>28.7</c:v>
                </c:pt>
                <c:pt idx="9">
                  <c:v>40.799999999999997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BE-463C-92B9-D3092891CA9E}"/>
            </c:ext>
          </c:extLst>
        </c:ser>
        <c:ser>
          <c:idx val="3"/>
          <c:order val="3"/>
          <c:tx>
            <c:strRef>
              <c:f>'Ausländeranteil Wohnbevölkerung'!$E$20</c:f>
              <c:strCache>
                <c:ptCount val="1"/>
                <c:pt idx="0">
                  <c:v>Übriges Ausland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'Ausländeranteil Wohnbevölkerung'!$A$21:$A$30</c:f>
              <c:numCache>
                <c:formatCode>General</c:formatCode>
                <c:ptCount val="10"/>
                <c:pt idx="0">
                  <c:v>1920</c:v>
                </c:pt>
                <c:pt idx="1">
                  <c:v>1925</c:v>
                </c:pt>
                <c:pt idx="2">
                  <c:v>1930</c:v>
                </c:pt>
                <c:pt idx="3">
                  <c:v>1935</c:v>
                </c:pt>
                <c:pt idx="4">
                  <c:v>1940</c:v>
                </c:pt>
                <c:pt idx="5">
                  <c:v>1945</c:v>
                </c:pt>
                <c:pt idx="6">
                  <c:v>1950</c:v>
                </c:pt>
                <c:pt idx="7">
                  <c:v>1955</c:v>
                </c:pt>
                <c:pt idx="8">
                  <c:v>1960</c:v>
                </c:pt>
                <c:pt idx="9">
                  <c:v>1965</c:v>
                </c:pt>
              </c:numCache>
            </c:numRef>
          </c:cat>
          <c:val>
            <c:numRef>
              <c:f>'Ausländeranteil Wohnbevölkerung'!$E$21:$E$30</c:f>
              <c:numCache>
                <c:formatCode>General</c:formatCode>
                <c:ptCount val="10"/>
                <c:pt idx="0">
                  <c:v>6.3</c:v>
                </c:pt>
                <c:pt idx="1">
                  <c:v>7.5</c:v>
                </c:pt>
                <c:pt idx="2">
                  <c:v>7.9</c:v>
                </c:pt>
                <c:pt idx="3">
                  <c:v>9.6999999999999993</c:v>
                </c:pt>
                <c:pt idx="4">
                  <c:v>13.8</c:v>
                </c:pt>
                <c:pt idx="5">
                  <c:v>15.3</c:v>
                </c:pt>
                <c:pt idx="6">
                  <c:v>14.5</c:v>
                </c:pt>
                <c:pt idx="7">
                  <c:v>19.600000000000001</c:v>
                </c:pt>
                <c:pt idx="8">
                  <c:v>22.1</c:v>
                </c:pt>
                <c:pt idx="9">
                  <c:v>27.3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BE-463C-92B9-D3092891C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5049743"/>
        <c:axId val="655053487"/>
      </c:barChart>
      <c:catAx>
        <c:axId val="65504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5053487"/>
        <c:crosses val="autoZero"/>
        <c:auto val="1"/>
        <c:lblAlgn val="ctr"/>
        <c:lblOffset val="100"/>
        <c:noMultiLvlLbl val="0"/>
      </c:catAx>
      <c:valAx>
        <c:axId val="65505348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504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616935</xdr:colOff>
      <xdr:row>8</xdr:row>
      <xdr:rowOff>64627</xdr:rowOff>
    </xdr:from>
    <xdr:to>
      <xdr:col>14</xdr:col>
      <xdr:colOff>720437</xdr:colOff>
      <xdr:row>28</xdr:row>
      <xdr:rowOff>96980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12B9C62-9705-AF2B-AF6D-A3E29EDE8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A5063-A795-4187-9DF4-F115E825F0C6}">
  <dimension ref="A1:F30"/>
  <sheetViews>
    <sheetView tabSelected="1" zoomScale="70" zoomScaleNormal="70" workbookViewId="0">
      <selection activeCell="Q40" sqref="Q40"/>
    </sheetView>
  </sheetViews>
  <sheetFormatPr baseColWidth="10" defaultRowHeight="15"/>
  <cols>
    <col min="4" max="4" width="16.5" bestFit="1" customWidth="1"/>
    <col min="6" max="6" width="19.6640625" bestFit="1" customWidth="1"/>
    <col min="8" max="8" width="13.83203125" bestFit="1" customWidth="1"/>
  </cols>
  <sheetData>
    <row r="1" spans="1:6" s="1" customFormat="1">
      <c r="A1" s="1" t="s">
        <v>6</v>
      </c>
    </row>
    <row r="6" spans="1:6">
      <c r="B6" t="s">
        <v>0</v>
      </c>
      <c r="C6" t="s">
        <v>1</v>
      </c>
      <c r="D6" t="s">
        <v>2</v>
      </c>
      <c r="E6" t="s">
        <v>3</v>
      </c>
      <c r="F6" t="s">
        <v>4</v>
      </c>
    </row>
    <row r="7" spans="1:6">
      <c r="A7">
        <v>1920</v>
      </c>
      <c r="B7">
        <v>28355</v>
      </c>
      <c r="C7">
        <v>4037</v>
      </c>
      <c r="D7">
        <v>3305</v>
      </c>
      <c r="E7">
        <v>2392</v>
      </c>
      <c r="F7">
        <f>SUM(B7:E7)</f>
        <v>38089</v>
      </c>
    </row>
    <row r="8" spans="1:6">
      <c r="A8">
        <v>1925</v>
      </c>
      <c r="B8">
        <v>21758</v>
      </c>
      <c r="C8">
        <v>3165</v>
      </c>
      <c r="D8">
        <v>3258</v>
      </c>
      <c r="E8">
        <v>2292</v>
      </c>
      <c r="F8">
        <f t="shared" ref="F8:F16" si="0">SUM(B8:E8)</f>
        <v>30473</v>
      </c>
    </row>
    <row r="9" spans="1:6">
      <c r="A9">
        <v>1930</v>
      </c>
      <c r="B9">
        <v>21137</v>
      </c>
      <c r="C9">
        <v>2832</v>
      </c>
      <c r="D9">
        <v>3170</v>
      </c>
      <c r="E9">
        <v>2339</v>
      </c>
      <c r="F9">
        <f t="shared" si="0"/>
        <v>29478</v>
      </c>
    </row>
    <row r="10" spans="1:6">
      <c r="A10">
        <v>1935</v>
      </c>
      <c r="B10">
        <v>16871</v>
      </c>
      <c r="C10">
        <v>2293</v>
      </c>
      <c r="D10">
        <v>3010</v>
      </c>
      <c r="E10">
        <v>2376</v>
      </c>
      <c r="F10">
        <f t="shared" si="0"/>
        <v>24550</v>
      </c>
    </row>
    <row r="11" spans="1:6">
      <c r="A11">
        <v>1940</v>
      </c>
      <c r="B11">
        <v>9645</v>
      </c>
      <c r="C11">
        <v>1595</v>
      </c>
      <c r="D11">
        <v>2612</v>
      </c>
      <c r="E11">
        <v>2210</v>
      </c>
      <c r="F11">
        <f t="shared" si="0"/>
        <v>16062</v>
      </c>
    </row>
    <row r="12" spans="1:6">
      <c r="A12">
        <v>1945</v>
      </c>
      <c r="B12">
        <v>7504</v>
      </c>
      <c r="C12">
        <v>1752</v>
      </c>
      <c r="D12">
        <v>2250</v>
      </c>
      <c r="E12">
        <v>2077</v>
      </c>
      <c r="F12">
        <f t="shared" si="0"/>
        <v>13583</v>
      </c>
    </row>
    <row r="13" spans="1:6">
      <c r="A13">
        <v>1950</v>
      </c>
      <c r="B13">
        <v>7773</v>
      </c>
      <c r="C13">
        <v>2057</v>
      </c>
      <c r="D13">
        <v>3851</v>
      </c>
      <c r="E13">
        <v>2315</v>
      </c>
      <c r="F13">
        <f t="shared" si="0"/>
        <v>15996</v>
      </c>
    </row>
    <row r="14" spans="1:6">
      <c r="A14">
        <v>1955</v>
      </c>
      <c r="B14">
        <v>7884</v>
      </c>
      <c r="C14">
        <v>1941</v>
      </c>
      <c r="D14">
        <v>4172</v>
      </c>
      <c r="E14">
        <v>3416</v>
      </c>
      <c r="F14">
        <f t="shared" si="0"/>
        <v>17413</v>
      </c>
    </row>
    <row r="15" spans="1:6">
      <c r="A15">
        <v>1960</v>
      </c>
      <c r="B15">
        <v>7730</v>
      </c>
      <c r="C15">
        <v>1802</v>
      </c>
      <c r="D15">
        <v>5569</v>
      </c>
      <c r="E15">
        <v>4273</v>
      </c>
      <c r="F15">
        <f t="shared" si="0"/>
        <v>19374</v>
      </c>
    </row>
    <row r="16" spans="1:6">
      <c r="A16">
        <v>1965</v>
      </c>
      <c r="B16">
        <v>8314</v>
      </c>
      <c r="C16">
        <v>1894</v>
      </c>
      <c r="D16">
        <v>13061</v>
      </c>
      <c r="E16">
        <v>8722</v>
      </c>
      <c r="F16">
        <f t="shared" si="0"/>
        <v>31991</v>
      </c>
    </row>
    <row r="19" spans="1:5">
      <c r="B19" t="s">
        <v>5</v>
      </c>
    </row>
    <row r="20" spans="1:5">
      <c r="B20" t="s">
        <v>0</v>
      </c>
      <c r="C20" t="s">
        <v>1</v>
      </c>
      <c r="D20" t="s">
        <v>2</v>
      </c>
      <c r="E20" t="s">
        <v>3</v>
      </c>
    </row>
    <row r="21" spans="1:5">
      <c r="A21">
        <v>1920</v>
      </c>
      <c r="B21">
        <f>ROUND(B7/F7*100,1)</f>
        <v>74.400000000000006</v>
      </c>
      <c r="C21">
        <f>ROUND(C7/F7*100,1)</f>
        <v>10.6</v>
      </c>
      <c r="D21">
        <f>ROUND(D7/F7*100,1)</f>
        <v>8.6999999999999993</v>
      </c>
      <c r="E21">
        <f>ROUND(E7/F7*100,1)</f>
        <v>6.3</v>
      </c>
    </row>
    <row r="22" spans="1:5">
      <c r="A22">
        <v>1925</v>
      </c>
      <c r="B22">
        <f>ROUND(B8/F8*100,1)</f>
        <v>71.400000000000006</v>
      </c>
      <c r="C22">
        <f>ROUND(C8/F8*100,1)</f>
        <v>10.4</v>
      </c>
      <c r="D22">
        <f t="shared" ref="D22:D30" si="1">ROUND(D8/F8*100,1)</f>
        <v>10.7</v>
      </c>
      <c r="E22">
        <f t="shared" ref="E22:E30" si="2">ROUND(E8/F8*100,1)</f>
        <v>7.5</v>
      </c>
    </row>
    <row r="23" spans="1:5">
      <c r="A23">
        <v>1930</v>
      </c>
      <c r="B23">
        <f>ROUND(B9/F9*100,1)</f>
        <v>71.7</v>
      </c>
      <c r="C23">
        <f>ROUND(C9/F9*100,1)</f>
        <v>9.6</v>
      </c>
      <c r="D23">
        <f t="shared" si="1"/>
        <v>10.8</v>
      </c>
      <c r="E23">
        <f t="shared" si="2"/>
        <v>7.9</v>
      </c>
    </row>
    <row r="24" spans="1:5">
      <c r="A24">
        <v>1935</v>
      </c>
      <c r="B24">
        <f>ROUND(B10/F10*100,1)</f>
        <v>68.7</v>
      </c>
      <c r="C24">
        <f>ROUND(C10/F10*100,1)</f>
        <v>9.3000000000000007</v>
      </c>
      <c r="D24">
        <f t="shared" si="1"/>
        <v>12.3</v>
      </c>
      <c r="E24">
        <f t="shared" si="2"/>
        <v>9.6999999999999993</v>
      </c>
    </row>
    <row r="25" spans="1:5">
      <c r="A25">
        <v>1940</v>
      </c>
      <c r="B25">
        <f>ROUND(B11/F11*100,1)</f>
        <v>60</v>
      </c>
      <c r="C25">
        <f>ROUND(C11/F11*100,1)</f>
        <v>9.9</v>
      </c>
      <c r="D25">
        <f t="shared" si="1"/>
        <v>16.3</v>
      </c>
      <c r="E25">
        <f t="shared" si="2"/>
        <v>13.8</v>
      </c>
    </row>
    <row r="26" spans="1:5">
      <c r="A26">
        <v>1945</v>
      </c>
      <c r="B26">
        <f>ROUND(B12/F12*100,1)</f>
        <v>55.2</v>
      </c>
      <c r="C26">
        <f>ROUND(C12/F12*100,1)</f>
        <v>12.9</v>
      </c>
      <c r="D26">
        <f t="shared" si="1"/>
        <v>16.600000000000001</v>
      </c>
      <c r="E26">
        <f t="shared" si="2"/>
        <v>15.3</v>
      </c>
    </row>
    <row r="27" spans="1:5">
      <c r="A27">
        <v>1950</v>
      </c>
      <c r="B27">
        <f>ROUND(B13/F13*100,1)</f>
        <v>48.6</v>
      </c>
      <c r="C27">
        <f>ROUND(C13/F13*100,1)</f>
        <v>12.9</v>
      </c>
      <c r="D27">
        <f t="shared" si="1"/>
        <v>24.1</v>
      </c>
      <c r="E27">
        <f t="shared" si="2"/>
        <v>14.5</v>
      </c>
    </row>
    <row r="28" spans="1:5">
      <c r="A28">
        <v>1955</v>
      </c>
      <c r="B28">
        <f>ROUND(B14/F14*100,1)</f>
        <v>45.3</v>
      </c>
      <c r="C28">
        <f>ROUND(C14/F14*100,1)</f>
        <v>11.1</v>
      </c>
      <c r="D28">
        <f t="shared" si="1"/>
        <v>24</v>
      </c>
      <c r="E28">
        <f t="shared" si="2"/>
        <v>19.600000000000001</v>
      </c>
    </row>
    <row r="29" spans="1:5">
      <c r="A29">
        <v>1960</v>
      </c>
      <c r="B29">
        <f>ROUND(B15/F15*100,1)</f>
        <v>39.9</v>
      </c>
      <c r="C29">
        <f>ROUND(C15/F15*100,1)</f>
        <v>9.3000000000000007</v>
      </c>
      <c r="D29">
        <f t="shared" si="1"/>
        <v>28.7</v>
      </c>
      <c r="E29">
        <f t="shared" si="2"/>
        <v>22.1</v>
      </c>
    </row>
    <row r="30" spans="1:5">
      <c r="A30">
        <v>1965</v>
      </c>
      <c r="B30">
        <f>ROUND(B16/F16*100,1)</f>
        <v>26</v>
      </c>
      <c r="C30">
        <f>ROUND(C16/F16*100,1)</f>
        <v>5.9</v>
      </c>
      <c r="D30">
        <f t="shared" si="1"/>
        <v>40.799999999999997</v>
      </c>
      <c r="E30">
        <f t="shared" si="2"/>
        <v>27.3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Ausländeranteil Wohnbevölkerung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Nadine Stampfli</dc:creator>
  <cp:lastModifiedBy>Noemi Crain</cp:lastModifiedBy>
  <dcterms:created xsi:type="dcterms:W3CDTF">2022-07-31T11:48:47Z</dcterms:created>
  <dcterms:modified xsi:type="dcterms:W3CDTF">2022-11-25T10:58:03Z</dcterms:modified>
</cp:coreProperties>
</file>