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emicrain/Documents/Stadtgeschichte /Abgabe November 22/ABB21892 und ABB21912 Staatspersonal und Staatsausgaben /"/>
    </mc:Choice>
  </mc:AlternateContent>
  <xr:revisionPtr revIDLastSave="0" documentId="13_ncr:1_{7EE8A41F-DF2F-B24D-9B54-2838D4CCDE0E}" xr6:coauthVersionLast="36" xr6:coauthVersionMax="36" xr10:uidLastSave="{00000000-0000-0000-0000-000000000000}"/>
  <bookViews>
    <workbookView xWindow="12660" yWindow="6980" windowWidth="29280" windowHeight="17860" xr2:uid="{C2975EAE-8163-5844-8F4A-F1BDDD11D1C9}"/>
  </bookViews>
  <sheets>
    <sheet name="in tCHF 100 u. pro Einw.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I29" i="1"/>
  <c r="C30" i="1"/>
  <c r="I30" i="1"/>
  <c r="C31" i="1"/>
  <c r="I31" i="1"/>
  <c r="C32" i="1"/>
  <c r="I32" i="1"/>
  <c r="C33" i="1"/>
  <c r="I33" i="1"/>
  <c r="C34" i="1"/>
  <c r="I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</calcChain>
</file>

<file path=xl/sharedStrings.xml><?xml version="1.0" encoding="utf-8"?>
<sst xmlns="http://schemas.openxmlformats.org/spreadsheetml/2006/main" count="6" uniqueCount="5">
  <si>
    <t xml:space="preserve">Staatsausgaben im Verhältnis zu den Einwohnern in CHF </t>
  </si>
  <si>
    <t>pro Einwohner</t>
  </si>
  <si>
    <t>Ausgaben</t>
  </si>
  <si>
    <t>Einwohner</t>
  </si>
  <si>
    <t>Staatsausgaben in 100000 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</si>
</sst>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Fill="1"/>
    <xf numFmtId="0" fontId="0" fillId="2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Staatsausgaben in tCHF 100 (1913-1966)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 tCHF 100 u. pro Einw.'!$C$1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 tCHF 100 u. pro Einw.'!$A$2:$B$55</c:f>
              <c:numCache>
                <c:formatCode>General</c:formatCode>
                <c:ptCount val="54"/>
                <c:pt idx="0">
                  <c:v>1913</c:v>
                </c:pt>
                <c:pt idx="1">
                  <c:v>1914</c:v>
                </c:pt>
                <c:pt idx="2">
                  <c:v>1915</c:v>
                </c:pt>
                <c:pt idx="3">
                  <c:v>1916</c:v>
                </c:pt>
                <c:pt idx="4">
                  <c:v>1917</c:v>
                </c:pt>
                <c:pt idx="5">
                  <c:v>1918</c:v>
                </c:pt>
                <c:pt idx="6">
                  <c:v>1919</c:v>
                </c:pt>
                <c:pt idx="7">
                  <c:v>1920</c:v>
                </c:pt>
                <c:pt idx="8">
                  <c:v>1921</c:v>
                </c:pt>
                <c:pt idx="9">
                  <c:v>1922</c:v>
                </c:pt>
                <c:pt idx="10">
                  <c:v>1923</c:v>
                </c:pt>
                <c:pt idx="11">
                  <c:v>1924</c:v>
                </c:pt>
                <c:pt idx="12">
                  <c:v>1925</c:v>
                </c:pt>
                <c:pt idx="13">
                  <c:v>1926</c:v>
                </c:pt>
                <c:pt idx="14">
                  <c:v>1927</c:v>
                </c:pt>
                <c:pt idx="15">
                  <c:v>1928</c:v>
                </c:pt>
                <c:pt idx="16">
                  <c:v>1929</c:v>
                </c:pt>
                <c:pt idx="17">
                  <c:v>1930</c:v>
                </c:pt>
                <c:pt idx="18">
                  <c:v>1931</c:v>
                </c:pt>
                <c:pt idx="19">
                  <c:v>1932</c:v>
                </c:pt>
                <c:pt idx="20">
                  <c:v>1933</c:v>
                </c:pt>
                <c:pt idx="21">
                  <c:v>1934</c:v>
                </c:pt>
                <c:pt idx="22">
                  <c:v>1935</c:v>
                </c:pt>
                <c:pt idx="23">
                  <c:v>1936</c:v>
                </c:pt>
                <c:pt idx="24">
                  <c:v>1937</c:v>
                </c:pt>
                <c:pt idx="25">
                  <c:v>1938</c:v>
                </c:pt>
                <c:pt idx="26">
                  <c:v>1939</c:v>
                </c:pt>
                <c:pt idx="27">
                  <c:v>1940</c:v>
                </c:pt>
                <c:pt idx="28">
                  <c:v>1941</c:v>
                </c:pt>
                <c:pt idx="29">
                  <c:v>1942</c:v>
                </c:pt>
                <c:pt idx="30">
                  <c:v>1943</c:v>
                </c:pt>
                <c:pt idx="31">
                  <c:v>1944</c:v>
                </c:pt>
                <c:pt idx="32">
                  <c:v>1945</c:v>
                </c:pt>
                <c:pt idx="33">
                  <c:v>1946</c:v>
                </c:pt>
                <c:pt idx="34">
                  <c:v>1947</c:v>
                </c:pt>
                <c:pt idx="35">
                  <c:v>1948</c:v>
                </c:pt>
                <c:pt idx="36">
                  <c:v>1949</c:v>
                </c:pt>
                <c:pt idx="37">
                  <c:v>1950</c:v>
                </c:pt>
                <c:pt idx="38">
                  <c:v>1951</c:v>
                </c:pt>
                <c:pt idx="39">
                  <c:v>1952</c:v>
                </c:pt>
                <c:pt idx="40">
                  <c:v>1953</c:v>
                </c:pt>
                <c:pt idx="41">
                  <c:v>1954</c:v>
                </c:pt>
                <c:pt idx="42">
                  <c:v>1955</c:v>
                </c:pt>
                <c:pt idx="43">
                  <c:v>1956</c:v>
                </c:pt>
                <c:pt idx="44">
                  <c:v>1957</c:v>
                </c:pt>
                <c:pt idx="45">
                  <c:v>1958</c:v>
                </c:pt>
                <c:pt idx="46">
                  <c:v>1959</c:v>
                </c:pt>
                <c:pt idx="47">
                  <c:v>1960</c:v>
                </c:pt>
                <c:pt idx="48">
                  <c:v>1961</c:v>
                </c:pt>
                <c:pt idx="49">
                  <c:v>1962</c:v>
                </c:pt>
                <c:pt idx="50">
                  <c:v>1963</c:v>
                </c:pt>
                <c:pt idx="51">
                  <c:v>1964</c:v>
                </c:pt>
                <c:pt idx="52">
                  <c:v>1965</c:v>
                </c:pt>
                <c:pt idx="53">
                  <c:v>1966</c:v>
                </c:pt>
              </c:numCache>
            </c:numRef>
          </c:cat>
          <c:val>
            <c:numRef>
              <c:f>'in tCHF 100 u. pro Einw.'!$C$2:$C$55</c:f>
              <c:numCache>
                <c:formatCode>General</c:formatCode>
                <c:ptCount val="54"/>
                <c:pt idx="0">
                  <c:v>202.8</c:v>
                </c:pt>
                <c:pt idx="7">
                  <c:v>427.6</c:v>
                </c:pt>
                <c:pt idx="8">
                  <c:v>435.5</c:v>
                </c:pt>
                <c:pt idx="9">
                  <c:v>458.5</c:v>
                </c:pt>
                <c:pt idx="10">
                  <c:v>427.4</c:v>
                </c:pt>
                <c:pt idx="11">
                  <c:v>437.8</c:v>
                </c:pt>
                <c:pt idx="12">
                  <c:v>465.1</c:v>
                </c:pt>
                <c:pt idx="13">
                  <c:v>497.2</c:v>
                </c:pt>
                <c:pt idx="14">
                  <c:v>511.4</c:v>
                </c:pt>
                <c:pt idx="15">
                  <c:v>539.20000000000005</c:v>
                </c:pt>
                <c:pt idx="16">
                  <c:v>598.79999999999995</c:v>
                </c:pt>
                <c:pt idx="17">
                  <c:v>586.70000000000005</c:v>
                </c:pt>
                <c:pt idx="18">
                  <c:v>634.70000000000005</c:v>
                </c:pt>
                <c:pt idx="19">
                  <c:v>621.9</c:v>
                </c:pt>
                <c:pt idx="20">
                  <c:v>628.5</c:v>
                </c:pt>
                <c:pt idx="21">
                  <c:v>628.5</c:v>
                </c:pt>
                <c:pt idx="22">
                  <c:v>626.4</c:v>
                </c:pt>
                <c:pt idx="23">
                  <c:v>656.4</c:v>
                </c:pt>
                <c:pt idx="24">
                  <c:v>668.5</c:v>
                </c:pt>
                <c:pt idx="25">
                  <c:v>705.1</c:v>
                </c:pt>
                <c:pt idx="26">
                  <c:v>749.3</c:v>
                </c:pt>
                <c:pt idx="27">
                  <c:v>758</c:v>
                </c:pt>
                <c:pt idx="28">
                  <c:v>764.9</c:v>
                </c:pt>
                <c:pt idx="29">
                  <c:v>799.4</c:v>
                </c:pt>
                <c:pt idx="30">
                  <c:v>872.7</c:v>
                </c:pt>
                <c:pt idx="31">
                  <c:v>959.6</c:v>
                </c:pt>
                <c:pt idx="32">
                  <c:v>994.4</c:v>
                </c:pt>
                <c:pt idx="33">
                  <c:v>1132.7</c:v>
                </c:pt>
                <c:pt idx="34">
                  <c:v>1080.2</c:v>
                </c:pt>
                <c:pt idx="35">
                  <c:v>1159.7</c:v>
                </c:pt>
                <c:pt idx="36">
                  <c:v>1258.7</c:v>
                </c:pt>
                <c:pt idx="37">
                  <c:v>1391.1</c:v>
                </c:pt>
                <c:pt idx="38">
                  <c:v>1471.8</c:v>
                </c:pt>
                <c:pt idx="39">
                  <c:v>1626.9</c:v>
                </c:pt>
                <c:pt idx="40">
                  <c:v>1616</c:v>
                </c:pt>
                <c:pt idx="41">
                  <c:v>1688.5</c:v>
                </c:pt>
                <c:pt idx="42">
                  <c:v>1743.5</c:v>
                </c:pt>
                <c:pt idx="43">
                  <c:v>1944.9</c:v>
                </c:pt>
                <c:pt idx="44">
                  <c:v>2082.5</c:v>
                </c:pt>
                <c:pt idx="45">
                  <c:v>2235</c:v>
                </c:pt>
                <c:pt idx="46">
                  <c:v>2373.6999999999998</c:v>
                </c:pt>
                <c:pt idx="47">
                  <c:v>2560.4</c:v>
                </c:pt>
                <c:pt idx="48">
                  <c:v>2784.6</c:v>
                </c:pt>
                <c:pt idx="49">
                  <c:v>3155.5</c:v>
                </c:pt>
                <c:pt idx="50">
                  <c:v>3474.8</c:v>
                </c:pt>
                <c:pt idx="51">
                  <c:v>3759.5</c:v>
                </c:pt>
                <c:pt idx="52">
                  <c:v>4151.1000000000004</c:v>
                </c:pt>
                <c:pt idx="53">
                  <c:v>4817.7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A-D247-96A3-C6983E84C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288383"/>
        <c:axId val="1424284223"/>
      </c:lineChart>
      <c:catAx>
        <c:axId val="142428838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4284223"/>
        <c:crosses val="autoZero"/>
        <c:auto val="1"/>
        <c:lblAlgn val="ctr"/>
        <c:lblOffset val="100"/>
        <c:noMultiLvlLbl val="0"/>
      </c:catAx>
      <c:valAx>
        <c:axId val="142428422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428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Staatsausgaben</a:t>
            </a:r>
            <a:r>
              <a:rPr lang="en-US" baseline="0"/>
              <a:t> pro Einwohner in CHF (1920-1966)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 tCHF 100 u. pro Einw.'!$G$35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 tCHF 100 u. pro Einw.'!$F$36:$F$42</c:f>
              <c:numCache>
                <c:formatCode>General</c:formatCode>
                <c:ptCount val="7"/>
                <c:pt idx="1">
                  <c:v>1920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1966</c:v>
                </c:pt>
              </c:numCache>
            </c:numRef>
          </c:xVal>
          <c:yVal>
            <c:numRef>
              <c:f>'in tCHF 100 u. pro Einw.'!$G$36:$G$42</c:f>
              <c:numCache>
                <c:formatCode>General</c:formatCode>
                <c:ptCount val="7"/>
                <c:pt idx="1">
                  <c:v>303.89999999999998</c:v>
                </c:pt>
                <c:pt idx="2">
                  <c:v>378.5</c:v>
                </c:pt>
                <c:pt idx="3">
                  <c:v>444.3</c:v>
                </c:pt>
                <c:pt idx="4">
                  <c:v>708.6</c:v>
                </c:pt>
                <c:pt idx="5">
                  <c:v>1150.8</c:v>
                </c:pt>
                <c:pt idx="6">
                  <c:v>2059.3000000000002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7-0248-8F90-74EEC538A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18879"/>
        <c:axId val="1542519295"/>
      </c:scatterChart>
      <c:valAx>
        <c:axId val="1542518879"/>
        <c:scaling>
          <c:orientation val="minMax"/>
          <c:min val="1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2519295"/>
        <c:crosses val="autoZero"/>
        <c:crossBetween val="midCat"/>
      </c:valAx>
      <c:valAx>
        <c:axId val="15425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251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</xdr:row>
      <xdr:rowOff>0</xdr:rowOff>
    </xdr:from>
    <xdr:to>
      <xdr:col>9</xdr:col>
      <xdr:colOff>640080</xdr:colOff>
      <xdr:row>16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B0B39D-A18A-C24D-9102-AAFF8D3FF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441960</xdr:colOff>
      <xdr:row>19</xdr:row>
      <xdr:rowOff>53340</xdr:rowOff>
    </xdr:from>
    <xdr:to>
      <xdr:col>15</xdr:col>
      <xdr:colOff>259080</xdr:colOff>
      <xdr:row>34</xdr:row>
      <xdr:rowOff>53340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E1D40CB-F3DA-5940-91E7-AA9718A6C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AA78-3D64-5E49-814E-6641257A9C90}">
  <dimension ref="A1:I55"/>
  <sheetViews>
    <sheetView tabSelected="1" zoomScale="70" zoomScaleNormal="70" workbookViewId="0">
      <selection activeCell="W20" sqref="W20"/>
    </sheetView>
  </sheetViews>
  <sheetFormatPr baseColWidth="10" defaultRowHeight="15"/>
  <cols>
    <col min="1" max="1" width="12.1640625" customWidth="1"/>
    <col min="2" max="2" width="11.5" hidden="1" customWidth="1"/>
    <col min="7" max="7" width="15.83203125" customWidth="1"/>
  </cols>
  <sheetData>
    <row r="1" spans="1:3">
      <c r="A1" t="s">
        <v>4</v>
      </c>
    </row>
    <row r="2" spans="1:3">
      <c r="A2">
        <v>1913</v>
      </c>
      <c r="B2">
        <v>20275922</v>
      </c>
      <c r="C2">
        <f>ROUND(B2/100000,1)</f>
        <v>202.8</v>
      </c>
    </row>
    <row r="3" spans="1:3">
      <c r="A3">
        <v>1914</v>
      </c>
    </row>
    <row r="4" spans="1:3">
      <c r="A4">
        <v>1915</v>
      </c>
    </row>
    <row r="5" spans="1:3">
      <c r="A5">
        <v>1916</v>
      </c>
    </row>
    <row r="6" spans="1:3">
      <c r="A6">
        <v>1917</v>
      </c>
    </row>
    <row r="7" spans="1:3">
      <c r="A7">
        <v>1918</v>
      </c>
    </row>
    <row r="8" spans="1:3">
      <c r="A8">
        <v>1919</v>
      </c>
    </row>
    <row r="9" spans="1:3">
      <c r="A9" s="4">
        <v>1920</v>
      </c>
      <c r="B9" s="4">
        <v>42761833</v>
      </c>
      <c r="C9">
        <f>ROUND(B9/100000,1)</f>
        <v>427.6</v>
      </c>
    </row>
    <row r="10" spans="1:3">
      <c r="A10" s="4">
        <v>1921</v>
      </c>
      <c r="B10" s="4">
        <v>43548732</v>
      </c>
      <c r="C10">
        <f>ROUND(B10/100000,1)</f>
        <v>435.5</v>
      </c>
    </row>
    <row r="11" spans="1:3">
      <c r="A11" s="4">
        <v>1922</v>
      </c>
      <c r="B11" s="4">
        <v>45852184</v>
      </c>
      <c r="C11">
        <f>ROUND(B11/100000,1)</f>
        <v>458.5</v>
      </c>
    </row>
    <row r="12" spans="1:3">
      <c r="A12">
        <v>1923</v>
      </c>
      <c r="B12">
        <v>42738905</v>
      </c>
      <c r="C12">
        <f>ROUND(B12/100000,1)</f>
        <v>427.4</v>
      </c>
    </row>
    <row r="13" spans="1:3">
      <c r="A13" s="5">
        <v>1924</v>
      </c>
      <c r="B13">
        <v>43780985</v>
      </c>
      <c r="C13">
        <f>ROUND(B13/100000,1)</f>
        <v>437.8</v>
      </c>
    </row>
    <row r="14" spans="1:3">
      <c r="A14">
        <v>1925</v>
      </c>
      <c r="B14">
        <v>46510361</v>
      </c>
      <c r="C14">
        <f>ROUND(B14/100000,1)</f>
        <v>465.1</v>
      </c>
    </row>
    <row r="15" spans="1:3">
      <c r="A15">
        <v>1926</v>
      </c>
      <c r="B15">
        <v>49719434</v>
      </c>
      <c r="C15">
        <f>ROUND(B15/100000,1)</f>
        <v>497.2</v>
      </c>
    </row>
    <row r="16" spans="1:3">
      <c r="A16" s="4">
        <v>1927</v>
      </c>
      <c r="B16" s="4">
        <v>51144913</v>
      </c>
      <c r="C16">
        <f>ROUND(B16/100000,1)</f>
        <v>511.4</v>
      </c>
    </row>
    <row r="17" spans="1:9">
      <c r="A17" s="4">
        <v>1928</v>
      </c>
      <c r="B17" s="4">
        <v>53920773</v>
      </c>
      <c r="C17">
        <f>ROUND(B17/100000,1)</f>
        <v>539.20000000000005</v>
      </c>
    </row>
    <row r="18" spans="1:9">
      <c r="A18" s="4">
        <v>1929</v>
      </c>
      <c r="B18" s="4">
        <v>59876693</v>
      </c>
      <c r="C18">
        <f>ROUND(B18/100000,1)</f>
        <v>598.79999999999995</v>
      </c>
    </row>
    <row r="19" spans="1:9">
      <c r="A19">
        <v>1930</v>
      </c>
      <c r="B19">
        <v>58672941</v>
      </c>
      <c r="C19">
        <f>ROUND(B19/100000,1)</f>
        <v>586.70000000000005</v>
      </c>
    </row>
    <row r="20" spans="1:9">
      <c r="A20" s="5">
        <v>1931</v>
      </c>
      <c r="B20">
        <v>63466188</v>
      </c>
      <c r="C20">
        <f>ROUND(B20/100000,1)</f>
        <v>634.70000000000005</v>
      </c>
    </row>
    <row r="21" spans="1:9">
      <c r="A21" s="4">
        <v>1932</v>
      </c>
      <c r="B21" s="4">
        <v>62192896</v>
      </c>
      <c r="C21">
        <f>ROUND(B21/100000,1)</f>
        <v>621.9</v>
      </c>
    </row>
    <row r="22" spans="1:9">
      <c r="A22" s="5">
        <v>1933</v>
      </c>
      <c r="B22">
        <v>62851281</v>
      </c>
      <c r="C22">
        <f>ROUND(B22/100000,1)</f>
        <v>628.5</v>
      </c>
    </row>
    <row r="23" spans="1:9">
      <c r="A23" s="4">
        <v>1934</v>
      </c>
      <c r="B23" s="4">
        <v>62851281</v>
      </c>
      <c r="C23">
        <f>ROUND(B23/100000,1)</f>
        <v>628.5</v>
      </c>
    </row>
    <row r="24" spans="1:9">
      <c r="A24" s="4">
        <v>1935</v>
      </c>
      <c r="B24" s="4">
        <v>62638519</v>
      </c>
      <c r="C24">
        <f>ROUND(B24/100000,1)</f>
        <v>626.4</v>
      </c>
    </row>
    <row r="25" spans="1:9">
      <c r="A25">
        <v>1936</v>
      </c>
      <c r="B25">
        <v>65641211</v>
      </c>
      <c r="C25">
        <f>ROUND(B25/100000,1)</f>
        <v>656.4</v>
      </c>
    </row>
    <row r="26" spans="1:9">
      <c r="A26">
        <v>1937</v>
      </c>
      <c r="B26">
        <v>66849918</v>
      </c>
      <c r="C26">
        <f>ROUND(B26/100000,1)</f>
        <v>668.5</v>
      </c>
    </row>
    <row r="27" spans="1:9">
      <c r="A27" s="4">
        <v>1938</v>
      </c>
      <c r="B27" s="4">
        <v>70506100</v>
      </c>
      <c r="C27">
        <f>ROUND(B27/100000,1)</f>
        <v>705.1</v>
      </c>
      <c r="F27" t="s">
        <v>0</v>
      </c>
    </row>
    <row r="28" spans="1:9">
      <c r="A28" s="4">
        <v>1939</v>
      </c>
      <c r="B28" s="4">
        <v>74933000</v>
      </c>
      <c r="C28">
        <f>ROUND(B28/100000,1)</f>
        <v>749.3</v>
      </c>
      <c r="G28" t="s">
        <v>3</v>
      </c>
      <c r="H28" t="s">
        <v>2</v>
      </c>
      <c r="I28" t="s">
        <v>1</v>
      </c>
    </row>
    <row r="29" spans="1:9">
      <c r="A29" s="4">
        <v>1940</v>
      </c>
      <c r="B29" s="4">
        <v>75796600</v>
      </c>
      <c r="C29">
        <f>ROUND(B29/100000,1)</f>
        <v>758</v>
      </c>
      <c r="F29" s="5">
        <v>1920</v>
      </c>
      <c r="G29" s="5">
        <v>140708</v>
      </c>
      <c r="H29" s="5">
        <v>42761833</v>
      </c>
      <c r="I29">
        <f>ROUND(H29/G29,1)</f>
        <v>303.89999999999998</v>
      </c>
    </row>
    <row r="30" spans="1:9">
      <c r="A30" s="4">
        <v>1941</v>
      </c>
      <c r="B30" s="4">
        <v>76492400</v>
      </c>
      <c r="C30">
        <f>ROUND(B30/100000,1)</f>
        <v>764.9</v>
      </c>
      <c r="F30" s="5">
        <v>1930</v>
      </c>
      <c r="G30" s="5">
        <v>155030</v>
      </c>
      <c r="H30" s="5">
        <v>58672941</v>
      </c>
      <c r="I30">
        <f>ROUND(H30/G30,1)</f>
        <v>378.5</v>
      </c>
    </row>
    <row r="31" spans="1:9">
      <c r="A31" s="4">
        <v>1942</v>
      </c>
      <c r="B31" s="4">
        <v>79944100</v>
      </c>
      <c r="C31">
        <f>ROUND(B31/100000,1)</f>
        <v>799.4</v>
      </c>
      <c r="F31" s="5">
        <v>1940</v>
      </c>
      <c r="G31" s="5">
        <v>170610</v>
      </c>
      <c r="H31" s="5">
        <v>75796600</v>
      </c>
      <c r="I31">
        <f>ROUND(H31/G31,1)</f>
        <v>444.3</v>
      </c>
    </row>
    <row r="32" spans="1:9">
      <c r="A32" s="4">
        <v>1943</v>
      </c>
      <c r="B32" s="4">
        <v>87272500</v>
      </c>
      <c r="C32">
        <f>ROUND(B32/100000,1)</f>
        <v>872.7</v>
      </c>
      <c r="F32" s="5">
        <v>1950</v>
      </c>
      <c r="G32" s="5">
        <v>196319</v>
      </c>
      <c r="H32" s="5">
        <v>139106000</v>
      </c>
      <c r="I32">
        <f>ROUND(H32/G32,1)</f>
        <v>708.6</v>
      </c>
    </row>
    <row r="33" spans="1:9">
      <c r="A33" s="4">
        <v>1944</v>
      </c>
      <c r="B33" s="4">
        <v>95956000</v>
      </c>
      <c r="C33">
        <f>ROUND(B33/100000,1)</f>
        <v>959.6</v>
      </c>
      <c r="F33" s="5">
        <v>1960</v>
      </c>
      <c r="G33" s="5">
        <v>222489</v>
      </c>
      <c r="H33" s="1">
        <v>256037200</v>
      </c>
      <c r="I33">
        <f>ROUND(H33/G33,1)</f>
        <v>1150.8</v>
      </c>
    </row>
    <row r="34" spans="1:9">
      <c r="A34" s="4">
        <v>1945</v>
      </c>
      <c r="B34" s="4">
        <v>99444000</v>
      </c>
      <c r="C34">
        <f>ROUND(B34/100000,1)</f>
        <v>994.4</v>
      </c>
      <c r="F34" s="5">
        <v>1966</v>
      </c>
      <c r="G34" s="5">
        <v>233951</v>
      </c>
      <c r="H34" s="1">
        <v>481767500</v>
      </c>
      <c r="I34">
        <f>ROUND(H34/G34,1)</f>
        <v>2059.3000000000002</v>
      </c>
    </row>
    <row r="35" spans="1:9" ht="14.5" customHeight="1">
      <c r="A35" s="4">
        <v>1946</v>
      </c>
      <c r="B35" s="4">
        <v>113270500</v>
      </c>
      <c r="C35">
        <f>ROUND(B35/100000,1)</f>
        <v>1132.7</v>
      </c>
      <c r="F35" s="7" t="s">
        <v>0</v>
      </c>
      <c r="G35" s="7"/>
      <c r="H35" s="6"/>
    </row>
    <row r="36" spans="1:9" ht="14.5" customHeight="1">
      <c r="A36" s="4">
        <v>1947</v>
      </c>
      <c r="B36" s="4">
        <v>108017100</v>
      </c>
      <c r="C36">
        <f>ROUND(B36/100000,1)</f>
        <v>1080.2</v>
      </c>
      <c r="F36" s="7"/>
      <c r="G36" s="7"/>
      <c r="H36" s="6"/>
    </row>
    <row r="37" spans="1:9">
      <c r="A37" s="4">
        <v>1948</v>
      </c>
      <c r="B37" s="4">
        <v>115971600</v>
      </c>
      <c r="C37">
        <f>ROUND(B37/100000,1)</f>
        <v>1159.7</v>
      </c>
      <c r="F37" s="5">
        <v>1920</v>
      </c>
      <c r="G37">
        <v>303.89999999999998</v>
      </c>
    </row>
    <row r="38" spans="1:9">
      <c r="A38" s="4">
        <v>1949</v>
      </c>
      <c r="B38" s="4">
        <v>125874200</v>
      </c>
      <c r="C38">
        <f>ROUND(B38/100000,1)</f>
        <v>1258.7</v>
      </c>
      <c r="F38" s="5">
        <v>1930</v>
      </c>
      <c r="G38">
        <v>378.5</v>
      </c>
    </row>
    <row r="39" spans="1:9">
      <c r="A39" s="4">
        <v>1950</v>
      </c>
      <c r="B39" s="4">
        <v>139106000</v>
      </c>
      <c r="C39">
        <f>ROUND(B39/100000,1)</f>
        <v>1391.1</v>
      </c>
      <c r="F39" s="5">
        <v>1940</v>
      </c>
      <c r="G39">
        <v>444.3</v>
      </c>
    </row>
    <row r="40" spans="1:9">
      <c r="A40" s="5">
        <v>1951</v>
      </c>
      <c r="B40" s="5">
        <v>147179800</v>
      </c>
      <c r="C40">
        <f>ROUND(B40/100000,1)</f>
        <v>1471.8</v>
      </c>
      <c r="F40" s="5">
        <v>1950</v>
      </c>
      <c r="G40">
        <v>708.6</v>
      </c>
    </row>
    <row r="41" spans="1:9">
      <c r="A41" s="5">
        <v>1952</v>
      </c>
      <c r="B41" s="5">
        <v>162686800</v>
      </c>
      <c r="C41">
        <f>ROUND(B41/100000,1)</f>
        <v>1626.9</v>
      </c>
      <c r="F41" s="5">
        <v>1960</v>
      </c>
      <c r="G41">
        <v>1150.8</v>
      </c>
    </row>
    <row r="42" spans="1:9">
      <c r="A42" s="5">
        <v>1953</v>
      </c>
      <c r="B42" s="5">
        <v>161604800</v>
      </c>
      <c r="C42">
        <f>ROUND(B42/100000,1)</f>
        <v>1616</v>
      </c>
      <c r="F42" s="5">
        <v>1966</v>
      </c>
      <c r="G42">
        <v>2059.3000000000002</v>
      </c>
    </row>
    <row r="43" spans="1:9">
      <c r="A43" s="5">
        <v>1954</v>
      </c>
      <c r="B43" s="5">
        <v>168848800</v>
      </c>
      <c r="C43">
        <f>ROUND(B43/100000,1)</f>
        <v>1688.5</v>
      </c>
    </row>
    <row r="44" spans="1:9">
      <c r="A44" s="5">
        <v>1955</v>
      </c>
      <c r="B44" s="5">
        <v>174352500</v>
      </c>
      <c r="C44">
        <f>ROUND(B44/100000,1)</f>
        <v>1743.5</v>
      </c>
    </row>
    <row r="45" spans="1:9">
      <c r="A45" s="4">
        <v>1956</v>
      </c>
      <c r="B45" s="4">
        <v>194488800</v>
      </c>
      <c r="C45">
        <f>ROUND(B45/100000,1)</f>
        <v>1944.9</v>
      </c>
    </row>
    <row r="46" spans="1:9">
      <c r="A46" s="3">
        <v>1957</v>
      </c>
      <c r="B46" s="3">
        <v>208248800</v>
      </c>
      <c r="C46">
        <f>ROUND(B46/100000,1)</f>
        <v>2082.5</v>
      </c>
    </row>
    <row r="47" spans="1:9">
      <c r="A47" s="2">
        <v>1958</v>
      </c>
      <c r="B47" s="2">
        <v>223499200</v>
      </c>
      <c r="C47">
        <f>ROUND(B47/100000,1)</f>
        <v>2235</v>
      </c>
    </row>
    <row r="48" spans="1:9">
      <c r="A48" s="2">
        <v>1959</v>
      </c>
      <c r="B48" s="2">
        <v>237371000</v>
      </c>
      <c r="C48">
        <f>ROUND(B48/100000,1)</f>
        <v>2373.6999999999998</v>
      </c>
    </row>
    <row r="49" spans="1:3">
      <c r="A49" s="2">
        <v>1960</v>
      </c>
      <c r="B49" s="2">
        <v>256037200</v>
      </c>
      <c r="C49">
        <f>ROUND(B49/100000,1)</f>
        <v>2560.4</v>
      </c>
    </row>
    <row r="50" spans="1:3">
      <c r="A50" s="2">
        <v>1961</v>
      </c>
      <c r="B50" s="2">
        <v>278455300</v>
      </c>
      <c r="C50">
        <f>ROUND(B50/100000,1)</f>
        <v>2784.6</v>
      </c>
    </row>
    <row r="51" spans="1:3">
      <c r="A51" s="2">
        <v>1962</v>
      </c>
      <c r="B51" s="2">
        <v>315551800</v>
      </c>
      <c r="C51">
        <f>ROUND(B51/100000,1)</f>
        <v>3155.5</v>
      </c>
    </row>
    <row r="52" spans="1:3">
      <c r="A52" s="2">
        <v>1963</v>
      </c>
      <c r="B52" s="2">
        <v>347484700</v>
      </c>
      <c r="C52">
        <f>ROUND(B52/100000,1)</f>
        <v>3474.8</v>
      </c>
    </row>
    <row r="53" spans="1:3">
      <c r="A53" s="1">
        <v>1964</v>
      </c>
      <c r="B53" s="1">
        <v>375951000</v>
      </c>
      <c r="C53">
        <f>ROUND(B53/100000,1)</f>
        <v>3759.5</v>
      </c>
    </row>
    <row r="54" spans="1:3">
      <c r="A54" s="1">
        <v>1965</v>
      </c>
      <c r="B54" s="1">
        <v>415107400</v>
      </c>
      <c r="C54">
        <f>ROUND(B54/100000,1)</f>
        <v>4151.1000000000004</v>
      </c>
    </row>
    <row r="55" spans="1:3">
      <c r="A55" s="1">
        <v>1966</v>
      </c>
      <c r="B55" s="1">
        <v>481767500</v>
      </c>
      <c r="C55">
        <f>ROUND(B55/100000,1)</f>
        <v>4817.7</v>
      </c>
    </row>
  </sheetData>
  <mergeCells count="1">
    <mergeCell ref="F35:G36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 tCHF 100 u. pro Einw.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Crain</dc:creator>
  <cp:lastModifiedBy>Noemi Crain</cp:lastModifiedBy>
  <dcterms:created xsi:type="dcterms:W3CDTF">2022-11-25T11:02:07Z</dcterms:created>
  <dcterms:modified xsi:type="dcterms:W3CDTF">2022-11-25T11:06:34Z</dcterms:modified>
</cp:coreProperties>
</file>