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crain/Dropbox/"/>
    </mc:Choice>
  </mc:AlternateContent>
  <xr:revisionPtr revIDLastSave="0" documentId="8_{9B83C677-03FF-8342-A519-F77EDCA5DB06}" xr6:coauthVersionLast="36" xr6:coauthVersionMax="36" xr10:uidLastSave="{00000000-0000-0000-0000-000000000000}"/>
  <bookViews>
    <workbookView xWindow="13020" yWindow="2460" windowWidth="35720" windowHeight="22360" activeTab="1" xr2:uid="{EB8ED777-7883-4EFE-9122-600D59C72B45}"/>
  </bookViews>
  <sheets>
    <sheet name="Ausländeranteil Wohnbevölkerung" sheetId="2" r:id="rId1"/>
    <sheet name="Grossratsmandat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2" l="1"/>
  <c r="B43" i="2" s="1"/>
  <c r="F28" i="2"/>
  <c r="B42" i="2" s="1"/>
  <c r="F27" i="2"/>
  <c r="B41" i="2" s="1"/>
  <c r="F26" i="2"/>
  <c r="B40" i="2" s="1"/>
  <c r="F25" i="2"/>
  <c r="B39" i="2" s="1"/>
  <c r="F24" i="2"/>
  <c r="B38" i="2" s="1"/>
  <c r="F23" i="2"/>
  <c r="B37" i="2" s="1"/>
  <c r="F22" i="2"/>
  <c r="B36" i="2" s="1"/>
  <c r="F21" i="2"/>
  <c r="B35" i="2" s="1"/>
  <c r="F20" i="2"/>
  <c r="B34" i="2" s="1"/>
  <c r="C42" i="2" l="1"/>
  <c r="C41" i="2"/>
  <c r="C37" i="2"/>
  <c r="D34" i="2"/>
  <c r="D43" i="2"/>
  <c r="D36" i="2"/>
  <c r="E41" i="2"/>
  <c r="E37" i="2"/>
  <c r="C38" i="2"/>
  <c r="D40" i="2"/>
  <c r="E42" i="2"/>
  <c r="D39" i="2"/>
  <c r="C34" i="2"/>
  <c r="C36" i="2"/>
  <c r="D38" i="2"/>
  <c r="E40" i="2"/>
  <c r="C43" i="2"/>
  <c r="C35" i="2"/>
  <c r="D37" i="2"/>
  <c r="E39" i="2"/>
  <c r="E38" i="2"/>
  <c r="D35" i="2"/>
  <c r="C40" i="2"/>
  <c r="D42" i="2"/>
  <c r="E34" i="2"/>
  <c r="E36" i="2"/>
  <c r="C39" i="2"/>
  <c r="D41" i="2"/>
  <c r="E43" i="2"/>
  <c r="E35" i="2"/>
</calcChain>
</file>

<file path=xl/sharedStrings.xml><?xml version="1.0" encoding="utf-8"?>
<sst xmlns="http://schemas.openxmlformats.org/spreadsheetml/2006/main" count="36" uniqueCount="27">
  <si>
    <t>Schweiz</t>
  </si>
  <si>
    <t>Deutschland</t>
  </si>
  <si>
    <t>Frankreich</t>
  </si>
  <si>
    <t>Italien</t>
  </si>
  <si>
    <t>Übriges Ausland</t>
  </si>
  <si>
    <t>Ausland zusammen</t>
  </si>
  <si>
    <t>Ausland</t>
  </si>
  <si>
    <t>prozentual</t>
  </si>
  <si>
    <t>Wohnbevölkerung Basel nach Nationalität, Zahlen aus den Statistischen Jahrbüchern Basel-Stadt [JB1941, S. 24 / JB 1951, S. 25 / JB 1966, S. 32]</t>
  </si>
  <si>
    <t>Landesring der Unabhängigen</t>
  </si>
  <si>
    <t>JB 1942, S. 195</t>
  </si>
  <si>
    <t>Radikaldemokr. P.</t>
  </si>
  <si>
    <r>
      <t xml:space="preserve">Liberaldemokratische Bürgerpartei 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</si>
  <si>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1 </t>
    </r>
    <r>
      <rPr>
        <sz val="11"/>
        <color theme="1"/>
        <rFont val="Calibri"/>
        <family val="2"/>
        <scheme val="minor"/>
      </rPr>
      <t>bis 1956 Liberale Partei, ab 1943 gemeinsame Liste mit der Bürger- und Gewerbe-Partei, seit 1957 eine Partei</t>
    </r>
  </si>
  <si>
    <r>
      <t xml:space="preserve"> Bürger- und Gewerbepartei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</si>
  <si>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bis 1941 Nationale Volkspartei (bis 1941), ab 1957 vereinigt mit der vormaligen Liberalen Partei zur Liberaldemokratischen Bürgerpartei</t>
    </r>
  </si>
  <si>
    <r>
      <t>Vereinigung Evangelischer Wähler</t>
    </r>
    <r>
      <rPr>
        <vertAlign val="superscript"/>
        <sz val="11"/>
        <color theme="1"/>
        <rFont val="Calibri"/>
        <family val="2"/>
        <scheme val="minor"/>
      </rPr>
      <t>3</t>
    </r>
  </si>
  <si>
    <r>
      <t>Partei der Arbeit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</si>
  <si>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bis 1947 Evangelische Volkspartei</t>
    </r>
  </si>
  <si>
    <r>
      <t>Sozialdemokratische Partei</t>
    </r>
    <r>
      <rPr>
        <vertAlign val="superscript"/>
        <sz val="11"/>
        <color theme="1"/>
        <rFont val="Calibri"/>
        <family val="2"/>
        <scheme val="minor"/>
      </rPr>
      <t>5</t>
    </r>
  </si>
  <si>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bis 1940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Kommunistische Partei; 1944 Liste der Arbeit; seit 1945 Partei der Arbeit (1960: und parteilose Gewerkschafter)</t>
    </r>
  </si>
  <si>
    <r>
      <rPr>
        <vertAlign val="super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bis 1963 Sozialdemokratische Partei: 1964 Sozialdemokraten und Gewerkschafter</t>
    </r>
  </si>
  <si>
    <r>
      <t>Kath. und Christlich-soziale Volkspartei</t>
    </r>
    <r>
      <rPr>
        <vertAlign val="superscript"/>
        <sz val="11"/>
        <color theme="1"/>
        <rFont val="Calibri"/>
        <family val="2"/>
        <scheme val="minor"/>
      </rPr>
      <t>6</t>
    </r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</si>
  <si>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bis 1961 Katholische Volkspartei; seit 1963 Katholische und Christlichsoziale Volkspartei</t>
    </r>
  </si>
  <si>
    <t>Andere Parteien</t>
  </si>
  <si>
    <t>JB 1966, S. 167</t>
  </si>
  <si>
    <t>Fussnoten aus JB 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</si>
</sst>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0" borderId="0" xfId="0" applyFill="1"/>
    <xf numFmtId="0" fontId="0" fillId="2" borderId="0" xfId="0" applyFill="1" applyAlignment="1">
      <alignment textRotation="90"/>
    </xf>
    <xf numFmtId="0" fontId="0" fillId="0" borderId="0" xfId="0" applyAlignment="1"/>
    <xf numFmtId="0" fontId="2" fillId="0" borderId="0" xfId="0" applyFont="1"/>
    <xf numFmtId="0" fontId="0" fillId="0" borderId="0" xfId="0" applyFill="1" applyAlignment="1"/>
    <xf numFmtId="0" fontId="0" fillId="0" borderId="0" xfId="0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Prozentuale</a:t>
            </a:r>
            <a:r>
              <a:rPr lang="de-CH" baseline="0"/>
              <a:t> Wohnbevölkerung nach Heimat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'Ausländeranteil Wohnbevölkerung'!$B$3</c:f>
              <c:strCache>
                <c:ptCount val="1"/>
                <c:pt idx="0">
                  <c:v>Schweiz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'Ausländeranteil Wohnbevölkerung'!$A$4:$A$13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Wohnbevölkerung'!$B$4:$B$13</c:f>
              <c:numCache>
                <c:formatCode>General</c:formatCode>
                <c:ptCount val="10"/>
                <c:pt idx="0">
                  <c:v>73</c:v>
                </c:pt>
                <c:pt idx="1">
                  <c:v>78.8</c:v>
                </c:pt>
                <c:pt idx="2">
                  <c:v>81</c:v>
                </c:pt>
                <c:pt idx="3">
                  <c:v>85.4</c:v>
                </c:pt>
                <c:pt idx="4">
                  <c:v>90.5</c:v>
                </c:pt>
                <c:pt idx="5">
                  <c:v>92.3</c:v>
                </c:pt>
                <c:pt idx="6">
                  <c:v>91.9</c:v>
                </c:pt>
                <c:pt idx="7">
                  <c:v>91.7</c:v>
                </c:pt>
                <c:pt idx="8">
                  <c:v>91.3</c:v>
                </c:pt>
                <c:pt idx="9">
                  <c:v>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8-4A5F-9F3F-5314AB0768F5}"/>
            </c:ext>
          </c:extLst>
        </c:ser>
        <c:ser>
          <c:idx val="1"/>
          <c:order val="1"/>
          <c:tx>
            <c:strRef>
              <c:f>'Ausländeranteil Wohnbevölkerung'!$C$3</c:f>
              <c:strCache>
                <c:ptCount val="1"/>
                <c:pt idx="0">
                  <c:v>Ausland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'Ausländeranteil Wohnbevölkerung'!$A$4:$A$13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Wohnbevölkerung'!$C$4:$C$13</c:f>
              <c:numCache>
                <c:formatCode>General</c:formatCode>
                <c:ptCount val="10"/>
                <c:pt idx="0">
                  <c:v>27</c:v>
                </c:pt>
                <c:pt idx="1">
                  <c:v>21.2</c:v>
                </c:pt>
                <c:pt idx="2">
                  <c:v>19</c:v>
                </c:pt>
                <c:pt idx="3">
                  <c:v>14.6</c:v>
                </c:pt>
                <c:pt idx="4">
                  <c:v>9.5</c:v>
                </c:pt>
                <c:pt idx="5">
                  <c:v>7.7</c:v>
                </c:pt>
                <c:pt idx="6">
                  <c:v>8.1</c:v>
                </c:pt>
                <c:pt idx="7">
                  <c:v>8.3000000000000007</c:v>
                </c:pt>
                <c:pt idx="8">
                  <c:v>8.6999999999999993</c:v>
                </c:pt>
                <c:pt idx="9">
                  <c:v>13.7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8-4A5F-9F3F-5314AB076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9975119"/>
        <c:axId val="1689972207"/>
      </c:barChart>
      <c:catAx>
        <c:axId val="168997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9972207"/>
        <c:crosses val="autoZero"/>
        <c:auto val="1"/>
        <c:lblAlgn val="ctr"/>
        <c:lblOffset val="100"/>
        <c:noMultiLvlLbl val="0"/>
      </c:catAx>
      <c:valAx>
        <c:axId val="1689972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997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prozentuale Aufteilung der</a:t>
            </a:r>
            <a:r>
              <a:rPr lang="de-CH" baseline="0"/>
              <a:t> ausländischen Wohnbevölkerung nach Heimatnation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'Ausländeranteil Wohnbevölkerung'!$B$33</c:f>
              <c:strCache>
                <c:ptCount val="1"/>
                <c:pt idx="0">
                  <c:v>Deutschland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'Ausländeranteil Wohnbevölkerung'!$A$34:$A$43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Wohnbevölkerung'!$B$34:$B$43</c:f>
              <c:numCache>
                <c:formatCode>General</c:formatCode>
                <c:ptCount val="10"/>
                <c:pt idx="0">
                  <c:v>74.400000000000006</c:v>
                </c:pt>
                <c:pt idx="1">
                  <c:v>71.400000000000006</c:v>
                </c:pt>
                <c:pt idx="2">
                  <c:v>71.7</c:v>
                </c:pt>
                <c:pt idx="3">
                  <c:v>68.7</c:v>
                </c:pt>
                <c:pt idx="4">
                  <c:v>60</c:v>
                </c:pt>
                <c:pt idx="5">
                  <c:v>55.2</c:v>
                </c:pt>
                <c:pt idx="6">
                  <c:v>48.6</c:v>
                </c:pt>
                <c:pt idx="7">
                  <c:v>45.3</c:v>
                </c:pt>
                <c:pt idx="8">
                  <c:v>39.9</c:v>
                </c:pt>
                <c:pt idx="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E-463C-92B9-D3092891CA9E}"/>
            </c:ext>
          </c:extLst>
        </c:ser>
        <c:ser>
          <c:idx val="1"/>
          <c:order val="1"/>
          <c:tx>
            <c:strRef>
              <c:f>'Ausländeranteil Wohnbevölkerung'!$C$33</c:f>
              <c:strCache>
                <c:ptCount val="1"/>
                <c:pt idx="0">
                  <c:v>Frankreich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'Ausländeranteil Wohnbevölkerung'!$A$34:$A$43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Wohnbevölkerung'!$C$34:$C$43</c:f>
              <c:numCache>
                <c:formatCode>General</c:formatCode>
                <c:ptCount val="10"/>
                <c:pt idx="0">
                  <c:v>10.6</c:v>
                </c:pt>
                <c:pt idx="1">
                  <c:v>10.4</c:v>
                </c:pt>
                <c:pt idx="2">
                  <c:v>9.6</c:v>
                </c:pt>
                <c:pt idx="3">
                  <c:v>9.3000000000000007</c:v>
                </c:pt>
                <c:pt idx="4">
                  <c:v>9.9</c:v>
                </c:pt>
                <c:pt idx="5">
                  <c:v>12.9</c:v>
                </c:pt>
                <c:pt idx="6">
                  <c:v>12.9</c:v>
                </c:pt>
                <c:pt idx="7">
                  <c:v>11.1</c:v>
                </c:pt>
                <c:pt idx="8">
                  <c:v>9.3000000000000007</c:v>
                </c:pt>
                <c:pt idx="9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E-463C-92B9-D3092891CA9E}"/>
            </c:ext>
          </c:extLst>
        </c:ser>
        <c:ser>
          <c:idx val="2"/>
          <c:order val="2"/>
          <c:tx>
            <c:strRef>
              <c:f>'Ausländeranteil Wohnbevölkerung'!$D$33</c:f>
              <c:strCache>
                <c:ptCount val="1"/>
                <c:pt idx="0">
                  <c:v>Italien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'Ausländeranteil Wohnbevölkerung'!$A$34:$A$43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Wohnbevölkerung'!$D$34:$D$43</c:f>
              <c:numCache>
                <c:formatCode>General</c:formatCode>
                <c:ptCount val="10"/>
                <c:pt idx="0">
                  <c:v>8.6999999999999993</c:v>
                </c:pt>
                <c:pt idx="1">
                  <c:v>10.7</c:v>
                </c:pt>
                <c:pt idx="2">
                  <c:v>10.8</c:v>
                </c:pt>
                <c:pt idx="3">
                  <c:v>12.3</c:v>
                </c:pt>
                <c:pt idx="4">
                  <c:v>16.3</c:v>
                </c:pt>
                <c:pt idx="5">
                  <c:v>16.600000000000001</c:v>
                </c:pt>
                <c:pt idx="6">
                  <c:v>24.1</c:v>
                </c:pt>
                <c:pt idx="7">
                  <c:v>24</c:v>
                </c:pt>
                <c:pt idx="8">
                  <c:v>28.7</c:v>
                </c:pt>
                <c:pt idx="9">
                  <c:v>40.799999999999997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BE-463C-92B9-D3092891CA9E}"/>
            </c:ext>
          </c:extLst>
        </c:ser>
        <c:ser>
          <c:idx val="3"/>
          <c:order val="3"/>
          <c:tx>
            <c:strRef>
              <c:f>'Ausländeranteil Wohnbevölkerung'!$E$33</c:f>
              <c:strCache>
                <c:ptCount val="1"/>
                <c:pt idx="0">
                  <c:v>Übriges Ausland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'Ausländeranteil Wohnbevölkerung'!$A$34:$A$43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Wohnbevölkerung'!$E$34:$E$43</c:f>
              <c:numCache>
                <c:formatCode>General</c:formatCode>
                <c:ptCount val="10"/>
                <c:pt idx="0">
                  <c:v>6.3</c:v>
                </c:pt>
                <c:pt idx="1">
                  <c:v>7.5</c:v>
                </c:pt>
                <c:pt idx="2">
                  <c:v>7.9</c:v>
                </c:pt>
                <c:pt idx="3">
                  <c:v>9.6999999999999993</c:v>
                </c:pt>
                <c:pt idx="4">
                  <c:v>13.8</c:v>
                </c:pt>
                <c:pt idx="5">
                  <c:v>15.3</c:v>
                </c:pt>
                <c:pt idx="6">
                  <c:v>14.5</c:v>
                </c:pt>
                <c:pt idx="7">
                  <c:v>19.600000000000001</c:v>
                </c:pt>
                <c:pt idx="8">
                  <c:v>22.1</c:v>
                </c:pt>
                <c:pt idx="9">
                  <c:v>27.3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BE-463C-92B9-D3092891C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5049743"/>
        <c:axId val="655053487"/>
      </c:barChart>
      <c:catAx>
        <c:axId val="65504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5053487"/>
        <c:crosses val="autoZero"/>
        <c:auto val="1"/>
        <c:lblAlgn val="ctr"/>
        <c:lblOffset val="100"/>
        <c:noMultiLvlLbl val="0"/>
      </c:catAx>
      <c:valAx>
        <c:axId val="6550534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50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800" b="0" i="0" baseline="0">
                <a:effectLst/>
              </a:rPr>
              <a:t>Gesamtbevölkerung nach Nationalität</a:t>
            </a:r>
            <a:endParaRPr lang="de-CH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'Ausländeranteil Wohnbevölkerung'!$B$47</c:f>
              <c:strCache>
                <c:ptCount val="1"/>
                <c:pt idx="0">
                  <c:v>Schweiz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'Ausländeranteil Wohnbevölkerung'!$A$48:$A$57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Wohnbevölkerung'!$B$48:$B$57</c:f>
              <c:numCache>
                <c:formatCode>General</c:formatCode>
                <c:ptCount val="10"/>
                <c:pt idx="0">
                  <c:v>73</c:v>
                </c:pt>
                <c:pt idx="1">
                  <c:v>78.8</c:v>
                </c:pt>
                <c:pt idx="2">
                  <c:v>81</c:v>
                </c:pt>
                <c:pt idx="3">
                  <c:v>85.4</c:v>
                </c:pt>
                <c:pt idx="4">
                  <c:v>90.5</c:v>
                </c:pt>
                <c:pt idx="5">
                  <c:v>92.3</c:v>
                </c:pt>
                <c:pt idx="6">
                  <c:v>91.9</c:v>
                </c:pt>
                <c:pt idx="7">
                  <c:v>91.7</c:v>
                </c:pt>
                <c:pt idx="8">
                  <c:v>91.3</c:v>
                </c:pt>
                <c:pt idx="9">
                  <c:v>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3-42DD-9366-1464909DE501}"/>
            </c:ext>
          </c:extLst>
        </c:ser>
        <c:ser>
          <c:idx val="1"/>
          <c:order val="1"/>
          <c:tx>
            <c:strRef>
              <c:f>'Ausländeranteil Wohnbevölkerung'!$C$47</c:f>
              <c:strCache>
                <c:ptCount val="1"/>
                <c:pt idx="0">
                  <c:v>Deutschland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'Ausländeranteil Wohnbevölkerung'!$A$48:$A$57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Wohnbevölkerung'!$C$48:$C$57</c:f>
              <c:numCache>
                <c:formatCode>General</c:formatCode>
                <c:ptCount val="10"/>
                <c:pt idx="0">
                  <c:v>20.100000000000001</c:v>
                </c:pt>
                <c:pt idx="1">
                  <c:v>15.1</c:v>
                </c:pt>
                <c:pt idx="2">
                  <c:v>13.6</c:v>
                </c:pt>
                <c:pt idx="3">
                  <c:v>10</c:v>
                </c:pt>
                <c:pt idx="4">
                  <c:v>5.7</c:v>
                </c:pt>
                <c:pt idx="5">
                  <c:v>4.2</c:v>
                </c:pt>
                <c:pt idx="6">
                  <c:v>4</c:v>
                </c:pt>
                <c:pt idx="7">
                  <c:v>3.8</c:v>
                </c:pt>
                <c:pt idx="8">
                  <c:v>3.5</c:v>
                </c:pt>
                <c:pt idx="9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3-42DD-9366-1464909DE501}"/>
            </c:ext>
          </c:extLst>
        </c:ser>
        <c:ser>
          <c:idx val="2"/>
          <c:order val="2"/>
          <c:tx>
            <c:strRef>
              <c:f>'Ausländeranteil Wohnbevölkerung'!$D$47</c:f>
              <c:strCache>
                <c:ptCount val="1"/>
                <c:pt idx="0">
                  <c:v>Frankreich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'Ausländeranteil Wohnbevölkerung'!$A$48:$A$57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Wohnbevölkerung'!$D$48:$D$57</c:f>
              <c:numCache>
                <c:formatCode>General</c:formatCode>
                <c:ptCount val="10"/>
                <c:pt idx="0">
                  <c:v>2.9</c:v>
                </c:pt>
                <c:pt idx="1">
                  <c:v>2.2000000000000002</c:v>
                </c:pt>
                <c:pt idx="2">
                  <c:v>1.8</c:v>
                </c:pt>
                <c:pt idx="3">
                  <c:v>1.4</c:v>
                </c:pt>
                <c:pt idx="4">
                  <c:v>0.9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0.8</c:v>
                </c:pt>
                <c:pt idx="9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3-42DD-9366-1464909DE501}"/>
            </c:ext>
          </c:extLst>
        </c:ser>
        <c:ser>
          <c:idx val="3"/>
          <c:order val="3"/>
          <c:tx>
            <c:strRef>
              <c:f>'Ausländeranteil Wohnbevölkerung'!$E$47</c:f>
              <c:strCache>
                <c:ptCount val="1"/>
                <c:pt idx="0">
                  <c:v>Italien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'Ausländeranteil Wohnbevölkerung'!$A$48:$A$57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Wohnbevölkerung'!$E$48:$E$57</c:f>
              <c:numCache>
                <c:formatCode>General</c:formatCode>
                <c:ptCount val="10"/>
                <c:pt idx="0">
                  <c:v>2.2999999999999998</c:v>
                </c:pt>
                <c:pt idx="1">
                  <c:v>2.2999999999999998</c:v>
                </c:pt>
                <c:pt idx="2">
                  <c:v>2</c:v>
                </c:pt>
                <c:pt idx="3">
                  <c:v>1.8</c:v>
                </c:pt>
                <c:pt idx="4">
                  <c:v>1.5</c:v>
                </c:pt>
                <c:pt idx="5">
                  <c:v>1.3</c:v>
                </c:pt>
                <c:pt idx="6">
                  <c:v>2</c:v>
                </c:pt>
                <c:pt idx="7">
                  <c:v>2</c:v>
                </c:pt>
                <c:pt idx="8">
                  <c:v>2.5</c:v>
                </c:pt>
                <c:pt idx="9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13-42DD-9366-1464909DE501}"/>
            </c:ext>
          </c:extLst>
        </c:ser>
        <c:ser>
          <c:idx val="4"/>
          <c:order val="4"/>
          <c:tx>
            <c:strRef>
              <c:f>'Ausländeranteil Wohnbevölkerung'!$F$47</c:f>
              <c:strCache>
                <c:ptCount val="1"/>
                <c:pt idx="0">
                  <c:v>Übriges Ausland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'Ausländeranteil Wohnbevölkerung'!$A$48:$A$57</c:f>
              <c:numCache>
                <c:formatCode>General</c:formatCode>
                <c:ptCount val="10"/>
                <c:pt idx="0">
                  <c:v>1920</c:v>
                </c:pt>
                <c:pt idx="1">
                  <c:v>1925</c:v>
                </c:pt>
                <c:pt idx="2">
                  <c:v>1930</c:v>
                </c:pt>
                <c:pt idx="3">
                  <c:v>1935</c:v>
                </c:pt>
                <c:pt idx="4">
                  <c:v>1940</c:v>
                </c:pt>
                <c:pt idx="5">
                  <c:v>1945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</c:numCache>
            </c:numRef>
          </c:cat>
          <c:val>
            <c:numRef>
              <c:f>'Ausländeranteil Wohnbevölkerung'!$F$48:$F$57</c:f>
              <c:numCache>
                <c:formatCode>General</c:formatCode>
                <c:ptCount val="10"/>
                <c:pt idx="0">
                  <c:v>1.7</c:v>
                </c:pt>
                <c:pt idx="1">
                  <c:v>1.6</c:v>
                </c:pt>
                <c:pt idx="2">
                  <c:v>1.5</c:v>
                </c:pt>
                <c:pt idx="3">
                  <c:v>1.4</c:v>
                </c:pt>
                <c:pt idx="4">
                  <c:v>1.3</c:v>
                </c:pt>
                <c:pt idx="5">
                  <c:v>1.2</c:v>
                </c:pt>
                <c:pt idx="6">
                  <c:v>1.2</c:v>
                </c:pt>
                <c:pt idx="7">
                  <c:v>1.6</c:v>
                </c:pt>
                <c:pt idx="8">
                  <c:v>1.9</c:v>
                </c:pt>
                <c:pt idx="9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13-42DD-9366-1464909DE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8364335"/>
        <c:axId val="1608363919"/>
      </c:barChart>
      <c:catAx>
        <c:axId val="160836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8363919"/>
        <c:crosses val="autoZero"/>
        <c:auto val="1"/>
        <c:lblAlgn val="ctr"/>
        <c:lblOffset val="100"/>
        <c:noMultiLvlLbl val="0"/>
      </c:catAx>
      <c:valAx>
        <c:axId val="16083639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836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Grossratsmandate</a:t>
            </a:r>
            <a:r>
              <a:rPr lang="de-CH" baseline="0"/>
              <a:t> nach Partei (total 130 Sitze)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Grossratsmandate!$B$1</c:f>
              <c:strCache>
                <c:ptCount val="1"/>
                <c:pt idx="0">
                  <c:v>Liberaldemokratische Bürgerpartei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Grossratsmandate!$B$2:$B$19</c:f>
              <c:numCache>
                <c:formatCode>General</c:formatCode>
                <c:ptCount val="18"/>
                <c:pt idx="0">
                  <c:v>23</c:v>
                </c:pt>
                <c:pt idx="1">
                  <c:v>22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16</c:v>
                </c:pt>
                <c:pt idx="8">
                  <c:v>15</c:v>
                </c:pt>
                <c:pt idx="9">
                  <c:v>16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12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8D-4443-9C47-837287DC1DB7}"/>
            </c:ext>
          </c:extLst>
        </c:ser>
        <c:ser>
          <c:idx val="1"/>
          <c:order val="1"/>
          <c:tx>
            <c:strRef>
              <c:f>Grossratsmandate!$C$1</c:f>
              <c:strCache>
                <c:ptCount val="1"/>
                <c:pt idx="0">
                  <c:v> Bürger- und Gewerbepartei2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Grossratsmandate!$C$2:$C$19</c:f>
              <c:numCache>
                <c:formatCode>General</c:formatCode>
                <c:ptCount val="18"/>
                <c:pt idx="0">
                  <c:v>6</c:v>
                </c:pt>
                <c:pt idx="1">
                  <c:v>17</c:v>
                </c:pt>
                <c:pt idx="2">
                  <c:v>16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13</c:v>
                </c:pt>
                <c:pt idx="8">
                  <c:v>10</c:v>
                </c:pt>
                <c:pt idx="9">
                  <c:v>5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D-4443-9C47-837287DC1DB7}"/>
            </c:ext>
          </c:extLst>
        </c:ser>
        <c:ser>
          <c:idx val="2"/>
          <c:order val="2"/>
          <c:tx>
            <c:strRef>
              <c:f>Grossratsmandate!$D$1</c:f>
              <c:strCache>
                <c:ptCount val="1"/>
                <c:pt idx="0">
                  <c:v>Radikaldemokr. P.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Grossratsmandate!$D$2:$D$19</c:f>
              <c:numCache>
                <c:formatCode>General</c:formatCode>
                <c:ptCount val="18"/>
                <c:pt idx="0">
                  <c:v>36</c:v>
                </c:pt>
                <c:pt idx="1">
                  <c:v>30</c:v>
                </c:pt>
                <c:pt idx="2">
                  <c:v>22</c:v>
                </c:pt>
                <c:pt idx="3">
                  <c:v>18</c:v>
                </c:pt>
                <c:pt idx="4">
                  <c:v>19</c:v>
                </c:pt>
                <c:pt idx="5">
                  <c:v>16</c:v>
                </c:pt>
                <c:pt idx="6">
                  <c:v>18</c:v>
                </c:pt>
                <c:pt idx="7">
                  <c:v>23</c:v>
                </c:pt>
                <c:pt idx="8">
                  <c:v>20</c:v>
                </c:pt>
                <c:pt idx="9">
                  <c:v>19</c:v>
                </c:pt>
                <c:pt idx="10">
                  <c:v>17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25</c:v>
                </c:pt>
                <c:pt idx="15">
                  <c:v>21</c:v>
                </c:pt>
                <c:pt idx="16">
                  <c:v>24</c:v>
                </c:pt>
                <c:pt idx="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8D-4443-9C47-837287DC1DB7}"/>
            </c:ext>
          </c:extLst>
        </c:ser>
        <c:ser>
          <c:idx val="3"/>
          <c:order val="3"/>
          <c:tx>
            <c:strRef>
              <c:f>Grossratsmandate!$E$1</c:f>
              <c:strCache>
                <c:ptCount val="1"/>
                <c:pt idx="0">
                  <c:v>Vereinigung Evangelischer Wähler3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Grossratsmandate!$E$2:$E$19</c:f>
              <c:numCache>
                <c:formatCode>General</c:formatCode>
                <c:ptCount val="18"/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8D-4443-9C47-837287DC1DB7}"/>
            </c:ext>
          </c:extLst>
        </c:ser>
        <c:ser>
          <c:idx val="4"/>
          <c:order val="4"/>
          <c:tx>
            <c:strRef>
              <c:f>Grossratsmandate!$F$1</c:f>
              <c:strCache>
                <c:ptCount val="1"/>
                <c:pt idx="0">
                  <c:v>Partei der Arbeit4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Grossratsmandate!$F$2:$F$19</c:f>
              <c:numCache>
                <c:formatCode>General</c:formatCode>
                <c:ptCount val="18"/>
                <c:pt idx="4">
                  <c:v>16</c:v>
                </c:pt>
                <c:pt idx="5">
                  <c:v>22</c:v>
                </c:pt>
                <c:pt idx="6">
                  <c:v>25</c:v>
                </c:pt>
                <c:pt idx="7">
                  <c:v>19</c:v>
                </c:pt>
                <c:pt idx="8">
                  <c:v>16</c:v>
                </c:pt>
                <c:pt idx="9">
                  <c:v>15</c:v>
                </c:pt>
                <c:pt idx="11">
                  <c:v>18</c:v>
                </c:pt>
                <c:pt idx="12">
                  <c:v>31</c:v>
                </c:pt>
                <c:pt idx="13">
                  <c:v>18</c:v>
                </c:pt>
                <c:pt idx="14">
                  <c:v>14</c:v>
                </c:pt>
                <c:pt idx="15">
                  <c:v>16</c:v>
                </c:pt>
                <c:pt idx="16">
                  <c:v>8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8D-4443-9C47-837287DC1DB7}"/>
            </c:ext>
          </c:extLst>
        </c:ser>
        <c:ser>
          <c:idx val="5"/>
          <c:order val="5"/>
          <c:tx>
            <c:strRef>
              <c:f>Grossratsmandate!$G$1</c:f>
              <c:strCache>
                <c:ptCount val="1"/>
                <c:pt idx="0">
                  <c:v>Sozialdemokratische Partei5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Grossratsmandate!$G$2:$G$19</c:f>
              <c:numCache>
                <c:formatCode>General</c:formatCode>
                <c:ptCount val="18"/>
                <c:pt idx="0">
                  <c:v>47</c:v>
                </c:pt>
                <c:pt idx="1">
                  <c:v>44</c:v>
                </c:pt>
                <c:pt idx="2">
                  <c:v>59</c:v>
                </c:pt>
                <c:pt idx="3">
                  <c:v>63</c:v>
                </c:pt>
                <c:pt idx="4">
                  <c:v>45</c:v>
                </c:pt>
                <c:pt idx="5">
                  <c:v>39</c:v>
                </c:pt>
                <c:pt idx="6">
                  <c:v>34</c:v>
                </c:pt>
                <c:pt idx="7">
                  <c:v>38</c:v>
                </c:pt>
                <c:pt idx="8">
                  <c:v>46</c:v>
                </c:pt>
                <c:pt idx="9">
                  <c:v>51</c:v>
                </c:pt>
                <c:pt idx="10">
                  <c:v>55</c:v>
                </c:pt>
                <c:pt idx="11">
                  <c:v>45</c:v>
                </c:pt>
                <c:pt idx="12">
                  <c:v>32</c:v>
                </c:pt>
                <c:pt idx="13">
                  <c:v>38</c:v>
                </c:pt>
                <c:pt idx="14">
                  <c:v>38</c:v>
                </c:pt>
                <c:pt idx="15">
                  <c:v>40</c:v>
                </c:pt>
                <c:pt idx="16">
                  <c:v>39</c:v>
                </c:pt>
                <c:pt idx="17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8D-4443-9C47-837287DC1DB7}"/>
            </c:ext>
          </c:extLst>
        </c:ser>
        <c:ser>
          <c:idx val="6"/>
          <c:order val="6"/>
          <c:tx>
            <c:strRef>
              <c:f>Grossratsmandate!$H$1</c:f>
              <c:strCache>
                <c:ptCount val="1"/>
                <c:pt idx="0">
                  <c:v>Kath. und Christlich-soziale Volkspartei6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Grossratsmandate!$H$2:$H$19</c:f>
              <c:numCache>
                <c:formatCode>General</c:formatCode>
                <c:ptCount val="18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11</c:v>
                </c:pt>
                <c:pt idx="4">
                  <c:v>11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11</c:v>
                </c:pt>
                <c:pt idx="11">
                  <c:v>13</c:v>
                </c:pt>
                <c:pt idx="12">
                  <c:v>13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8D-4443-9C47-837287DC1DB7}"/>
            </c:ext>
          </c:extLst>
        </c:ser>
        <c:ser>
          <c:idx val="7"/>
          <c:order val="7"/>
          <c:tx>
            <c:strRef>
              <c:f>Grossratsmandate!$I$1</c:f>
              <c:strCache>
                <c:ptCount val="1"/>
                <c:pt idx="0">
                  <c:v>Landesring der Unabhängigen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Grossratsmandate!$I$2:$I$19</c:f>
              <c:numCache>
                <c:formatCode>General</c:formatCode>
                <c:ptCount val="18"/>
                <c:pt idx="9">
                  <c:v>5</c:v>
                </c:pt>
                <c:pt idx="10">
                  <c:v>21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7</c:v>
                </c:pt>
                <c:pt idx="15">
                  <c:v>9</c:v>
                </c:pt>
                <c:pt idx="16">
                  <c:v>9</c:v>
                </c:pt>
                <c:pt idx="1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8D-4443-9C47-837287DC1DB7}"/>
            </c:ext>
          </c:extLst>
        </c:ser>
        <c:ser>
          <c:idx val="8"/>
          <c:order val="8"/>
          <c:tx>
            <c:strRef>
              <c:f>Grossratsmandate!$J$1</c:f>
              <c:strCache>
                <c:ptCount val="1"/>
                <c:pt idx="0">
                  <c:v>Andere Parteien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Grossratsmandate!$A$2:$A$19</c:f>
              <c:numCache>
                <c:formatCode>General</c:formatCode>
                <c:ptCount val="18"/>
                <c:pt idx="0">
                  <c:v>1911</c:v>
                </c:pt>
                <c:pt idx="1">
                  <c:v>1914</c:v>
                </c:pt>
                <c:pt idx="2">
                  <c:v>1917</c:v>
                </c:pt>
                <c:pt idx="3">
                  <c:v>1920</c:v>
                </c:pt>
                <c:pt idx="4">
                  <c:v>1923</c:v>
                </c:pt>
                <c:pt idx="5">
                  <c:v>1926</c:v>
                </c:pt>
                <c:pt idx="6">
                  <c:v>1929</c:v>
                </c:pt>
                <c:pt idx="7">
                  <c:v>1932</c:v>
                </c:pt>
                <c:pt idx="8">
                  <c:v>1935</c:v>
                </c:pt>
                <c:pt idx="9">
                  <c:v>1938</c:v>
                </c:pt>
                <c:pt idx="10">
                  <c:v>1941</c:v>
                </c:pt>
                <c:pt idx="11">
                  <c:v>1944</c:v>
                </c:pt>
                <c:pt idx="12">
                  <c:v>1947</c:v>
                </c:pt>
                <c:pt idx="13">
                  <c:v>1950</c:v>
                </c:pt>
                <c:pt idx="14">
                  <c:v>1953</c:v>
                </c:pt>
                <c:pt idx="15">
                  <c:v>1956</c:v>
                </c:pt>
                <c:pt idx="16">
                  <c:v>1960</c:v>
                </c:pt>
                <c:pt idx="17">
                  <c:v>1964</c:v>
                </c:pt>
              </c:numCache>
            </c:numRef>
          </c:cat>
          <c:val>
            <c:numRef>
              <c:f>Grossratsmandate!$J$2:$J$19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7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7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8D-4443-9C47-837287DC1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9004351"/>
        <c:axId val="1029002687"/>
      </c:barChart>
      <c:catAx>
        <c:axId val="102900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9002687"/>
        <c:crosses val="autoZero"/>
        <c:auto val="1"/>
        <c:lblAlgn val="ctr"/>
        <c:lblOffset val="100"/>
        <c:noMultiLvlLbl val="0"/>
      </c:catAx>
      <c:valAx>
        <c:axId val="102900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900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598596</xdr:colOff>
      <xdr:row>1</xdr:row>
      <xdr:rowOff>163809</xdr:rowOff>
    </xdr:from>
    <xdr:to>
      <xdr:col>14</xdr:col>
      <xdr:colOff>0</xdr:colOff>
      <xdr:row>18</xdr:row>
      <xdr:rowOff>110835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C263D8D-201A-3A59-E657-A3970BFCC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616935</xdr:colOff>
      <xdr:row>21</xdr:row>
      <xdr:rowOff>64627</xdr:rowOff>
    </xdr:from>
    <xdr:to>
      <xdr:col>14</xdr:col>
      <xdr:colOff>720437</xdr:colOff>
      <xdr:row>41</xdr:row>
      <xdr:rowOff>96980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12B9C62-9705-AF2B-AF6D-A3E29EDE8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607564</xdr:colOff>
      <xdr:row>43</xdr:row>
      <xdr:rowOff>44417</xdr:rowOff>
    </xdr:from>
    <xdr:to>
      <xdr:col>15</xdr:col>
      <xdr:colOff>526472</xdr:colOff>
      <xdr:row>65</xdr:row>
      <xdr:rowOff>13854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AB0CB12-459F-4918-5C71-251C6795F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67232</xdr:colOff>
      <xdr:row>0</xdr:row>
      <xdr:rowOff>295836</xdr:rowOff>
    </xdr:from>
    <xdr:to>
      <xdr:col>23</xdr:col>
      <xdr:colOff>788892</xdr:colOff>
      <xdr:row>20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B3425C3-DA9F-E76E-1DD8-435C58AB9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98612</xdr:colOff>
      <xdr:row>30</xdr:row>
      <xdr:rowOff>35859</xdr:rowOff>
    </xdr:from>
    <xdr:to>
      <xdr:col>20</xdr:col>
      <xdr:colOff>167589</xdr:colOff>
      <xdr:row>46</xdr:row>
      <xdr:rowOff>107577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CF38D40-8A82-C4E7-AADC-A78BFB50A8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137"/>
        <a:stretch/>
      </xdr:blipFill>
      <xdr:spPr>
        <a:xfrm>
          <a:off x="98612" y="8077200"/>
          <a:ext cx="10925236" cy="2940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5063-A795-4187-9DF4-F115E825F0C6}">
  <dimension ref="A1:F57"/>
  <sheetViews>
    <sheetView topLeftCell="A34" zoomScale="70" zoomScaleNormal="70" workbookViewId="0">
      <selection activeCell="E12" sqref="E12"/>
    </sheetView>
  </sheetViews>
  <sheetFormatPr baseColWidth="10" defaultRowHeight="15" x14ac:dyDescent="0.2"/>
  <cols>
    <col min="4" max="4" width="16.5" bestFit="1" customWidth="1"/>
    <col min="6" max="6" width="19.6640625" bestFit="1" customWidth="1"/>
    <col min="8" max="8" width="13.83203125" bestFit="1" customWidth="1"/>
  </cols>
  <sheetData>
    <row r="1" spans="1:3" s="1" customFormat="1" x14ac:dyDescent="0.2">
      <c r="A1" s="1" t="s">
        <v>8</v>
      </c>
    </row>
    <row r="3" spans="1:3" x14ac:dyDescent="0.2">
      <c r="B3" t="s">
        <v>0</v>
      </c>
      <c r="C3" t="s">
        <v>6</v>
      </c>
    </row>
    <row r="4" spans="1:3" x14ac:dyDescent="0.2">
      <c r="A4">
        <v>1920</v>
      </c>
      <c r="B4">
        <v>73</v>
      </c>
      <c r="C4">
        <v>27</v>
      </c>
    </row>
    <row r="5" spans="1:3" x14ac:dyDescent="0.2">
      <c r="A5">
        <v>1925</v>
      </c>
      <c r="B5">
        <v>78.8</v>
      </c>
      <c r="C5">
        <v>21.2</v>
      </c>
    </row>
    <row r="6" spans="1:3" x14ac:dyDescent="0.2">
      <c r="A6">
        <v>1930</v>
      </c>
      <c r="B6">
        <v>81</v>
      </c>
      <c r="C6">
        <v>19</v>
      </c>
    </row>
    <row r="7" spans="1:3" x14ac:dyDescent="0.2">
      <c r="A7">
        <v>1935</v>
      </c>
      <c r="B7">
        <v>85.4</v>
      </c>
      <c r="C7">
        <v>14.6</v>
      </c>
    </row>
    <row r="8" spans="1:3" x14ac:dyDescent="0.2">
      <c r="A8">
        <v>1940</v>
      </c>
      <c r="B8">
        <v>90.5</v>
      </c>
      <c r="C8">
        <v>9.5</v>
      </c>
    </row>
    <row r="9" spans="1:3" x14ac:dyDescent="0.2">
      <c r="A9">
        <v>1945</v>
      </c>
      <c r="B9">
        <v>92.3</v>
      </c>
      <c r="C9">
        <v>7.7</v>
      </c>
    </row>
    <row r="10" spans="1:3" x14ac:dyDescent="0.2">
      <c r="A10">
        <v>1950</v>
      </c>
      <c r="B10">
        <v>91.9</v>
      </c>
      <c r="C10">
        <v>8.1</v>
      </c>
    </row>
    <row r="11" spans="1:3" x14ac:dyDescent="0.2">
      <c r="A11">
        <v>1955</v>
      </c>
      <c r="B11">
        <v>91.7</v>
      </c>
      <c r="C11">
        <v>8.3000000000000007</v>
      </c>
    </row>
    <row r="12" spans="1:3" x14ac:dyDescent="0.2">
      <c r="A12">
        <v>1960</v>
      </c>
      <c r="B12">
        <v>91.3</v>
      </c>
      <c r="C12">
        <v>8.6999999999999993</v>
      </c>
    </row>
    <row r="13" spans="1:3" x14ac:dyDescent="0.2">
      <c r="A13">
        <v>1965</v>
      </c>
      <c r="B13">
        <v>86.3</v>
      </c>
      <c r="C13">
        <v>13.7</v>
      </c>
    </row>
    <row r="19" spans="1:6" x14ac:dyDescent="0.2"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2">
      <c r="A20">
        <v>1920</v>
      </c>
      <c r="B20">
        <v>28355</v>
      </c>
      <c r="C20">
        <v>4037</v>
      </c>
      <c r="D20">
        <v>3305</v>
      </c>
      <c r="E20">
        <v>2392</v>
      </c>
      <c r="F20">
        <f>SUM(B20:E20)</f>
        <v>38089</v>
      </c>
    </row>
    <row r="21" spans="1:6" x14ac:dyDescent="0.2">
      <c r="A21">
        <v>1925</v>
      </c>
      <c r="B21">
        <v>21758</v>
      </c>
      <c r="C21">
        <v>3165</v>
      </c>
      <c r="D21">
        <v>3258</v>
      </c>
      <c r="E21">
        <v>2292</v>
      </c>
      <c r="F21">
        <f t="shared" ref="F21:F29" si="0">SUM(B21:E21)</f>
        <v>30473</v>
      </c>
    </row>
    <row r="22" spans="1:6" x14ac:dyDescent="0.2">
      <c r="A22">
        <v>1930</v>
      </c>
      <c r="B22">
        <v>21137</v>
      </c>
      <c r="C22">
        <v>2832</v>
      </c>
      <c r="D22">
        <v>3170</v>
      </c>
      <c r="E22">
        <v>2339</v>
      </c>
      <c r="F22">
        <f t="shared" si="0"/>
        <v>29478</v>
      </c>
    </row>
    <row r="23" spans="1:6" x14ac:dyDescent="0.2">
      <c r="A23">
        <v>1935</v>
      </c>
      <c r="B23">
        <v>16871</v>
      </c>
      <c r="C23">
        <v>2293</v>
      </c>
      <c r="D23">
        <v>3010</v>
      </c>
      <c r="E23">
        <v>2376</v>
      </c>
      <c r="F23">
        <f t="shared" si="0"/>
        <v>24550</v>
      </c>
    </row>
    <row r="24" spans="1:6" x14ac:dyDescent="0.2">
      <c r="A24">
        <v>1940</v>
      </c>
      <c r="B24">
        <v>9645</v>
      </c>
      <c r="C24">
        <v>1595</v>
      </c>
      <c r="D24">
        <v>2612</v>
      </c>
      <c r="E24">
        <v>2210</v>
      </c>
      <c r="F24">
        <f t="shared" si="0"/>
        <v>16062</v>
      </c>
    </row>
    <row r="25" spans="1:6" x14ac:dyDescent="0.2">
      <c r="A25">
        <v>1945</v>
      </c>
      <c r="B25">
        <v>7504</v>
      </c>
      <c r="C25">
        <v>1752</v>
      </c>
      <c r="D25">
        <v>2250</v>
      </c>
      <c r="E25">
        <v>2077</v>
      </c>
      <c r="F25">
        <f t="shared" si="0"/>
        <v>13583</v>
      </c>
    </row>
    <row r="26" spans="1:6" x14ac:dyDescent="0.2">
      <c r="A26">
        <v>1950</v>
      </c>
      <c r="B26">
        <v>7773</v>
      </c>
      <c r="C26">
        <v>2057</v>
      </c>
      <c r="D26">
        <v>3851</v>
      </c>
      <c r="E26">
        <v>2315</v>
      </c>
      <c r="F26">
        <f t="shared" si="0"/>
        <v>15996</v>
      </c>
    </row>
    <row r="27" spans="1:6" x14ac:dyDescent="0.2">
      <c r="A27">
        <v>1955</v>
      </c>
      <c r="B27">
        <v>7884</v>
      </c>
      <c r="C27">
        <v>1941</v>
      </c>
      <c r="D27">
        <v>4172</v>
      </c>
      <c r="E27">
        <v>3416</v>
      </c>
      <c r="F27">
        <f t="shared" si="0"/>
        <v>17413</v>
      </c>
    </row>
    <row r="28" spans="1:6" x14ac:dyDescent="0.2">
      <c r="A28">
        <v>1960</v>
      </c>
      <c r="B28">
        <v>7730</v>
      </c>
      <c r="C28">
        <v>1802</v>
      </c>
      <c r="D28">
        <v>5569</v>
      </c>
      <c r="E28">
        <v>4273</v>
      </c>
      <c r="F28">
        <f t="shared" si="0"/>
        <v>19374</v>
      </c>
    </row>
    <row r="29" spans="1:6" x14ac:dyDescent="0.2">
      <c r="A29">
        <v>1965</v>
      </c>
      <c r="B29">
        <v>8314</v>
      </c>
      <c r="C29">
        <v>1894</v>
      </c>
      <c r="D29">
        <v>13061</v>
      </c>
      <c r="E29">
        <v>8722</v>
      </c>
      <c r="F29">
        <f t="shared" si="0"/>
        <v>31991</v>
      </c>
    </row>
    <row r="32" spans="1:6" x14ac:dyDescent="0.2">
      <c r="B32" t="s">
        <v>7</v>
      </c>
    </row>
    <row r="33" spans="1:6" x14ac:dyDescent="0.2">
      <c r="B33" t="s">
        <v>1</v>
      </c>
      <c r="C33" t="s">
        <v>2</v>
      </c>
      <c r="D33" t="s">
        <v>3</v>
      </c>
      <c r="E33" t="s">
        <v>4</v>
      </c>
    </row>
    <row r="34" spans="1:6" x14ac:dyDescent="0.2">
      <c r="A34">
        <v>1920</v>
      </c>
      <c r="B34">
        <f>ROUND(B20/F20*100,1)</f>
        <v>74.400000000000006</v>
      </c>
      <c r="C34">
        <f>ROUND(C20/F20*100,1)</f>
        <v>10.6</v>
      </c>
      <c r="D34">
        <f>ROUND(D20/F20*100,1)</f>
        <v>8.6999999999999993</v>
      </c>
      <c r="E34">
        <f>ROUND(E20/F20*100,1)</f>
        <v>6.3</v>
      </c>
    </row>
    <row r="35" spans="1:6" x14ac:dyDescent="0.2">
      <c r="A35">
        <v>1925</v>
      </c>
      <c r="B35">
        <f t="shared" ref="B35:B43" si="1">ROUND(B21/F21*100,1)</f>
        <v>71.400000000000006</v>
      </c>
      <c r="C35">
        <f t="shared" ref="C35:C43" si="2">ROUND(C21/F21*100,1)</f>
        <v>10.4</v>
      </c>
      <c r="D35">
        <f t="shared" ref="D35:D43" si="3">ROUND(D21/F21*100,1)</f>
        <v>10.7</v>
      </c>
      <c r="E35">
        <f t="shared" ref="E35:E43" si="4">ROUND(E21/F21*100,1)</f>
        <v>7.5</v>
      </c>
    </row>
    <row r="36" spans="1:6" x14ac:dyDescent="0.2">
      <c r="A36">
        <v>1930</v>
      </c>
      <c r="B36">
        <f t="shared" si="1"/>
        <v>71.7</v>
      </c>
      <c r="C36">
        <f t="shared" si="2"/>
        <v>9.6</v>
      </c>
      <c r="D36">
        <f t="shared" si="3"/>
        <v>10.8</v>
      </c>
      <c r="E36">
        <f t="shared" si="4"/>
        <v>7.9</v>
      </c>
    </row>
    <row r="37" spans="1:6" x14ac:dyDescent="0.2">
      <c r="A37">
        <v>1935</v>
      </c>
      <c r="B37">
        <f t="shared" si="1"/>
        <v>68.7</v>
      </c>
      <c r="C37">
        <f t="shared" si="2"/>
        <v>9.3000000000000007</v>
      </c>
      <c r="D37">
        <f t="shared" si="3"/>
        <v>12.3</v>
      </c>
      <c r="E37">
        <f t="shared" si="4"/>
        <v>9.6999999999999993</v>
      </c>
    </row>
    <row r="38" spans="1:6" x14ac:dyDescent="0.2">
      <c r="A38">
        <v>1940</v>
      </c>
      <c r="B38">
        <f t="shared" si="1"/>
        <v>60</v>
      </c>
      <c r="C38">
        <f t="shared" si="2"/>
        <v>9.9</v>
      </c>
      <c r="D38">
        <f t="shared" si="3"/>
        <v>16.3</v>
      </c>
      <c r="E38">
        <f t="shared" si="4"/>
        <v>13.8</v>
      </c>
    </row>
    <row r="39" spans="1:6" x14ac:dyDescent="0.2">
      <c r="A39">
        <v>1945</v>
      </c>
      <c r="B39">
        <f t="shared" si="1"/>
        <v>55.2</v>
      </c>
      <c r="C39">
        <f t="shared" si="2"/>
        <v>12.9</v>
      </c>
      <c r="D39">
        <f t="shared" si="3"/>
        <v>16.600000000000001</v>
      </c>
      <c r="E39">
        <f t="shared" si="4"/>
        <v>15.3</v>
      </c>
    </row>
    <row r="40" spans="1:6" x14ac:dyDescent="0.2">
      <c r="A40">
        <v>1950</v>
      </c>
      <c r="B40">
        <f t="shared" si="1"/>
        <v>48.6</v>
      </c>
      <c r="C40">
        <f t="shared" si="2"/>
        <v>12.9</v>
      </c>
      <c r="D40">
        <f t="shared" si="3"/>
        <v>24.1</v>
      </c>
      <c r="E40">
        <f t="shared" si="4"/>
        <v>14.5</v>
      </c>
    </row>
    <row r="41" spans="1:6" x14ac:dyDescent="0.2">
      <c r="A41">
        <v>1955</v>
      </c>
      <c r="B41">
        <f t="shared" si="1"/>
        <v>45.3</v>
      </c>
      <c r="C41">
        <f t="shared" si="2"/>
        <v>11.1</v>
      </c>
      <c r="D41">
        <f t="shared" si="3"/>
        <v>24</v>
      </c>
      <c r="E41">
        <f t="shared" si="4"/>
        <v>19.600000000000001</v>
      </c>
    </row>
    <row r="42" spans="1:6" x14ac:dyDescent="0.2">
      <c r="A42">
        <v>1960</v>
      </c>
      <c r="B42">
        <f t="shared" si="1"/>
        <v>39.9</v>
      </c>
      <c r="C42">
        <f t="shared" si="2"/>
        <v>9.3000000000000007</v>
      </c>
      <c r="D42">
        <f t="shared" si="3"/>
        <v>28.7</v>
      </c>
      <c r="E42">
        <f t="shared" si="4"/>
        <v>22.1</v>
      </c>
    </row>
    <row r="43" spans="1:6" x14ac:dyDescent="0.2">
      <c r="A43">
        <v>1965</v>
      </c>
      <c r="B43">
        <f t="shared" si="1"/>
        <v>26</v>
      </c>
      <c r="C43">
        <f t="shared" si="2"/>
        <v>5.9</v>
      </c>
      <c r="D43">
        <f t="shared" si="3"/>
        <v>40.799999999999997</v>
      </c>
      <c r="E43">
        <f t="shared" si="4"/>
        <v>27.3</v>
      </c>
    </row>
    <row r="47" spans="1:6" x14ac:dyDescent="0.2">
      <c r="B47" t="s">
        <v>0</v>
      </c>
      <c r="C47" t="s">
        <v>1</v>
      </c>
      <c r="D47" t="s">
        <v>2</v>
      </c>
      <c r="E47" t="s">
        <v>3</v>
      </c>
      <c r="F47" t="s">
        <v>4</v>
      </c>
    </row>
    <row r="48" spans="1:6" x14ac:dyDescent="0.2">
      <c r="A48">
        <v>1920</v>
      </c>
      <c r="B48">
        <v>73</v>
      </c>
      <c r="C48">
        <v>20.100000000000001</v>
      </c>
      <c r="D48">
        <v>2.9</v>
      </c>
      <c r="E48">
        <v>2.2999999999999998</v>
      </c>
      <c r="F48">
        <v>1.7</v>
      </c>
    </row>
    <row r="49" spans="1:6" x14ac:dyDescent="0.2">
      <c r="A49">
        <v>1925</v>
      </c>
      <c r="B49">
        <v>78.8</v>
      </c>
      <c r="C49">
        <v>15.1</v>
      </c>
      <c r="D49">
        <v>2.2000000000000002</v>
      </c>
      <c r="E49">
        <v>2.2999999999999998</v>
      </c>
      <c r="F49">
        <v>1.6</v>
      </c>
    </row>
    <row r="50" spans="1:6" x14ac:dyDescent="0.2">
      <c r="A50">
        <v>1930</v>
      </c>
      <c r="B50">
        <v>81</v>
      </c>
      <c r="C50">
        <v>13.6</v>
      </c>
      <c r="D50">
        <v>1.8</v>
      </c>
      <c r="E50">
        <v>2</v>
      </c>
      <c r="F50">
        <v>1.5</v>
      </c>
    </row>
    <row r="51" spans="1:6" x14ac:dyDescent="0.2">
      <c r="A51">
        <v>1935</v>
      </c>
      <c r="B51">
        <v>85.4</v>
      </c>
      <c r="C51">
        <v>10</v>
      </c>
      <c r="D51">
        <v>1.4</v>
      </c>
      <c r="E51">
        <v>1.8</v>
      </c>
      <c r="F51">
        <v>1.4</v>
      </c>
    </row>
    <row r="52" spans="1:6" x14ac:dyDescent="0.2">
      <c r="A52">
        <v>1940</v>
      </c>
      <c r="B52">
        <v>90.5</v>
      </c>
      <c r="C52">
        <v>5.7</v>
      </c>
      <c r="D52">
        <v>0.9</v>
      </c>
      <c r="E52">
        <v>1.5</v>
      </c>
      <c r="F52">
        <v>1.3</v>
      </c>
    </row>
    <row r="53" spans="1:6" x14ac:dyDescent="0.2">
      <c r="A53">
        <v>1945</v>
      </c>
      <c r="B53">
        <v>92.3</v>
      </c>
      <c r="C53">
        <v>4.2</v>
      </c>
      <c r="D53">
        <v>1</v>
      </c>
      <c r="E53">
        <v>1.3</v>
      </c>
      <c r="F53">
        <v>1.2</v>
      </c>
    </row>
    <row r="54" spans="1:6" x14ac:dyDescent="0.2">
      <c r="A54">
        <v>1950</v>
      </c>
      <c r="B54">
        <v>91.9</v>
      </c>
      <c r="C54">
        <v>4</v>
      </c>
      <c r="D54">
        <v>1</v>
      </c>
      <c r="E54">
        <v>2</v>
      </c>
      <c r="F54">
        <v>1.2</v>
      </c>
    </row>
    <row r="55" spans="1:6" x14ac:dyDescent="0.2">
      <c r="A55">
        <v>1955</v>
      </c>
      <c r="B55">
        <v>91.7</v>
      </c>
      <c r="C55">
        <v>3.8</v>
      </c>
      <c r="D55">
        <v>0.9</v>
      </c>
      <c r="E55">
        <v>2</v>
      </c>
      <c r="F55">
        <v>1.6</v>
      </c>
    </row>
    <row r="56" spans="1:6" x14ac:dyDescent="0.2">
      <c r="A56">
        <v>1960</v>
      </c>
      <c r="B56">
        <v>91.3</v>
      </c>
      <c r="C56">
        <v>3.5</v>
      </c>
      <c r="D56">
        <v>0.8</v>
      </c>
      <c r="E56">
        <v>2.5</v>
      </c>
      <c r="F56">
        <v>1.9</v>
      </c>
    </row>
    <row r="57" spans="1:6" x14ac:dyDescent="0.2">
      <c r="A57">
        <v>1965</v>
      </c>
      <c r="B57">
        <v>86.3</v>
      </c>
      <c r="C57">
        <v>3.6</v>
      </c>
      <c r="D57">
        <v>0.8</v>
      </c>
      <c r="E57">
        <v>5.6</v>
      </c>
      <c r="F57">
        <v>3.7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7A71-0B7C-47AB-9216-C57A8C4A7099}">
  <dimension ref="A1:L30"/>
  <sheetViews>
    <sheetView tabSelected="1" zoomScale="85" zoomScaleNormal="85" workbookViewId="0">
      <selection activeCell="L1" sqref="L1"/>
    </sheetView>
  </sheetViews>
  <sheetFormatPr baseColWidth="10" defaultRowHeight="15" x14ac:dyDescent="0.2"/>
  <cols>
    <col min="2" max="2" width="3.5" bestFit="1" customWidth="1"/>
    <col min="3" max="3" width="3.5" customWidth="1"/>
    <col min="4" max="8" width="3.5" bestFit="1" customWidth="1"/>
    <col min="9" max="9" width="3.5" customWidth="1"/>
    <col min="10" max="10" width="3.5" bestFit="1" customWidth="1"/>
  </cols>
  <sheetData>
    <row r="1" spans="1:12" s="2" customFormat="1" ht="211.25" customHeight="1" x14ac:dyDescent="0.2">
      <c r="B1" s="4" t="s">
        <v>12</v>
      </c>
      <c r="C1" s="4" t="s">
        <v>14</v>
      </c>
      <c r="D1" s="2" t="s">
        <v>11</v>
      </c>
      <c r="E1" s="2" t="s">
        <v>16</v>
      </c>
      <c r="F1" s="2" t="s">
        <v>17</v>
      </c>
      <c r="G1" s="2" t="s">
        <v>19</v>
      </c>
      <c r="H1" s="2" t="s">
        <v>22</v>
      </c>
      <c r="I1" s="2" t="s">
        <v>9</v>
      </c>
      <c r="J1" s="2" t="s">
        <v>24</v>
      </c>
    </row>
    <row r="2" spans="1:12" s="5" customFormat="1" x14ac:dyDescent="0.2">
      <c r="A2" s="5">
        <v>1911</v>
      </c>
      <c r="B2" s="7">
        <v>23</v>
      </c>
      <c r="C2" s="7">
        <v>6</v>
      </c>
      <c r="D2" s="7">
        <v>36</v>
      </c>
      <c r="E2" s="7"/>
      <c r="G2" s="5">
        <v>47</v>
      </c>
      <c r="H2" s="5">
        <v>17</v>
      </c>
      <c r="J2" s="5">
        <v>1</v>
      </c>
    </row>
    <row r="3" spans="1:12" s="5" customFormat="1" x14ac:dyDescent="0.2">
      <c r="A3" s="5">
        <v>1914</v>
      </c>
      <c r="B3" s="7">
        <v>22</v>
      </c>
      <c r="C3" s="7">
        <v>17</v>
      </c>
      <c r="D3" s="7">
        <v>30</v>
      </c>
      <c r="E3" s="7"/>
      <c r="G3" s="5">
        <v>44</v>
      </c>
      <c r="H3" s="5">
        <v>17</v>
      </c>
      <c r="J3" s="5">
        <v>0</v>
      </c>
    </row>
    <row r="4" spans="1:12" s="5" customFormat="1" x14ac:dyDescent="0.2">
      <c r="A4" s="5">
        <v>1917</v>
      </c>
      <c r="B4" s="7">
        <v>18</v>
      </c>
      <c r="C4" s="7">
        <v>16</v>
      </c>
      <c r="D4" s="7">
        <v>22</v>
      </c>
      <c r="E4" s="7"/>
      <c r="G4" s="5">
        <v>59</v>
      </c>
      <c r="H4" s="5">
        <v>15</v>
      </c>
      <c r="J4" s="5">
        <v>0</v>
      </c>
    </row>
    <row r="5" spans="1:12" s="5" customFormat="1" x14ac:dyDescent="0.2">
      <c r="A5" s="5">
        <v>1920</v>
      </c>
      <c r="B5" s="7">
        <v>18</v>
      </c>
      <c r="C5" s="7">
        <v>13</v>
      </c>
      <c r="D5" s="7">
        <v>18</v>
      </c>
      <c r="E5" s="7">
        <v>2</v>
      </c>
      <c r="G5" s="5">
        <v>63</v>
      </c>
      <c r="H5" s="5">
        <v>11</v>
      </c>
      <c r="J5" s="5">
        <v>5</v>
      </c>
    </row>
    <row r="6" spans="1:12" x14ac:dyDescent="0.2">
      <c r="A6">
        <v>1923</v>
      </c>
      <c r="B6">
        <v>18</v>
      </c>
      <c r="C6">
        <v>14</v>
      </c>
      <c r="D6">
        <v>19</v>
      </c>
      <c r="E6">
        <v>2</v>
      </c>
      <c r="F6">
        <v>16</v>
      </c>
      <c r="G6">
        <v>45</v>
      </c>
      <c r="H6">
        <v>11</v>
      </c>
      <c r="J6">
        <v>5</v>
      </c>
      <c r="L6" s="8" t="s">
        <v>10</v>
      </c>
    </row>
    <row r="7" spans="1:12" x14ac:dyDescent="0.2">
      <c r="A7">
        <v>1926</v>
      </c>
      <c r="B7">
        <v>18</v>
      </c>
      <c r="C7">
        <v>15</v>
      </c>
      <c r="D7">
        <v>16</v>
      </c>
      <c r="E7">
        <v>3</v>
      </c>
      <c r="F7">
        <v>22</v>
      </c>
      <c r="G7">
        <v>39</v>
      </c>
      <c r="H7">
        <v>13</v>
      </c>
      <c r="J7">
        <v>4</v>
      </c>
      <c r="L7" s="8"/>
    </row>
    <row r="8" spans="1:12" x14ac:dyDescent="0.2">
      <c r="A8">
        <v>1929</v>
      </c>
      <c r="B8">
        <v>18</v>
      </c>
      <c r="C8">
        <v>15</v>
      </c>
      <c r="D8">
        <v>18</v>
      </c>
      <c r="E8">
        <v>3</v>
      </c>
      <c r="F8">
        <v>25</v>
      </c>
      <c r="G8">
        <v>34</v>
      </c>
      <c r="H8">
        <v>13</v>
      </c>
      <c r="J8">
        <v>4</v>
      </c>
      <c r="L8" s="8"/>
    </row>
    <row r="9" spans="1:12" x14ac:dyDescent="0.2">
      <c r="A9">
        <v>1932</v>
      </c>
      <c r="B9">
        <v>16</v>
      </c>
      <c r="C9">
        <v>13</v>
      </c>
      <c r="D9">
        <v>23</v>
      </c>
      <c r="E9">
        <v>3</v>
      </c>
      <c r="F9">
        <v>19</v>
      </c>
      <c r="G9">
        <v>38</v>
      </c>
      <c r="H9">
        <v>14</v>
      </c>
      <c r="J9">
        <v>4</v>
      </c>
      <c r="L9" s="8"/>
    </row>
    <row r="10" spans="1:12" x14ac:dyDescent="0.2">
      <c r="A10">
        <v>1935</v>
      </c>
      <c r="B10">
        <v>15</v>
      </c>
      <c r="C10" s="3">
        <v>10</v>
      </c>
      <c r="D10">
        <v>20</v>
      </c>
      <c r="E10">
        <v>3</v>
      </c>
      <c r="F10">
        <v>16</v>
      </c>
      <c r="G10">
        <v>46</v>
      </c>
      <c r="H10">
        <v>13</v>
      </c>
      <c r="J10">
        <v>7</v>
      </c>
      <c r="L10" s="8"/>
    </row>
    <row r="11" spans="1:12" x14ac:dyDescent="0.2">
      <c r="A11">
        <v>1938</v>
      </c>
      <c r="B11">
        <v>16</v>
      </c>
      <c r="C11" s="3">
        <v>5</v>
      </c>
      <c r="D11">
        <v>19</v>
      </c>
      <c r="E11">
        <v>1</v>
      </c>
      <c r="F11">
        <v>15</v>
      </c>
      <c r="G11">
        <v>51</v>
      </c>
      <c r="H11">
        <v>14</v>
      </c>
      <c r="I11">
        <v>5</v>
      </c>
      <c r="J11">
        <v>4</v>
      </c>
      <c r="L11" s="8"/>
    </row>
    <row r="12" spans="1:12" x14ac:dyDescent="0.2">
      <c r="A12">
        <v>1941</v>
      </c>
      <c r="B12">
        <v>15</v>
      </c>
      <c r="C12" s="3">
        <v>4</v>
      </c>
      <c r="D12">
        <v>17</v>
      </c>
      <c r="E12">
        <v>1</v>
      </c>
      <c r="G12">
        <v>55</v>
      </c>
      <c r="H12">
        <v>11</v>
      </c>
      <c r="I12">
        <v>21</v>
      </c>
      <c r="J12">
        <v>6</v>
      </c>
      <c r="L12" s="8"/>
    </row>
    <row r="13" spans="1:12" x14ac:dyDescent="0.2">
      <c r="A13">
        <v>1944</v>
      </c>
      <c r="B13">
        <v>16</v>
      </c>
      <c r="C13">
        <v>6</v>
      </c>
      <c r="D13">
        <v>17</v>
      </c>
      <c r="F13">
        <v>18</v>
      </c>
      <c r="G13">
        <v>45</v>
      </c>
      <c r="H13">
        <v>13</v>
      </c>
      <c r="I13">
        <v>9</v>
      </c>
      <c r="J13">
        <v>6</v>
      </c>
      <c r="L13" s="8" t="s">
        <v>25</v>
      </c>
    </row>
    <row r="14" spans="1:12" x14ac:dyDescent="0.2">
      <c r="A14">
        <v>1947</v>
      </c>
      <c r="B14">
        <v>17</v>
      </c>
      <c r="C14" s="3">
        <v>5</v>
      </c>
      <c r="D14">
        <v>19</v>
      </c>
      <c r="E14">
        <v>2</v>
      </c>
      <c r="F14">
        <v>31</v>
      </c>
      <c r="G14">
        <v>32</v>
      </c>
      <c r="H14">
        <v>13</v>
      </c>
      <c r="I14">
        <v>6</v>
      </c>
      <c r="J14">
        <v>5</v>
      </c>
      <c r="L14" s="8"/>
    </row>
    <row r="15" spans="1:12" x14ac:dyDescent="0.2">
      <c r="A15">
        <v>1950</v>
      </c>
      <c r="B15">
        <v>13</v>
      </c>
      <c r="C15" s="3">
        <v>5</v>
      </c>
      <c r="D15">
        <v>20</v>
      </c>
      <c r="E15">
        <v>4</v>
      </c>
      <c r="F15">
        <v>18</v>
      </c>
      <c r="G15">
        <v>38</v>
      </c>
      <c r="H15">
        <v>16</v>
      </c>
      <c r="I15">
        <v>10</v>
      </c>
      <c r="J15">
        <v>6</v>
      </c>
      <c r="L15" s="8"/>
    </row>
    <row r="16" spans="1:12" x14ac:dyDescent="0.2">
      <c r="A16">
        <v>1953</v>
      </c>
      <c r="B16">
        <v>14</v>
      </c>
      <c r="C16" s="3">
        <v>5</v>
      </c>
      <c r="D16">
        <v>25</v>
      </c>
      <c r="E16">
        <v>5</v>
      </c>
      <c r="F16">
        <v>14</v>
      </c>
      <c r="G16">
        <v>38</v>
      </c>
      <c r="H16">
        <v>18</v>
      </c>
      <c r="I16">
        <v>7</v>
      </c>
      <c r="J16">
        <v>4</v>
      </c>
      <c r="L16" s="8"/>
    </row>
    <row r="17" spans="1:12" x14ac:dyDescent="0.2">
      <c r="A17">
        <v>1956</v>
      </c>
      <c r="B17">
        <v>12</v>
      </c>
      <c r="C17" s="3">
        <v>4</v>
      </c>
      <c r="D17">
        <v>21</v>
      </c>
      <c r="E17">
        <v>5</v>
      </c>
      <c r="F17">
        <v>16</v>
      </c>
      <c r="G17">
        <v>40</v>
      </c>
      <c r="H17">
        <v>19</v>
      </c>
      <c r="I17">
        <v>9</v>
      </c>
      <c r="J17">
        <v>4</v>
      </c>
      <c r="L17" s="8"/>
    </row>
    <row r="18" spans="1:12" x14ac:dyDescent="0.2">
      <c r="A18">
        <v>1960</v>
      </c>
      <c r="B18" s="5">
        <v>18</v>
      </c>
      <c r="C18" s="5"/>
      <c r="D18">
        <v>24</v>
      </c>
      <c r="E18">
        <v>5</v>
      </c>
      <c r="F18">
        <v>8</v>
      </c>
      <c r="G18">
        <v>39</v>
      </c>
      <c r="H18">
        <v>20</v>
      </c>
      <c r="I18">
        <v>9</v>
      </c>
      <c r="J18">
        <v>7</v>
      </c>
      <c r="L18" s="8"/>
    </row>
    <row r="19" spans="1:12" x14ac:dyDescent="0.2">
      <c r="A19">
        <v>1964</v>
      </c>
      <c r="B19" s="5">
        <v>18</v>
      </c>
      <c r="C19" s="5"/>
      <c r="D19">
        <v>25</v>
      </c>
      <c r="E19">
        <v>5</v>
      </c>
      <c r="F19">
        <v>8</v>
      </c>
      <c r="G19">
        <v>42</v>
      </c>
      <c r="H19">
        <v>19</v>
      </c>
      <c r="I19">
        <v>11</v>
      </c>
      <c r="J19">
        <v>2</v>
      </c>
      <c r="L19" s="8"/>
    </row>
    <row r="22" spans="1:12" ht="17" x14ac:dyDescent="0.2">
      <c r="A22" s="6" t="s">
        <v>13</v>
      </c>
    </row>
    <row r="23" spans="1:12" ht="17" x14ac:dyDescent="0.2">
      <c r="A23" t="s">
        <v>15</v>
      </c>
    </row>
    <row r="24" spans="1:12" ht="17" x14ac:dyDescent="0.2">
      <c r="A24" t="s">
        <v>18</v>
      </c>
    </row>
    <row r="25" spans="1:12" ht="17" x14ac:dyDescent="0.2">
      <c r="A25" t="s">
        <v>20</v>
      </c>
    </row>
    <row r="26" spans="1:12" ht="17" x14ac:dyDescent="0.2">
      <c r="A26" t="s">
        <v>21</v>
      </c>
    </row>
    <row r="27" spans="1:12" ht="17" x14ac:dyDescent="0.2">
      <c r="A27" t="s">
        <v>23</v>
      </c>
    </row>
    <row r="30" spans="1:12" x14ac:dyDescent="0.2">
      <c r="A30" t="s">
        <v>26</v>
      </c>
    </row>
  </sheetData>
  <mergeCells count="2">
    <mergeCell ref="L6:L12"/>
    <mergeCell ref="L13:L1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Ausländeranteil Wohnbevölkerung</vt:lpstr>
      <vt:lpstr>Grossratsmandate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Stampfli</dc:creator>
  <cp:lastModifiedBy>Noemi Crain</cp:lastModifiedBy>
  <dcterms:created xsi:type="dcterms:W3CDTF">2022-07-31T11:48:47Z</dcterms:created>
  <dcterms:modified xsi:type="dcterms:W3CDTF">2023-04-24T19:11:41Z</dcterms:modified>
</cp:coreProperties>
</file>