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e Daten Moritz" sheetId="1" r:id="rId4"/>
    <sheet state="visible" name="ALT III" sheetId="2" r:id="rId5"/>
    <sheet state="visible" name="ALT II" sheetId="3" r:id="rId6"/>
    <sheet state="visible" name="ALT" sheetId="4" r:id="rId7"/>
  </sheets>
  <definedNames/>
  <calcPr/>
  <extLst>
    <ext uri="GoogleSheetsCustomDataVersion2">
      <go:sheetsCustomData xmlns:go="http://customooxmlschemas.google.com/" r:id="rId8" roundtripDataChecksum="p1/p6yQNY8Rz99d9PH8kPDw5R/r1dJSyNA+KxvYPvVo="/>
    </ext>
  </extLst>
</workbook>
</file>

<file path=xl/sharedStrings.xml><?xml version="1.0" encoding="utf-8"?>
<sst xmlns="http://schemas.openxmlformats.org/spreadsheetml/2006/main" count="303" uniqueCount="79">
  <si>
    <t>Kulturausgaben Basel-Stadt</t>
  </si>
  <si>
    <t>Exklusive Swisslos-Fonds Basel-Stadt; dieser wird vom Justiz- und Sicherheitsdepartement Basel-Stadt verwaltet.</t>
  </si>
  <si>
    <t>Quelle: Jahresbericht Abteilung Kultur 2021</t>
  </si>
  <si>
    <t>in CHF</t>
  </si>
  <si>
    <t>Kommentar</t>
  </si>
  <si>
    <t>Museen</t>
  </si>
  <si>
    <t>Kunstmuseum Basel und Museum für Gegenwartskunst</t>
  </si>
  <si>
    <t>Dienststellen der Abteilung Kultur Basel-Stadt: Budgetzahlen 2014</t>
  </si>
  <si>
    <t>HMB – Historisches Museum Basel</t>
  </si>
  <si>
    <t>Naturhistorisches Museum Basel</t>
  </si>
  <si>
    <t>Museum der Kulturen Basel</t>
  </si>
  <si>
    <t>Antikenmuseum Basel und Sammlung Ludwig</t>
  </si>
  <si>
    <t>Beyeler Museum AG</t>
  </si>
  <si>
    <t>Stiftung Basler Papiermühle</t>
  </si>
  <si>
    <t>Sportmuseum Schweiz</t>
  </si>
  <si>
    <t>Jüdisches Museum der Schweiz</t>
  </si>
  <si>
    <t>S AM Schweizerisches Architekturmuseum</t>
  </si>
  <si>
    <t>Theater und Tanz</t>
  </si>
  <si>
    <t>Theater Basel</t>
  </si>
  <si>
    <t>Inklusive Orchesterleistung (ohne Sinfonieorchester Basel)</t>
  </si>
  <si>
    <t>Theater- und Tanzkredit</t>
  </si>
  <si>
    <t>Vorstadttheater Basel</t>
  </si>
  <si>
    <t>Genossenschaft zur Förderung der Basler Kleintheater GBK</t>
  </si>
  <si>
    <t>Tanzbüro Basel (IG Tanz)</t>
  </si>
  <si>
    <t>Musik</t>
  </si>
  <si>
    <t>Stiftung Sinfonieorchester Basel</t>
  </si>
  <si>
    <t>Inklusive Orchesterleistung Theater Basel an das Sinfonieorchester Basel</t>
  </si>
  <si>
    <t>kammerorchesterbasel</t>
  </si>
  <si>
    <t>Rockförderverein der Region Basel RFV</t>
  </si>
  <si>
    <t>basel sinfonietta</t>
  </si>
  <si>
    <t>Barockorchester La Cetra</t>
  </si>
  <si>
    <t>Einmaliger Überbrückungsbeitrag aus dem Kompetenzkonto Regierungsrat für die Jahre 2014/2015</t>
  </si>
  <si>
    <t>Musikwerkstatt Basel</t>
  </si>
  <si>
    <t>Knaben- und Mädchenmusik Basel</t>
  </si>
  <si>
    <t>Ensemble Phoenix Basel</t>
  </si>
  <si>
    <t>Musikverband beider Basel</t>
  </si>
  <si>
    <t>Knabenkantorei Basel</t>
  </si>
  <si>
    <t>Mädchenkantorei Basel</t>
  </si>
  <si>
    <t>Verein Jazz-Live Basel (the bird's eye jazz club)</t>
  </si>
  <si>
    <t>Musikkredit</t>
  </si>
  <si>
    <t>Literatur</t>
  </si>
  <si>
    <t>GGG Stadtbibliothek Basel</t>
  </si>
  <si>
    <t>Verein Literatur Basel</t>
  </si>
  <si>
    <t>Literaturkredit</t>
  </si>
  <si>
    <t>Zoo Basel</t>
  </si>
  <si>
    <t>Diverses</t>
  </si>
  <si>
    <t>Stadtkino Basel/Landkino</t>
  </si>
  <si>
    <t>Audiovision- und Multimediakredit</t>
  </si>
  <si>
    <t>HeK (Haus der elektronischen Künste Basel)</t>
  </si>
  <si>
    <t>Vermittlung (Education-Projekte, kult &amp; co)</t>
  </si>
  <si>
    <t>Kulturpauschale</t>
  </si>
  <si>
    <t>Jugendkulturpauschale</t>
  </si>
  <si>
    <t>Basler Kulturpreis</t>
  </si>
  <si>
    <t>Gesamttotal</t>
  </si>
  <si>
    <t>Kulturelles Erbe</t>
  </si>
  <si>
    <t>Archäologische Bodenforschung Basel-Stadt</t>
  </si>
  <si>
    <t>Staatsarchiv Basel-Stadt</t>
  </si>
  <si>
    <t>Augusta Raurica</t>
  </si>
  <si>
    <t>Kulturräume</t>
  </si>
  <si>
    <t>-&gt; in Legende Hinweis (hauptsächlich Kaserne)</t>
  </si>
  <si>
    <t>Kaserne Basel</t>
  </si>
  <si>
    <t>Atelierkredit</t>
  </si>
  <si>
    <t>Kulturbüro Basel</t>
  </si>
  <si>
    <t>Kaskadenkondensator</t>
  </si>
  <si>
    <t>Cité Internationale des Arts, Paris</t>
  </si>
  <si>
    <t>Bildende Kunst</t>
  </si>
  <si>
    <t>Kulturausgaben in Basel-Stadt, 2021</t>
  </si>
  <si>
    <t>Basler Kunstverein/Kunsthalle Basel</t>
  </si>
  <si>
    <t>Kunstkredit Basel-Stadt</t>
  </si>
  <si>
    <t>Ausstellungsraum Klingental</t>
  </si>
  <si>
    <t>DOCK: Archiv, Diskurs- und Kunstraum</t>
  </si>
  <si>
    <t>Quelle: Jahresbericht Abteilung Kultur 2014</t>
  </si>
  <si>
    <t>Film, Video, Foto, Multimedia</t>
  </si>
  <si>
    <t>Verschiedene Sparten / Spartenübergreifendes</t>
  </si>
  <si>
    <t>Vorgehen: bei genauer Vorstellung Anweisung, alle Grundlagen schicken. Umsetzung kein Problem.</t>
  </si>
  <si>
    <t>Bei Diverses</t>
  </si>
  <si>
    <t>Kulturräume / Crossover</t>
  </si>
  <si>
    <t>-&gt; in Legende Hinweis</t>
  </si>
  <si>
    <t>Tanz / Theater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</si>
</sst>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7">
    <font>
      <sz val="12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/>
    </xf>
    <xf borderId="0" fillId="0" fontId="5" numFmtId="0" xfId="0" applyAlignment="1" applyFont="1">
      <alignment horizontal="left"/>
    </xf>
    <xf borderId="0" fillId="0" fontId="4" numFmtId="0" xfId="0" applyFont="1"/>
    <xf borderId="1" fillId="0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0" fontId="6" numFmtId="0" xfId="0" applyAlignment="1" applyBorder="1" applyFont="1">
      <alignment horizontal="left" shrinkToFit="0" wrapText="1"/>
    </xf>
    <xf borderId="1" fillId="0" fontId="6" numFmtId="164" xfId="0" applyAlignment="1" applyBorder="1" applyFont="1" applyNumberFormat="1">
      <alignment horizontal="left" readingOrder="0"/>
    </xf>
    <xf borderId="1" fillId="0" fontId="6" numFmtId="164" xfId="0" applyAlignment="1" applyBorder="1" applyFont="1" applyNumberFormat="1">
      <alignment horizontal="left"/>
    </xf>
    <xf borderId="0" fillId="0" fontId="6" numFmtId="164" xfId="0" applyAlignment="1" applyFont="1" applyNumberFormat="1">
      <alignment horizontal="left"/>
    </xf>
    <xf borderId="1" fillId="0" fontId="2" numFmtId="164" xfId="0" applyAlignment="1" applyBorder="1" applyFont="1" applyNumberFormat="1">
      <alignment horizontal="left"/>
    </xf>
    <xf borderId="0" fillId="0" fontId="2" numFmtId="164" xfId="0" applyAlignment="1" applyFont="1" applyNumberFormat="1">
      <alignment horizontal="left"/>
    </xf>
    <xf borderId="0" fillId="0" fontId="3" numFmtId="0" xfId="0" applyFont="1"/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shrinkToFit="0" wrapText="0"/>
    </xf>
    <xf borderId="1" fillId="0" fontId="2" numFmtId="164" xfId="0" applyBorder="1" applyFont="1" applyNumberFormat="1"/>
    <xf borderId="0" fillId="0" fontId="2" numFmtId="164" xfId="0" applyFont="1" applyNumberFormat="1"/>
    <xf borderId="1" fillId="0" fontId="6" numFmtId="0" xfId="0" applyAlignment="1" applyBorder="1" applyFont="1">
      <alignment readingOrder="0" shrinkToFit="0" wrapText="1"/>
    </xf>
    <xf borderId="1" fillId="0" fontId="6" numFmtId="164" xfId="0" applyAlignment="1" applyBorder="1" applyFont="1" applyNumberFormat="1">
      <alignment readingOrder="0"/>
    </xf>
    <xf borderId="1" fillId="0" fontId="6" numFmtId="164" xfId="0" applyBorder="1" applyFont="1" applyNumberFormat="1"/>
    <xf borderId="1" fillId="0" fontId="2" numFmtId="0" xfId="0" applyBorder="1" applyFont="1"/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1" fillId="0" fontId="3" numFmtId="0" xfId="0" applyBorder="1" applyFont="1"/>
    <xf borderId="0" fillId="0" fontId="3" numFmtId="0" xfId="0" applyFon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 vertical="center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'Finale Daten Moritz'!$A$8:$A$48</c:f>
            </c:strRef>
          </c:cat>
          <c:val>
            <c:numRef>
              <c:f>'Finale Daten Moritz'!$B$8:$B$48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'ALT III'!$A$8:$A$68</c:f>
            </c:strRef>
          </c:cat>
          <c:val>
            <c:numRef>
              <c:f>'ALT III'!$B$8:$B$68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46</xdr:row>
      <xdr:rowOff>123825</xdr:rowOff>
    </xdr:from>
    <xdr:ext cx="5715000" cy="3533775"/>
    <xdr:graphicFrame>
      <xdr:nvGraphicFramePr>
        <xdr:cNvPr id="19560255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63</xdr:row>
      <xdr:rowOff>123825</xdr:rowOff>
    </xdr:from>
    <xdr:ext cx="5715000" cy="3533775"/>
    <xdr:graphicFrame>
      <xdr:nvGraphicFramePr>
        <xdr:cNvPr id="98061054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11"/>
    <col customWidth="1" min="2" max="3" width="15.89"/>
    <col customWidth="1" min="4" max="4" width="7.11"/>
    <col customWidth="1" min="5" max="5" width="64.67"/>
    <col customWidth="1" min="6" max="27" width="8.33"/>
  </cols>
  <sheetData>
    <row r="1" ht="33.75" customHeight="1">
      <c r="A1" s="1" t="s">
        <v>0</v>
      </c>
    </row>
    <row r="2" ht="13.5" customHeight="1">
      <c r="A2" s="2" t="s">
        <v>1</v>
      </c>
    </row>
    <row r="3" ht="15.75" customHeight="1"/>
    <row r="4" ht="15.75" customHeight="1">
      <c r="A4" s="3" t="s">
        <v>2</v>
      </c>
    </row>
    <row r="5" ht="15.75" customHeight="1"/>
    <row r="6" ht="15.75" customHeight="1">
      <c r="A6" s="4">
        <v>2014.0</v>
      </c>
      <c r="B6" s="5" t="s">
        <v>3</v>
      </c>
      <c r="C6" s="4" t="s">
        <v>3</v>
      </c>
      <c r="D6" s="6"/>
      <c r="E6" s="7" t="s">
        <v>4</v>
      </c>
    </row>
    <row r="7" ht="15.75" customHeight="1">
      <c r="A7" s="8"/>
      <c r="B7" s="9"/>
      <c r="C7" s="9"/>
      <c r="D7" s="10"/>
    </row>
    <row r="8" ht="16.5" customHeight="1">
      <c r="A8" s="11" t="s">
        <v>5</v>
      </c>
      <c r="B8" s="12">
        <v>5.7116237E7</v>
      </c>
      <c r="C8" s="13"/>
      <c r="D8" s="14"/>
    </row>
    <row r="9" ht="16.5" hidden="1" customHeight="1">
      <c r="A9" s="8" t="s">
        <v>6</v>
      </c>
      <c r="B9" s="15"/>
      <c r="C9" s="15">
        <v>1.3588418E7</v>
      </c>
      <c r="D9" s="16"/>
      <c r="E9" s="17" t="s">
        <v>7</v>
      </c>
    </row>
    <row r="10" ht="16.5" hidden="1" customHeight="1">
      <c r="A10" s="8" t="s">
        <v>8</v>
      </c>
      <c r="B10" s="15"/>
      <c r="C10" s="15">
        <v>1.0051431E7</v>
      </c>
      <c r="D10" s="16"/>
      <c r="E10" s="17" t="s">
        <v>7</v>
      </c>
    </row>
    <row r="11" ht="16.5" hidden="1" customHeight="1">
      <c r="A11" s="18" t="s">
        <v>9</v>
      </c>
      <c r="B11" s="15"/>
      <c r="C11" s="15">
        <v>8448947.0</v>
      </c>
      <c r="D11" s="16"/>
      <c r="E11" s="17" t="s">
        <v>7</v>
      </c>
    </row>
    <row r="12" ht="16.5" hidden="1" customHeight="1">
      <c r="A12" s="19" t="s">
        <v>10</v>
      </c>
      <c r="B12" s="15"/>
      <c r="C12" s="15">
        <v>8297484.0</v>
      </c>
      <c r="D12" s="16"/>
      <c r="E12" s="17" t="s">
        <v>7</v>
      </c>
    </row>
    <row r="13" ht="16.5" hidden="1" customHeight="1">
      <c r="A13" s="20" t="s">
        <v>11</v>
      </c>
      <c r="B13" s="15"/>
      <c r="C13" s="15">
        <v>5363455.0</v>
      </c>
      <c r="D13" s="16"/>
      <c r="E13" s="17" t="s">
        <v>7</v>
      </c>
    </row>
    <row r="14" ht="16.5" hidden="1" customHeight="1">
      <c r="A14" s="20" t="s">
        <v>12</v>
      </c>
      <c r="B14" s="21"/>
      <c r="C14" s="21">
        <v>1965000.0</v>
      </c>
      <c r="D14" s="22"/>
    </row>
    <row r="15" ht="16.5" hidden="1" customHeight="1">
      <c r="A15" s="18" t="s">
        <v>13</v>
      </c>
      <c r="B15" s="21"/>
      <c r="C15" s="21">
        <v>260000.0</v>
      </c>
      <c r="D15" s="22"/>
    </row>
    <row r="16" ht="16.5" hidden="1" customHeight="1">
      <c r="A16" s="18" t="s">
        <v>14</v>
      </c>
      <c r="B16" s="21"/>
      <c r="C16" s="21">
        <v>150000.0</v>
      </c>
      <c r="D16" s="22"/>
    </row>
    <row r="17" ht="16.5" hidden="1" customHeight="1">
      <c r="A17" s="18" t="s">
        <v>15</v>
      </c>
      <c r="B17" s="21"/>
      <c r="C17" s="21">
        <v>80000.0</v>
      </c>
      <c r="D17" s="22"/>
    </row>
    <row r="18" ht="16.5" hidden="1" customHeight="1">
      <c r="A18" s="18" t="s">
        <v>16</v>
      </c>
      <c r="B18" s="21"/>
      <c r="C18" s="21">
        <v>80000.0</v>
      </c>
      <c r="D18" s="22"/>
    </row>
    <row r="19" ht="15.75" customHeight="1">
      <c r="A19" s="11"/>
      <c r="B19" s="13"/>
      <c r="C19" s="13"/>
      <c r="D19" s="14"/>
    </row>
    <row r="20" ht="15.75" customHeight="1">
      <c r="A20" s="23" t="s">
        <v>17</v>
      </c>
      <c r="B20" s="24">
        <v>4.1961162E7</v>
      </c>
      <c r="C20" s="25"/>
      <c r="D20" s="22"/>
    </row>
    <row r="21" ht="15.75" hidden="1" customHeight="1">
      <c r="A21" s="18" t="s">
        <v>18</v>
      </c>
      <c r="B21" s="21"/>
      <c r="C21" s="21">
        <v>3.5090716E7</v>
      </c>
      <c r="D21" s="22"/>
      <c r="E21" s="17" t="s">
        <v>19</v>
      </c>
    </row>
    <row r="22" ht="15.75" hidden="1" customHeight="1">
      <c r="A22" s="26" t="s">
        <v>20</v>
      </c>
      <c r="B22" s="21"/>
      <c r="C22" s="21">
        <v>565000.0</v>
      </c>
      <c r="D22" s="22"/>
    </row>
    <row r="23" ht="15.75" hidden="1" customHeight="1">
      <c r="A23" s="26" t="s">
        <v>21</v>
      </c>
      <c r="B23" s="21"/>
      <c r="C23" s="21">
        <v>240000.0</v>
      </c>
      <c r="D23" s="22"/>
    </row>
    <row r="24" ht="15.75" hidden="1" customHeight="1">
      <c r="A24" s="26" t="s">
        <v>22</v>
      </c>
      <c r="B24" s="21"/>
      <c r="C24" s="21">
        <v>100000.0</v>
      </c>
      <c r="D24" s="22"/>
    </row>
    <row r="25" ht="15.75" hidden="1" customHeight="1">
      <c r="A25" s="26" t="s">
        <v>23</v>
      </c>
      <c r="B25" s="21"/>
      <c r="C25" s="21">
        <v>28000.0</v>
      </c>
      <c r="D25" s="22"/>
    </row>
    <row r="26" ht="15.75" customHeight="1">
      <c r="A26" s="27"/>
      <c r="B26" s="25"/>
      <c r="C26" s="25"/>
      <c r="D26" s="22"/>
    </row>
    <row r="27" ht="15.75" customHeight="1">
      <c r="A27" s="27" t="s">
        <v>24</v>
      </c>
      <c r="B27" s="24">
        <v>1.0736922E7</v>
      </c>
      <c r="C27" s="25"/>
      <c r="D27" s="22"/>
    </row>
    <row r="28" ht="15.75" hidden="1" customHeight="1">
      <c r="A28" s="26" t="s">
        <v>25</v>
      </c>
      <c r="B28" s="21"/>
      <c r="C28" s="21">
        <v>1.3545106E7</v>
      </c>
      <c r="D28" s="22"/>
      <c r="E28" s="17" t="s">
        <v>26</v>
      </c>
    </row>
    <row r="29" ht="15.75" hidden="1" customHeight="1">
      <c r="A29" s="26" t="s">
        <v>27</v>
      </c>
      <c r="B29" s="21"/>
      <c r="C29" s="21">
        <v>505000.0</v>
      </c>
      <c r="D29" s="22"/>
    </row>
    <row r="30" ht="15.75" hidden="1" customHeight="1">
      <c r="A30" s="26" t="s">
        <v>28</v>
      </c>
      <c r="B30" s="21"/>
      <c r="C30" s="21">
        <v>390000.0</v>
      </c>
      <c r="D30" s="22"/>
    </row>
    <row r="31" ht="15.75" hidden="1" customHeight="1">
      <c r="A31" s="26" t="s">
        <v>29</v>
      </c>
      <c r="B31" s="21"/>
      <c r="C31" s="21">
        <v>334000.0</v>
      </c>
      <c r="D31" s="22"/>
    </row>
    <row r="32" ht="15.75" hidden="1" customHeight="1">
      <c r="A32" s="26" t="s">
        <v>30</v>
      </c>
      <c r="B32" s="21"/>
      <c r="C32" s="21">
        <v>250000.0</v>
      </c>
      <c r="D32" s="22"/>
      <c r="E32" s="17" t="s">
        <v>31</v>
      </c>
    </row>
    <row r="33" ht="15.75" hidden="1" customHeight="1">
      <c r="A33" s="26" t="s">
        <v>32</v>
      </c>
      <c r="B33" s="21"/>
      <c r="C33" s="21">
        <v>200000.0</v>
      </c>
      <c r="D33" s="22"/>
    </row>
    <row r="34" ht="15.75" hidden="1" customHeight="1">
      <c r="A34" s="26" t="s">
        <v>33</v>
      </c>
      <c r="B34" s="21"/>
      <c r="C34" s="21">
        <v>162000.0</v>
      </c>
      <c r="D34" s="22"/>
    </row>
    <row r="35" ht="15.75" hidden="1" customHeight="1">
      <c r="A35" s="26" t="s">
        <v>34</v>
      </c>
      <c r="B35" s="21"/>
      <c r="C35" s="21">
        <v>130000.0</v>
      </c>
      <c r="D35" s="22"/>
    </row>
    <row r="36" ht="15.75" hidden="1" customHeight="1">
      <c r="A36" s="26" t="s">
        <v>35</v>
      </c>
      <c r="B36" s="21"/>
      <c r="C36" s="21">
        <v>110000.0</v>
      </c>
      <c r="D36" s="22"/>
    </row>
    <row r="37" ht="15.75" hidden="1" customHeight="1">
      <c r="A37" s="26" t="s">
        <v>36</v>
      </c>
      <c r="B37" s="21"/>
      <c r="C37" s="21">
        <v>75000.0</v>
      </c>
      <c r="D37" s="22"/>
    </row>
    <row r="38" ht="15.75" hidden="1" customHeight="1">
      <c r="A38" s="26" t="s">
        <v>37</v>
      </c>
      <c r="B38" s="21"/>
      <c r="C38" s="21">
        <v>75000.0</v>
      </c>
      <c r="D38" s="22"/>
    </row>
    <row r="39" ht="15.75" hidden="1" customHeight="1">
      <c r="A39" s="26" t="s">
        <v>38</v>
      </c>
      <c r="B39" s="21"/>
      <c r="C39" s="21">
        <v>60000.0</v>
      </c>
      <c r="D39" s="22"/>
    </row>
    <row r="40" ht="15.75" hidden="1" customHeight="1">
      <c r="A40" s="26" t="s">
        <v>39</v>
      </c>
      <c r="B40" s="21"/>
      <c r="C40" s="21">
        <v>90000.0</v>
      </c>
      <c r="D40" s="22"/>
    </row>
    <row r="41" ht="15.75" customHeight="1">
      <c r="A41" s="11"/>
      <c r="B41" s="13"/>
      <c r="C41" s="13"/>
      <c r="D41" s="14"/>
    </row>
    <row r="42" ht="16.5" customHeight="1">
      <c r="A42" s="11" t="s">
        <v>40</v>
      </c>
      <c r="B42" s="12">
        <v>7161750.0</v>
      </c>
      <c r="C42" s="13"/>
      <c r="D42" s="14"/>
    </row>
    <row r="43" ht="16.5" hidden="1" customHeight="1">
      <c r="A43" s="8" t="s">
        <v>41</v>
      </c>
      <c r="B43" s="15"/>
      <c r="C43" s="15">
        <v>5046750.0</v>
      </c>
      <c r="D43" s="16"/>
    </row>
    <row r="44" ht="16.5" hidden="1" customHeight="1">
      <c r="A44" s="8" t="s">
        <v>42</v>
      </c>
      <c r="B44" s="15"/>
      <c r="C44" s="15">
        <v>350000.0</v>
      </c>
      <c r="D44" s="16"/>
    </row>
    <row r="45" ht="16.5" hidden="1" customHeight="1">
      <c r="A45" s="8" t="s">
        <v>43</v>
      </c>
      <c r="B45" s="15"/>
      <c r="C45" s="15">
        <v>80000.0</v>
      </c>
      <c r="D45" s="16"/>
    </row>
    <row r="46" ht="15.75" customHeight="1">
      <c r="A46" s="11"/>
      <c r="B46" s="13"/>
      <c r="C46" s="13"/>
      <c r="D46" s="14"/>
    </row>
    <row r="47" ht="15.75" hidden="1" customHeight="1">
      <c r="A47" s="18" t="s">
        <v>44</v>
      </c>
      <c r="B47" s="21"/>
      <c r="C47" s="21">
        <v>1450000.0</v>
      </c>
      <c r="D47" s="22"/>
    </row>
    <row r="48" ht="16.5" customHeight="1">
      <c r="A48" s="28" t="s">
        <v>45</v>
      </c>
      <c r="B48" s="12">
        <v>1.8227476E7</v>
      </c>
      <c r="C48" s="13"/>
      <c r="D48" s="14"/>
    </row>
    <row r="49" ht="16.5" hidden="1" customHeight="1">
      <c r="A49" s="18" t="s">
        <v>46</v>
      </c>
      <c r="B49" s="15"/>
      <c r="C49" s="15">
        <v>310000.0</v>
      </c>
      <c r="D49" s="16"/>
      <c r="E49" s="29"/>
    </row>
    <row r="50" ht="16.5" hidden="1" customHeight="1">
      <c r="A50" s="18" t="s">
        <v>47</v>
      </c>
      <c r="B50" s="15"/>
      <c r="C50" s="15">
        <v>300000.0</v>
      </c>
      <c r="D50" s="16"/>
      <c r="E50" s="29"/>
    </row>
    <row r="51" ht="16.5" hidden="1" customHeight="1">
      <c r="A51" s="18" t="s">
        <v>48</v>
      </c>
      <c r="B51" s="15"/>
      <c r="C51" s="15">
        <v>220000.0</v>
      </c>
      <c r="D51" s="16"/>
      <c r="E51" s="29"/>
    </row>
    <row r="52" ht="16.5" hidden="1" customHeight="1">
      <c r="A52" s="30" t="s">
        <v>49</v>
      </c>
      <c r="B52" s="21"/>
      <c r="C52" s="21">
        <v>430000.0</v>
      </c>
      <c r="D52" s="16"/>
      <c r="E52" s="31"/>
    </row>
    <row r="53" ht="16.5" hidden="1" customHeight="1">
      <c r="A53" s="30" t="s">
        <v>50</v>
      </c>
      <c r="B53" s="21"/>
      <c r="C53" s="21">
        <v>300000.0</v>
      </c>
      <c r="D53" s="16"/>
      <c r="E53" s="32"/>
    </row>
    <row r="54" ht="16.5" hidden="1" customHeight="1">
      <c r="A54" s="30" t="s">
        <v>51</v>
      </c>
      <c r="B54" s="21"/>
      <c r="C54" s="21">
        <v>200000.0</v>
      </c>
      <c r="D54" s="16"/>
      <c r="E54" s="31"/>
    </row>
    <row r="55" ht="16.5" hidden="1" customHeight="1">
      <c r="A55" s="30" t="s">
        <v>52</v>
      </c>
      <c r="B55" s="21"/>
      <c r="C55" s="21">
        <v>20000.0</v>
      </c>
      <c r="D55" s="16"/>
      <c r="E55" s="32"/>
    </row>
    <row r="56" ht="15.75" customHeight="1">
      <c r="A56" s="18"/>
      <c r="B56" s="21"/>
      <c r="C56" s="21"/>
      <c r="D56" s="22"/>
    </row>
    <row r="57" ht="15.75" customHeight="1">
      <c r="A57" s="27" t="s">
        <v>53</v>
      </c>
      <c r="B57" s="25">
        <f>B8+B20+B27+B42+B48</f>
        <v>135203547</v>
      </c>
      <c r="C57" s="25"/>
      <c r="D57" s="22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11"/>
    <col customWidth="1" min="2" max="3" width="15.89"/>
    <col customWidth="1" min="4" max="4" width="7.11"/>
    <col customWidth="1" min="5" max="5" width="64.67"/>
    <col customWidth="1" min="6" max="27" width="8.33"/>
  </cols>
  <sheetData>
    <row r="1" ht="33.75" customHeight="1">
      <c r="A1" s="1" t="s">
        <v>0</v>
      </c>
    </row>
    <row r="2" ht="13.5" customHeight="1">
      <c r="A2" s="2" t="s">
        <v>1</v>
      </c>
    </row>
    <row r="3" ht="15.75" customHeight="1"/>
    <row r="4" ht="15.75" customHeight="1">
      <c r="A4" s="3" t="s">
        <v>2</v>
      </c>
    </row>
    <row r="5" ht="15.75" customHeight="1"/>
    <row r="6" ht="15.75" customHeight="1">
      <c r="A6" s="4">
        <v>2014.0</v>
      </c>
      <c r="B6" s="5" t="s">
        <v>3</v>
      </c>
      <c r="C6" s="4" t="s">
        <v>3</v>
      </c>
      <c r="D6" s="6"/>
      <c r="E6" s="7" t="s">
        <v>4</v>
      </c>
    </row>
    <row r="7" ht="15.75" customHeight="1">
      <c r="A7" s="8"/>
      <c r="B7" s="9"/>
      <c r="C7" s="9"/>
      <c r="D7" s="10"/>
    </row>
    <row r="8" ht="16.5" customHeight="1">
      <c r="A8" s="11" t="s">
        <v>5</v>
      </c>
      <c r="B8" s="12">
        <v>5.7116237E7</v>
      </c>
      <c r="C8" s="13"/>
      <c r="D8" s="14"/>
    </row>
    <row r="9" ht="16.5" hidden="1" customHeight="1">
      <c r="A9" s="8" t="s">
        <v>6</v>
      </c>
      <c r="B9" s="15"/>
      <c r="C9" s="15">
        <v>1.3588418E7</v>
      </c>
      <c r="D9" s="16"/>
      <c r="E9" s="17" t="s">
        <v>7</v>
      </c>
    </row>
    <row r="10" ht="16.5" hidden="1" customHeight="1">
      <c r="A10" s="8" t="s">
        <v>8</v>
      </c>
      <c r="B10" s="15"/>
      <c r="C10" s="15">
        <v>1.0051431E7</v>
      </c>
      <c r="D10" s="16"/>
      <c r="E10" s="17" t="s">
        <v>7</v>
      </c>
    </row>
    <row r="11" ht="16.5" hidden="1" customHeight="1">
      <c r="A11" s="18" t="s">
        <v>9</v>
      </c>
      <c r="B11" s="15"/>
      <c r="C11" s="15">
        <v>8448947.0</v>
      </c>
      <c r="D11" s="16"/>
      <c r="E11" s="17" t="s">
        <v>7</v>
      </c>
    </row>
    <row r="12" ht="16.5" hidden="1" customHeight="1">
      <c r="A12" s="19" t="s">
        <v>10</v>
      </c>
      <c r="B12" s="15"/>
      <c r="C12" s="15">
        <v>8297484.0</v>
      </c>
      <c r="D12" s="16"/>
      <c r="E12" s="17" t="s">
        <v>7</v>
      </c>
    </row>
    <row r="13" ht="16.5" hidden="1" customHeight="1">
      <c r="A13" s="20" t="s">
        <v>11</v>
      </c>
      <c r="B13" s="15"/>
      <c r="C13" s="15">
        <v>5363455.0</v>
      </c>
      <c r="D13" s="16"/>
      <c r="E13" s="17" t="s">
        <v>7</v>
      </c>
    </row>
    <row r="14" ht="16.5" hidden="1" customHeight="1">
      <c r="A14" s="20" t="s">
        <v>12</v>
      </c>
      <c r="B14" s="21"/>
      <c r="C14" s="21">
        <v>1965000.0</v>
      </c>
      <c r="D14" s="22"/>
    </row>
    <row r="15" ht="16.5" hidden="1" customHeight="1">
      <c r="A15" s="18" t="s">
        <v>13</v>
      </c>
      <c r="B15" s="21"/>
      <c r="C15" s="21">
        <v>260000.0</v>
      </c>
      <c r="D15" s="22"/>
    </row>
    <row r="16" ht="16.5" hidden="1" customHeight="1">
      <c r="A16" s="18" t="s">
        <v>14</v>
      </c>
      <c r="B16" s="21"/>
      <c r="C16" s="21">
        <v>150000.0</v>
      </c>
      <c r="D16" s="22"/>
    </row>
    <row r="17" ht="16.5" hidden="1" customHeight="1">
      <c r="A17" s="18" t="s">
        <v>15</v>
      </c>
      <c r="B17" s="21"/>
      <c r="C17" s="21">
        <v>80000.0</v>
      </c>
      <c r="D17" s="22"/>
    </row>
    <row r="18" ht="16.5" hidden="1" customHeight="1">
      <c r="A18" s="18" t="s">
        <v>16</v>
      </c>
      <c r="B18" s="21"/>
      <c r="C18" s="21">
        <v>80000.0</v>
      </c>
      <c r="D18" s="22"/>
    </row>
    <row r="19" ht="15.75" customHeight="1">
      <c r="A19" s="11"/>
      <c r="B19" s="13"/>
      <c r="C19" s="13"/>
      <c r="D19" s="14"/>
    </row>
    <row r="20" ht="15.75" customHeight="1">
      <c r="A20" s="23" t="s">
        <v>17</v>
      </c>
      <c r="B20" s="24">
        <v>4.1961162E7</v>
      </c>
      <c r="C20" s="25"/>
      <c r="D20" s="22"/>
    </row>
    <row r="21" ht="15.75" hidden="1" customHeight="1">
      <c r="A21" s="18" t="s">
        <v>18</v>
      </c>
      <c r="B21" s="21"/>
      <c r="C21" s="21">
        <v>3.5090716E7</v>
      </c>
      <c r="D21" s="22"/>
      <c r="E21" s="17" t="s">
        <v>19</v>
      </c>
    </row>
    <row r="22" ht="15.75" hidden="1" customHeight="1">
      <c r="A22" s="26" t="s">
        <v>20</v>
      </c>
      <c r="B22" s="21"/>
      <c r="C22" s="21">
        <v>565000.0</v>
      </c>
      <c r="D22" s="22"/>
    </row>
    <row r="23" ht="15.75" hidden="1" customHeight="1">
      <c r="A23" s="26" t="s">
        <v>21</v>
      </c>
      <c r="B23" s="21"/>
      <c r="C23" s="21">
        <v>240000.0</v>
      </c>
      <c r="D23" s="22"/>
    </row>
    <row r="24" ht="15.75" hidden="1" customHeight="1">
      <c r="A24" s="26" t="s">
        <v>22</v>
      </c>
      <c r="B24" s="21"/>
      <c r="C24" s="21">
        <v>100000.0</v>
      </c>
      <c r="D24" s="22"/>
    </row>
    <row r="25" ht="15.75" hidden="1" customHeight="1">
      <c r="A25" s="26" t="s">
        <v>23</v>
      </c>
      <c r="B25" s="21"/>
      <c r="C25" s="21">
        <v>28000.0</v>
      </c>
      <c r="D25" s="22"/>
    </row>
    <row r="26" ht="15.75" customHeight="1">
      <c r="A26" s="27"/>
      <c r="B26" s="25"/>
      <c r="C26" s="25"/>
      <c r="D26" s="22"/>
    </row>
    <row r="27" ht="15.75" customHeight="1">
      <c r="A27" s="27" t="s">
        <v>24</v>
      </c>
      <c r="B27" s="24">
        <v>1.0736922E7</v>
      </c>
      <c r="C27" s="25"/>
      <c r="D27" s="22"/>
    </row>
    <row r="28" ht="15.75" hidden="1" customHeight="1">
      <c r="A28" s="26" t="s">
        <v>25</v>
      </c>
      <c r="B28" s="21"/>
      <c r="C28" s="21">
        <v>1.3545106E7</v>
      </c>
      <c r="D28" s="22"/>
      <c r="E28" s="17" t="s">
        <v>26</v>
      </c>
    </row>
    <row r="29" ht="15.75" hidden="1" customHeight="1">
      <c r="A29" s="26" t="s">
        <v>27</v>
      </c>
      <c r="B29" s="21"/>
      <c r="C29" s="21">
        <v>505000.0</v>
      </c>
      <c r="D29" s="22"/>
    </row>
    <row r="30" ht="15.75" hidden="1" customHeight="1">
      <c r="A30" s="26" t="s">
        <v>28</v>
      </c>
      <c r="B30" s="21"/>
      <c r="C30" s="21">
        <v>390000.0</v>
      </c>
      <c r="D30" s="22"/>
    </row>
    <row r="31" ht="15.75" hidden="1" customHeight="1">
      <c r="A31" s="26" t="s">
        <v>29</v>
      </c>
      <c r="B31" s="21"/>
      <c r="C31" s="21">
        <v>334000.0</v>
      </c>
      <c r="D31" s="22"/>
    </row>
    <row r="32" ht="15.75" hidden="1" customHeight="1">
      <c r="A32" s="26" t="s">
        <v>30</v>
      </c>
      <c r="B32" s="21"/>
      <c r="C32" s="21">
        <v>250000.0</v>
      </c>
      <c r="D32" s="22"/>
      <c r="E32" s="17" t="s">
        <v>31</v>
      </c>
    </row>
    <row r="33" ht="15.75" hidden="1" customHeight="1">
      <c r="A33" s="26" t="s">
        <v>32</v>
      </c>
      <c r="B33" s="21"/>
      <c r="C33" s="21">
        <v>200000.0</v>
      </c>
      <c r="D33" s="22"/>
    </row>
    <row r="34" ht="15.75" hidden="1" customHeight="1">
      <c r="A34" s="26" t="s">
        <v>33</v>
      </c>
      <c r="B34" s="21"/>
      <c r="C34" s="21">
        <v>162000.0</v>
      </c>
      <c r="D34" s="22"/>
    </row>
    <row r="35" ht="15.75" hidden="1" customHeight="1">
      <c r="A35" s="26" t="s">
        <v>34</v>
      </c>
      <c r="B35" s="21"/>
      <c r="C35" s="21">
        <v>130000.0</v>
      </c>
      <c r="D35" s="22"/>
    </row>
    <row r="36" ht="15.75" hidden="1" customHeight="1">
      <c r="A36" s="26" t="s">
        <v>35</v>
      </c>
      <c r="B36" s="21"/>
      <c r="C36" s="21">
        <v>110000.0</v>
      </c>
      <c r="D36" s="22"/>
    </row>
    <row r="37" ht="15.75" hidden="1" customHeight="1">
      <c r="A37" s="26" t="s">
        <v>36</v>
      </c>
      <c r="B37" s="21"/>
      <c r="C37" s="21">
        <v>75000.0</v>
      </c>
      <c r="D37" s="22"/>
    </row>
    <row r="38" ht="15.75" hidden="1" customHeight="1">
      <c r="A38" s="26" t="s">
        <v>37</v>
      </c>
      <c r="B38" s="21"/>
      <c r="C38" s="21">
        <v>75000.0</v>
      </c>
      <c r="D38" s="22"/>
    </row>
    <row r="39" ht="15.75" hidden="1" customHeight="1">
      <c r="A39" s="26" t="s">
        <v>38</v>
      </c>
      <c r="B39" s="21"/>
      <c r="C39" s="21">
        <v>60000.0</v>
      </c>
      <c r="D39" s="22"/>
    </row>
    <row r="40" ht="15.75" hidden="1" customHeight="1">
      <c r="A40" s="26" t="s">
        <v>39</v>
      </c>
      <c r="B40" s="21"/>
      <c r="C40" s="21">
        <v>90000.0</v>
      </c>
      <c r="D40" s="22"/>
    </row>
    <row r="41" ht="15.75" customHeight="1">
      <c r="A41" s="11"/>
      <c r="B41" s="13"/>
      <c r="C41" s="13"/>
      <c r="D41" s="14"/>
    </row>
    <row r="42" ht="16.5" customHeight="1">
      <c r="A42" s="11" t="s">
        <v>54</v>
      </c>
      <c r="B42" s="12">
        <v>9635300.0</v>
      </c>
      <c r="C42" s="13"/>
      <c r="D42" s="14"/>
    </row>
    <row r="43" ht="16.5" hidden="1" customHeight="1">
      <c r="A43" s="26" t="s">
        <v>55</v>
      </c>
      <c r="B43" s="15"/>
      <c r="C43" s="15">
        <v>4268631.0</v>
      </c>
      <c r="D43" s="16"/>
      <c r="E43" s="17" t="s">
        <v>7</v>
      </c>
    </row>
    <row r="44" ht="16.5" hidden="1" customHeight="1">
      <c r="A44" s="33" t="s">
        <v>56</v>
      </c>
      <c r="B44" s="15"/>
      <c r="C44" s="15">
        <v>3518027.0</v>
      </c>
      <c r="D44" s="16"/>
      <c r="E44" s="17" t="s">
        <v>7</v>
      </c>
    </row>
    <row r="45" ht="16.5" hidden="1" customHeight="1">
      <c r="A45" s="26" t="s">
        <v>57</v>
      </c>
      <c r="B45" s="15"/>
      <c r="C45" s="15">
        <v>100000.0</v>
      </c>
      <c r="D45" s="16"/>
    </row>
    <row r="46" ht="15.75" customHeight="1">
      <c r="A46" s="11"/>
      <c r="B46" s="13"/>
      <c r="C46" s="13"/>
      <c r="D46" s="14"/>
    </row>
    <row r="47" ht="16.5" customHeight="1">
      <c r="A47" s="11" t="s">
        <v>40</v>
      </c>
      <c r="B47" s="12">
        <v>7161750.0</v>
      </c>
      <c r="C47" s="13"/>
      <c r="D47" s="14"/>
    </row>
    <row r="48" ht="16.5" hidden="1" customHeight="1">
      <c r="A48" s="8" t="s">
        <v>41</v>
      </c>
      <c r="B48" s="15"/>
      <c r="C48" s="15">
        <v>5046750.0</v>
      </c>
      <c r="D48" s="16"/>
    </row>
    <row r="49" ht="16.5" hidden="1" customHeight="1">
      <c r="A49" s="8" t="s">
        <v>42</v>
      </c>
      <c r="B49" s="15"/>
      <c r="C49" s="15">
        <v>350000.0</v>
      </c>
      <c r="D49" s="16"/>
    </row>
    <row r="50" ht="16.5" hidden="1" customHeight="1">
      <c r="A50" s="8" t="s">
        <v>43</v>
      </c>
      <c r="B50" s="15"/>
      <c r="C50" s="15">
        <v>80000.0</v>
      </c>
      <c r="D50" s="16"/>
    </row>
    <row r="51" ht="15.75" customHeight="1">
      <c r="A51" s="11"/>
      <c r="B51" s="13"/>
      <c r="C51" s="13"/>
      <c r="D51" s="14"/>
    </row>
    <row r="52" ht="16.5" customHeight="1">
      <c r="A52" s="28" t="s">
        <v>58</v>
      </c>
      <c r="B52" s="12">
        <v>3211406.0</v>
      </c>
      <c r="C52" s="13"/>
      <c r="D52" s="14"/>
      <c r="E52" s="3" t="s">
        <v>59</v>
      </c>
    </row>
    <row r="53" ht="16.5" hidden="1" customHeight="1">
      <c r="A53" s="8" t="s">
        <v>60</v>
      </c>
      <c r="B53" s="15"/>
      <c r="C53" s="15">
        <v>2103535.0</v>
      </c>
      <c r="D53" s="16"/>
    </row>
    <row r="54" ht="16.5" hidden="1" customHeight="1">
      <c r="A54" s="8" t="s">
        <v>61</v>
      </c>
      <c r="B54" s="15"/>
      <c r="C54" s="15">
        <v>75000.0</v>
      </c>
      <c r="D54" s="16"/>
    </row>
    <row r="55" ht="16.5" hidden="1" customHeight="1">
      <c r="A55" s="8" t="s">
        <v>62</v>
      </c>
      <c r="B55" s="15"/>
      <c r="C55" s="15">
        <v>50000.0</v>
      </c>
      <c r="D55" s="16"/>
    </row>
    <row r="56" ht="16.5" hidden="1" customHeight="1">
      <c r="A56" s="8" t="s">
        <v>63</v>
      </c>
      <c r="B56" s="15"/>
      <c r="C56" s="15">
        <v>25000.0</v>
      </c>
      <c r="D56" s="16"/>
    </row>
    <row r="57" ht="16.5" hidden="1" customHeight="1">
      <c r="A57" s="8" t="s">
        <v>64</v>
      </c>
      <c r="B57" s="15"/>
      <c r="C57" s="15">
        <v>50000.0</v>
      </c>
      <c r="D57" s="16"/>
    </row>
    <row r="58" ht="15.75" customHeight="1">
      <c r="A58" s="11"/>
      <c r="B58" s="13"/>
      <c r="C58" s="13"/>
      <c r="D58" s="14"/>
    </row>
    <row r="59" ht="15.75" customHeight="1">
      <c r="A59" s="11" t="s">
        <v>65</v>
      </c>
      <c r="B59" s="12">
        <v>1485770.0</v>
      </c>
      <c r="C59" s="13"/>
      <c r="D59" s="14"/>
      <c r="E59" s="34" t="s">
        <v>66</v>
      </c>
    </row>
    <row r="60" ht="16.5" hidden="1" customHeight="1">
      <c r="A60" s="8" t="s">
        <v>67</v>
      </c>
      <c r="B60" s="15"/>
      <c r="C60" s="15">
        <v>855000.0</v>
      </c>
      <c r="D60" s="16"/>
    </row>
    <row r="61" ht="16.5" hidden="1" customHeight="1">
      <c r="A61" s="18" t="s">
        <v>68</v>
      </c>
      <c r="B61" s="15"/>
      <c r="C61" s="15">
        <v>520000.0</v>
      </c>
      <c r="D61" s="16"/>
    </row>
    <row r="62" ht="16.5" hidden="1" customHeight="1">
      <c r="A62" s="8" t="s">
        <v>69</v>
      </c>
      <c r="B62" s="15"/>
      <c r="C62" s="15">
        <v>129000.0</v>
      </c>
      <c r="D62" s="16"/>
    </row>
    <row r="63" ht="16.5" hidden="1" customHeight="1">
      <c r="A63" s="18" t="s">
        <v>70</v>
      </c>
      <c r="B63" s="15"/>
      <c r="C63" s="15">
        <v>25000.0</v>
      </c>
      <c r="D63" s="16"/>
    </row>
    <row r="64" ht="16.5" customHeight="1">
      <c r="A64" s="8"/>
      <c r="B64" s="15"/>
      <c r="C64" s="15"/>
      <c r="D64" s="16"/>
    </row>
    <row r="65" ht="15.75" customHeight="1">
      <c r="A65" s="23" t="s">
        <v>44</v>
      </c>
      <c r="B65" s="24">
        <v>1450000.0</v>
      </c>
      <c r="C65" s="25"/>
      <c r="D65" s="22"/>
    </row>
    <row r="66" ht="15.75" hidden="1" customHeight="1">
      <c r="A66" s="18" t="s">
        <v>44</v>
      </c>
      <c r="B66" s="21"/>
      <c r="C66" s="21">
        <v>1450000.0</v>
      </c>
      <c r="D66" s="22"/>
    </row>
    <row r="67" ht="16.5" customHeight="1">
      <c r="A67" s="11"/>
      <c r="B67" s="13"/>
      <c r="C67" s="13"/>
      <c r="D67" s="14"/>
      <c r="F67" s="3"/>
    </row>
    <row r="68" ht="16.5" customHeight="1">
      <c r="A68" s="28" t="s">
        <v>45</v>
      </c>
      <c r="B68" s="12">
        <v>2445000.0</v>
      </c>
      <c r="C68" s="13"/>
      <c r="D68" s="14"/>
    </row>
    <row r="69" ht="16.5" hidden="1" customHeight="1">
      <c r="A69" s="18" t="s">
        <v>46</v>
      </c>
      <c r="B69" s="15"/>
      <c r="C69" s="15">
        <v>310000.0</v>
      </c>
      <c r="D69" s="16"/>
      <c r="E69" s="29"/>
    </row>
    <row r="70" ht="16.5" hidden="1" customHeight="1">
      <c r="A70" s="18" t="s">
        <v>47</v>
      </c>
      <c r="B70" s="15"/>
      <c r="C70" s="15">
        <v>300000.0</v>
      </c>
      <c r="D70" s="16"/>
      <c r="E70" s="29"/>
    </row>
    <row r="71" ht="16.5" hidden="1" customHeight="1">
      <c r="A71" s="18" t="s">
        <v>48</v>
      </c>
      <c r="B71" s="15"/>
      <c r="C71" s="15">
        <v>220000.0</v>
      </c>
      <c r="D71" s="16"/>
      <c r="E71" s="29"/>
    </row>
    <row r="72" ht="16.5" hidden="1" customHeight="1">
      <c r="A72" s="30" t="s">
        <v>49</v>
      </c>
      <c r="B72" s="21"/>
      <c r="C72" s="21">
        <v>430000.0</v>
      </c>
      <c r="D72" s="16"/>
      <c r="E72" s="31"/>
    </row>
    <row r="73" ht="16.5" hidden="1" customHeight="1">
      <c r="A73" s="30" t="s">
        <v>50</v>
      </c>
      <c r="B73" s="21"/>
      <c r="C73" s="21">
        <v>300000.0</v>
      </c>
      <c r="D73" s="16"/>
      <c r="E73" s="32"/>
    </row>
    <row r="74" ht="16.5" hidden="1" customHeight="1">
      <c r="A74" s="30" t="s">
        <v>51</v>
      </c>
      <c r="B74" s="21"/>
      <c r="C74" s="21">
        <v>200000.0</v>
      </c>
      <c r="D74" s="16"/>
      <c r="E74" s="31"/>
    </row>
    <row r="75" ht="16.5" hidden="1" customHeight="1">
      <c r="A75" s="30" t="s">
        <v>52</v>
      </c>
      <c r="B75" s="21"/>
      <c r="C75" s="21">
        <v>20000.0</v>
      </c>
      <c r="D75" s="16"/>
      <c r="E75" s="32"/>
    </row>
    <row r="76" ht="15.75" customHeight="1">
      <c r="A76" s="18"/>
      <c r="B76" s="21"/>
      <c r="C76" s="21"/>
      <c r="D76" s="22"/>
    </row>
    <row r="77" ht="15.75" customHeight="1">
      <c r="A77" s="27" t="s">
        <v>53</v>
      </c>
      <c r="B77" s="25">
        <f>B8+B20+B27+B42+B47+B52+B59+B65+B68</f>
        <v>135203547</v>
      </c>
      <c r="C77" s="25"/>
      <c r="D77" s="22"/>
    </row>
    <row r="78" ht="15.75" customHeight="1"/>
    <row r="79" ht="15.75" customHeight="1"/>
    <row r="80" ht="15.75" customHeight="1"/>
    <row r="81" ht="15.75" customHeight="1"/>
    <row r="82" ht="15.75" customHeight="1">
      <c r="B82" s="35">
        <f>B68+B65+B59+B52</f>
        <v>8592176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11"/>
    <col customWidth="1" min="2" max="2" width="15.89"/>
    <col customWidth="1" min="3" max="3" width="7.11"/>
    <col customWidth="1" min="4" max="4" width="64.67"/>
    <col customWidth="1" min="5" max="26" width="8.33"/>
  </cols>
  <sheetData>
    <row r="1" ht="33.75" customHeight="1">
      <c r="A1" s="1" t="s">
        <v>0</v>
      </c>
    </row>
    <row r="2" ht="13.5" customHeight="1">
      <c r="A2" s="2" t="s">
        <v>1</v>
      </c>
    </row>
    <row r="3" ht="15.75" customHeight="1"/>
    <row r="4" ht="15.75" customHeight="1">
      <c r="A4" s="17" t="s">
        <v>71</v>
      </c>
    </row>
    <row r="5" ht="15.75" customHeight="1"/>
    <row r="6" ht="15.75" customHeight="1">
      <c r="A6" s="4">
        <v>2014.0</v>
      </c>
      <c r="B6" s="4" t="s">
        <v>3</v>
      </c>
      <c r="C6" s="6"/>
      <c r="D6" s="7" t="s">
        <v>4</v>
      </c>
    </row>
    <row r="7" ht="15.75" customHeight="1">
      <c r="A7" s="8"/>
      <c r="B7" s="9"/>
      <c r="C7" s="10"/>
    </row>
    <row r="8" ht="16.5" customHeight="1">
      <c r="A8" s="11" t="s">
        <v>5</v>
      </c>
      <c r="B8" s="13">
        <f>B9+B10+B11+B12+B13+B14+B15+B16+B17+B18</f>
        <v>48284735</v>
      </c>
      <c r="C8" s="14"/>
    </row>
    <row r="9" ht="16.5" hidden="1" customHeight="1">
      <c r="A9" s="8" t="s">
        <v>6</v>
      </c>
      <c r="B9" s="15">
        <v>1.3588418E7</v>
      </c>
      <c r="C9" s="16"/>
      <c r="D9" s="17" t="s">
        <v>7</v>
      </c>
    </row>
    <row r="10" ht="16.5" hidden="1" customHeight="1">
      <c r="A10" s="8" t="s">
        <v>8</v>
      </c>
      <c r="B10" s="15">
        <v>1.0051431E7</v>
      </c>
      <c r="C10" s="16"/>
      <c r="D10" s="17" t="s">
        <v>7</v>
      </c>
    </row>
    <row r="11" ht="16.5" hidden="1" customHeight="1">
      <c r="A11" s="18" t="s">
        <v>9</v>
      </c>
      <c r="B11" s="15">
        <v>8448947.0</v>
      </c>
      <c r="C11" s="16"/>
      <c r="D11" s="17" t="s">
        <v>7</v>
      </c>
    </row>
    <row r="12" ht="16.5" hidden="1" customHeight="1">
      <c r="A12" s="19" t="s">
        <v>10</v>
      </c>
      <c r="B12" s="15">
        <v>8297484.0</v>
      </c>
      <c r="C12" s="16"/>
      <c r="D12" s="17" t="s">
        <v>7</v>
      </c>
    </row>
    <row r="13" ht="16.5" hidden="1" customHeight="1">
      <c r="A13" s="20" t="s">
        <v>11</v>
      </c>
      <c r="B13" s="15">
        <v>5363455.0</v>
      </c>
      <c r="C13" s="16"/>
      <c r="D13" s="17" t="s">
        <v>7</v>
      </c>
    </row>
    <row r="14" ht="16.5" hidden="1" customHeight="1">
      <c r="A14" s="20" t="s">
        <v>12</v>
      </c>
      <c r="B14" s="21">
        <v>1965000.0</v>
      </c>
      <c r="C14" s="22"/>
    </row>
    <row r="15" ht="16.5" hidden="1" customHeight="1">
      <c r="A15" s="18" t="s">
        <v>13</v>
      </c>
      <c r="B15" s="21">
        <v>260000.0</v>
      </c>
      <c r="C15" s="22"/>
    </row>
    <row r="16" ht="16.5" hidden="1" customHeight="1">
      <c r="A16" s="18" t="s">
        <v>14</v>
      </c>
      <c r="B16" s="21">
        <v>150000.0</v>
      </c>
      <c r="C16" s="22"/>
    </row>
    <row r="17" ht="16.5" hidden="1" customHeight="1">
      <c r="A17" s="18" t="s">
        <v>15</v>
      </c>
      <c r="B17" s="21">
        <v>80000.0</v>
      </c>
      <c r="C17" s="22"/>
    </row>
    <row r="18" ht="16.5" hidden="1" customHeight="1">
      <c r="A18" s="18" t="s">
        <v>16</v>
      </c>
      <c r="B18" s="21">
        <v>80000.0</v>
      </c>
      <c r="C18" s="22"/>
    </row>
    <row r="19" ht="15.75" customHeight="1">
      <c r="A19" s="11"/>
      <c r="B19" s="13"/>
      <c r="C19" s="14"/>
    </row>
    <row r="20" ht="15.75" customHeight="1">
      <c r="A20" s="23" t="s">
        <v>17</v>
      </c>
      <c r="B20" s="25">
        <f>B21+B23+B24+B25+B22</f>
        <v>36023716</v>
      </c>
      <c r="C20" s="22"/>
    </row>
    <row r="21" ht="15.75" hidden="1" customHeight="1">
      <c r="A21" s="18" t="s">
        <v>18</v>
      </c>
      <c r="B21" s="21">
        <v>3.5090716E7</v>
      </c>
      <c r="C21" s="22"/>
      <c r="D21" s="17" t="s">
        <v>19</v>
      </c>
    </row>
    <row r="22" ht="15.75" hidden="1" customHeight="1">
      <c r="A22" s="26" t="s">
        <v>20</v>
      </c>
      <c r="B22" s="21">
        <v>565000.0</v>
      </c>
      <c r="C22" s="22"/>
    </row>
    <row r="23" ht="15.75" hidden="1" customHeight="1">
      <c r="A23" s="26" t="s">
        <v>21</v>
      </c>
      <c r="B23" s="21">
        <v>240000.0</v>
      </c>
      <c r="C23" s="22"/>
    </row>
    <row r="24" ht="15.75" hidden="1" customHeight="1">
      <c r="A24" s="26" t="s">
        <v>22</v>
      </c>
      <c r="B24" s="21">
        <v>100000.0</v>
      </c>
      <c r="C24" s="22"/>
    </row>
    <row r="25" ht="15.75" hidden="1" customHeight="1">
      <c r="A25" s="26" t="s">
        <v>23</v>
      </c>
      <c r="B25" s="21">
        <v>28000.0</v>
      </c>
      <c r="C25" s="22"/>
    </row>
    <row r="26" ht="15.75" customHeight="1">
      <c r="A26" s="27"/>
      <c r="B26" s="25"/>
      <c r="C26" s="22"/>
    </row>
    <row r="27" ht="15.75" customHeight="1">
      <c r="A27" s="27" t="s">
        <v>24</v>
      </c>
      <c r="B27" s="25">
        <f>B28+B29+B30+B31+B32+B33+B34+B35+B36+B37+B38+B39+B40</f>
        <v>15926106</v>
      </c>
      <c r="C27" s="22"/>
    </row>
    <row r="28" ht="15.75" hidden="1" customHeight="1">
      <c r="A28" s="26" t="s">
        <v>25</v>
      </c>
      <c r="B28" s="21">
        <v>1.3545106E7</v>
      </c>
      <c r="C28" s="22"/>
      <c r="D28" s="17" t="s">
        <v>26</v>
      </c>
    </row>
    <row r="29" ht="15.75" hidden="1" customHeight="1">
      <c r="A29" s="26" t="s">
        <v>27</v>
      </c>
      <c r="B29" s="21">
        <v>505000.0</v>
      </c>
      <c r="C29" s="22"/>
    </row>
    <row r="30" ht="15.75" hidden="1" customHeight="1">
      <c r="A30" s="26" t="s">
        <v>28</v>
      </c>
      <c r="B30" s="21">
        <v>390000.0</v>
      </c>
      <c r="C30" s="22"/>
    </row>
    <row r="31" ht="15.75" hidden="1" customHeight="1">
      <c r="A31" s="26" t="s">
        <v>29</v>
      </c>
      <c r="B31" s="21">
        <v>334000.0</v>
      </c>
      <c r="C31" s="22"/>
    </row>
    <row r="32" ht="15.75" hidden="1" customHeight="1">
      <c r="A32" s="26" t="s">
        <v>30</v>
      </c>
      <c r="B32" s="21">
        <v>250000.0</v>
      </c>
      <c r="C32" s="22"/>
      <c r="D32" s="17" t="s">
        <v>31</v>
      </c>
    </row>
    <row r="33" ht="15.75" hidden="1" customHeight="1">
      <c r="A33" s="26" t="s">
        <v>32</v>
      </c>
      <c r="B33" s="21">
        <v>200000.0</v>
      </c>
      <c r="C33" s="22"/>
    </row>
    <row r="34" ht="15.75" hidden="1" customHeight="1">
      <c r="A34" s="26" t="s">
        <v>33</v>
      </c>
      <c r="B34" s="21">
        <v>162000.0</v>
      </c>
      <c r="C34" s="22"/>
    </row>
    <row r="35" ht="15.75" hidden="1" customHeight="1">
      <c r="A35" s="26" t="s">
        <v>34</v>
      </c>
      <c r="B35" s="21">
        <v>130000.0</v>
      </c>
      <c r="C35" s="22"/>
    </row>
    <row r="36" ht="15.75" hidden="1" customHeight="1">
      <c r="A36" s="26" t="s">
        <v>35</v>
      </c>
      <c r="B36" s="21">
        <v>110000.0</v>
      </c>
      <c r="C36" s="22"/>
    </row>
    <row r="37" ht="15.75" hidden="1" customHeight="1">
      <c r="A37" s="26" t="s">
        <v>36</v>
      </c>
      <c r="B37" s="21">
        <v>75000.0</v>
      </c>
      <c r="C37" s="22"/>
    </row>
    <row r="38" ht="15.75" hidden="1" customHeight="1">
      <c r="A38" s="26" t="s">
        <v>37</v>
      </c>
      <c r="B38" s="21">
        <v>75000.0</v>
      </c>
      <c r="C38" s="22"/>
    </row>
    <row r="39" ht="15.75" hidden="1" customHeight="1">
      <c r="A39" s="26" t="s">
        <v>38</v>
      </c>
      <c r="B39" s="21">
        <v>60000.0</v>
      </c>
      <c r="C39" s="22"/>
    </row>
    <row r="40" ht="15.75" hidden="1" customHeight="1">
      <c r="A40" s="26" t="s">
        <v>39</v>
      </c>
      <c r="B40" s="21">
        <v>90000.0</v>
      </c>
      <c r="C40" s="22"/>
    </row>
    <row r="41" ht="15.75" customHeight="1">
      <c r="A41" s="11"/>
      <c r="B41" s="13"/>
      <c r="C41" s="14"/>
    </row>
    <row r="42" ht="16.5" customHeight="1">
      <c r="A42" s="11" t="s">
        <v>54</v>
      </c>
      <c r="B42" s="13">
        <f>B43+B44+B45</f>
        <v>7886658</v>
      </c>
      <c r="C42" s="14"/>
    </row>
    <row r="43" ht="16.5" hidden="1" customHeight="1">
      <c r="A43" s="26" t="s">
        <v>55</v>
      </c>
      <c r="B43" s="15">
        <v>4268631.0</v>
      </c>
      <c r="C43" s="16"/>
      <c r="D43" s="17" t="s">
        <v>7</v>
      </c>
    </row>
    <row r="44" ht="16.5" hidden="1" customHeight="1">
      <c r="A44" s="33" t="s">
        <v>56</v>
      </c>
      <c r="B44" s="15">
        <v>3518027.0</v>
      </c>
      <c r="C44" s="16"/>
      <c r="D44" s="17" t="s">
        <v>7</v>
      </c>
    </row>
    <row r="45" ht="16.5" hidden="1" customHeight="1">
      <c r="A45" s="26" t="s">
        <v>57</v>
      </c>
      <c r="B45" s="15">
        <v>100000.0</v>
      </c>
      <c r="C45" s="16"/>
    </row>
    <row r="46" ht="15.75" customHeight="1">
      <c r="A46" s="11"/>
      <c r="B46" s="13"/>
      <c r="C46" s="14"/>
    </row>
    <row r="47" ht="16.5" customHeight="1">
      <c r="A47" s="11" t="s">
        <v>40</v>
      </c>
      <c r="B47" s="13">
        <f>B48+B49+B50</f>
        <v>5476750</v>
      </c>
      <c r="C47" s="14"/>
    </row>
    <row r="48" ht="16.5" hidden="1" customHeight="1">
      <c r="A48" s="8" t="s">
        <v>41</v>
      </c>
      <c r="B48" s="15">
        <v>5046750.0</v>
      </c>
      <c r="C48" s="16"/>
    </row>
    <row r="49" ht="16.5" hidden="1" customHeight="1">
      <c r="A49" s="8" t="s">
        <v>42</v>
      </c>
      <c r="B49" s="15">
        <v>350000.0</v>
      </c>
      <c r="C49" s="16"/>
    </row>
    <row r="50" ht="16.5" hidden="1" customHeight="1">
      <c r="A50" s="8" t="s">
        <v>43</v>
      </c>
      <c r="B50" s="15">
        <v>80000.0</v>
      </c>
      <c r="C50" s="16"/>
    </row>
    <row r="51" ht="15.75" customHeight="1">
      <c r="A51" s="11"/>
      <c r="B51" s="13"/>
      <c r="C51" s="14"/>
    </row>
    <row r="52" ht="16.5" customHeight="1">
      <c r="A52" s="28" t="s">
        <v>58</v>
      </c>
      <c r="B52" s="13">
        <f>B53+B55+B56+B54+B57</f>
        <v>2303535</v>
      </c>
      <c r="C52" s="14"/>
    </row>
    <row r="53" ht="16.5" hidden="1" customHeight="1">
      <c r="A53" s="8" t="s">
        <v>60</v>
      </c>
      <c r="B53" s="15">
        <v>2103535.0</v>
      </c>
      <c r="C53" s="16"/>
    </row>
    <row r="54" ht="16.5" hidden="1" customHeight="1">
      <c r="A54" s="8" t="s">
        <v>61</v>
      </c>
      <c r="B54" s="15">
        <v>75000.0</v>
      </c>
      <c r="C54" s="16"/>
    </row>
    <row r="55" ht="16.5" hidden="1" customHeight="1">
      <c r="A55" s="8" t="s">
        <v>62</v>
      </c>
      <c r="B55" s="15">
        <v>50000.0</v>
      </c>
      <c r="C55" s="16"/>
    </row>
    <row r="56" ht="16.5" hidden="1" customHeight="1">
      <c r="A56" s="8" t="s">
        <v>63</v>
      </c>
      <c r="B56" s="15">
        <v>25000.0</v>
      </c>
      <c r="C56" s="16"/>
    </row>
    <row r="57" ht="16.5" hidden="1" customHeight="1">
      <c r="A57" s="8" t="s">
        <v>64</v>
      </c>
      <c r="B57" s="15">
        <v>50000.0</v>
      </c>
      <c r="C57" s="16"/>
    </row>
    <row r="58" ht="15.75" customHeight="1">
      <c r="A58" s="11"/>
      <c r="B58" s="13"/>
      <c r="C58" s="14"/>
    </row>
    <row r="59" ht="15.75" customHeight="1">
      <c r="A59" s="11" t="s">
        <v>65</v>
      </c>
      <c r="B59" s="13">
        <f>B60+B62+B63+B61</f>
        <v>1529000</v>
      </c>
      <c r="C59" s="14"/>
    </row>
    <row r="60" ht="16.5" hidden="1" customHeight="1">
      <c r="A60" s="8" t="s">
        <v>67</v>
      </c>
      <c r="B60" s="15">
        <v>855000.0</v>
      </c>
      <c r="C60" s="16"/>
    </row>
    <row r="61" ht="16.5" hidden="1" customHeight="1">
      <c r="A61" s="18" t="s">
        <v>68</v>
      </c>
      <c r="B61" s="15">
        <v>520000.0</v>
      </c>
      <c r="C61" s="16"/>
    </row>
    <row r="62" ht="16.5" hidden="1" customHeight="1">
      <c r="A62" s="8" t="s">
        <v>69</v>
      </c>
      <c r="B62" s="15">
        <v>129000.0</v>
      </c>
      <c r="C62" s="16"/>
    </row>
    <row r="63" ht="16.5" hidden="1" customHeight="1">
      <c r="A63" s="18" t="s">
        <v>70</v>
      </c>
      <c r="B63" s="15">
        <v>25000.0</v>
      </c>
      <c r="C63" s="16"/>
    </row>
    <row r="64" ht="16.5" customHeight="1">
      <c r="A64" s="8"/>
      <c r="B64" s="15"/>
      <c r="C64" s="16"/>
    </row>
    <row r="65" ht="15.75" customHeight="1">
      <c r="A65" s="23" t="s">
        <v>44</v>
      </c>
      <c r="B65" s="25">
        <f>B66</f>
        <v>1450000</v>
      </c>
      <c r="C65" s="22"/>
    </row>
    <row r="66" ht="15.75" hidden="1" customHeight="1">
      <c r="A66" s="18" t="s">
        <v>44</v>
      </c>
      <c r="B66" s="21">
        <v>1450000.0</v>
      </c>
      <c r="C66" s="22"/>
    </row>
    <row r="67" ht="16.5" customHeight="1">
      <c r="A67" s="11"/>
      <c r="B67" s="13"/>
      <c r="C67" s="14"/>
      <c r="E67" s="3"/>
    </row>
    <row r="68" ht="16.5" customHeight="1">
      <c r="A68" s="28" t="s">
        <v>45</v>
      </c>
      <c r="B68" s="13">
        <f>B69+B71+B70+B72+B73+B74+B75</f>
        <v>1780000</v>
      </c>
      <c r="C68" s="14"/>
    </row>
    <row r="69" ht="16.5" hidden="1" customHeight="1">
      <c r="A69" s="18" t="s">
        <v>46</v>
      </c>
      <c r="B69" s="15">
        <v>310000.0</v>
      </c>
      <c r="C69" s="16"/>
      <c r="D69" s="29" t="s">
        <v>72</v>
      </c>
    </row>
    <row r="70" ht="16.5" hidden="1" customHeight="1">
      <c r="A70" s="18" t="s">
        <v>47</v>
      </c>
      <c r="B70" s="15">
        <v>300000.0</v>
      </c>
      <c r="C70" s="16"/>
      <c r="D70" s="29" t="s">
        <v>72</v>
      </c>
    </row>
    <row r="71" ht="16.5" hidden="1" customHeight="1">
      <c r="A71" s="18" t="s">
        <v>48</v>
      </c>
      <c r="B71" s="15">
        <v>220000.0</v>
      </c>
      <c r="C71" s="16"/>
      <c r="D71" s="29" t="s">
        <v>72</v>
      </c>
    </row>
    <row r="72" ht="16.5" hidden="1" customHeight="1">
      <c r="A72" s="30" t="s">
        <v>49</v>
      </c>
      <c r="B72" s="21">
        <v>430000.0</v>
      </c>
      <c r="C72" s="16"/>
      <c r="D72" s="31" t="s">
        <v>73</v>
      </c>
    </row>
    <row r="73" ht="16.5" hidden="1" customHeight="1">
      <c r="A73" s="30" t="s">
        <v>50</v>
      </c>
      <c r="B73" s="21">
        <v>300000.0</v>
      </c>
      <c r="C73" s="16"/>
      <c r="D73" s="32" t="s">
        <v>73</v>
      </c>
    </row>
    <row r="74" ht="16.5" hidden="1" customHeight="1">
      <c r="A74" s="30" t="s">
        <v>51</v>
      </c>
      <c r="B74" s="21">
        <v>200000.0</v>
      </c>
      <c r="C74" s="16"/>
      <c r="D74" s="31" t="s">
        <v>73</v>
      </c>
    </row>
    <row r="75" ht="16.5" hidden="1" customHeight="1">
      <c r="A75" s="30" t="s">
        <v>52</v>
      </c>
      <c r="B75" s="21">
        <v>20000.0</v>
      </c>
      <c r="C75" s="16"/>
      <c r="D75" s="32" t="s">
        <v>73</v>
      </c>
    </row>
    <row r="76" ht="15.75" customHeight="1">
      <c r="A76" s="18"/>
      <c r="B76" s="21"/>
      <c r="C76" s="22"/>
    </row>
    <row r="77" ht="15.75" customHeight="1">
      <c r="A77" s="27" t="s">
        <v>53</v>
      </c>
      <c r="B77" s="25">
        <f>B59+B68+B42+B52+B47+B8+B27+B20+B65</f>
        <v>120660500</v>
      </c>
      <c r="C77" s="22"/>
    </row>
    <row r="78" ht="15.75" customHeight="1"/>
    <row r="79" ht="15.75" customHeight="1"/>
    <row r="80" ht="15.75" customHeight="1"/>
    <row r="81" ht="15.75" customHeight="1"/>
    <row r="82" ht="15.75" customHeight="1">
      <c r="A82" s="17" t="s">
        <v>74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11"/>
    <col customWidth="1" min="2" max="2" width="15.89"/>
    <col customWidth="1" min="3" max="3" width="7.11"/>
    <col customWidth="1" min="4" max="4" width="64.67"/>
    <col customWidth="1" min="5" max="26" width="8.33"/>
  </cols>
  <sheetData>
    <row r="1" ht="33.75" customHeight="1">
      <c r="A1" s="1" t="s">
        <v>0</v>
      </c>
    </row>
    <row r="2" ht="13.5" customHeight="1">
      <c r="A2" s="2" t="s">
        <v>1</v>
      </c>
    </row>
    <row r="3" ht="15.75" customHeight="1"/>
    <row r="4" ht="15.75" customHeight="1">
      <c r="A4" s="17" t="s">
        <v>71</v>
      </c>
    </row>
    <row r="5" ht="15.75" customHeight="1"/>
    <row r="6" ht="15.75" customHeight="1">
      <c r="A6" s="4">
        <v>2014.0</v>
      </c>
      <c r="B6" s="4" t="s">
        <v>3</v>
      </c>
      <c r="C6" s="6"/>
      <c r="D6" s="7" t="s">
        <v>4</v>
      </c>
    </row>
    <row r="7" ht="15.75" customHeight="1">
      <c r="A7" s="8"/>
      <c r="B7" s="9"/>
      <c r="C7" s="10"/>
    </row>
    <row r="8" ht="15.75" customHeight="1">
      <c r="A8" s="11" t="s">
        <v>65</v>
      </c>
      <c r="B8" s="13">
        <f>B9+B11+B12+B10</f>
        <v>1529000</v>
      </c>
      <c r="C8" s="14"/>
    </row>
    <row r="9" ht="16.5" customHeight="1">
      <c r="A9" s="8" t="s">
        <v>67</v>
      </c>
      <c r="B9" s="15">
        <v>855000.0</v>
      </c>
      <c r="C9" s="16"/>
    </row>
    <row r="10" ht="16.5" customHeight="1">
      <c r="A10" s="18" t="s">
        <v>68</v>
      </c>
      <c r="B10" s="15">
        <v>520000.0</v>
      </c>
      <c r="C10" s="16"/>
    </row>
    <row r="11" ht="16.5" customHeight="1">
      <c r="A11" s="8" t="s">
        <v>69</v>
      </c>
      <c r="B11" s="15">
        <v>129000.0</v>
      </c>
      <c r="C11" s="16"/>
    </row>
    <row r="12" ht="16.5" customHeight="1">
      <c r="A12" s="18" t="s">
        <v>70</v>
      </c>
      <c r="B12" s="15">
        <v>25000.0</v>
      </c>
      <c r="C12" s="16"/>
    </row>
    <row r="13" ht="16.5" customHeight="1">
      <c r="A13" s="8"/>
      <c r="B13" s="15"/>
      <c r="C13" s="16"/>
    </row>
    <row r="14" ht="16.5" customHeight="1">
      <c r="A14" s="11" t="s">
        <v>72</v>
      </c>
      <c r="B14" s="13">
        <f>B15+B17+B16</f>
        <v>830000</v>
      </c>
      <c r="C14" s="14"/>
      <c r="E14" s="3" t="s">
        <v>75</v>
      </c>
    </row>
    <row r="15" ht="16.5" customHeight="1">
      <c r="A15" s="18" t="s">
        <v>46</v>
      </c>
      <c r="B15" s="15">
        <v>310000.0</v>
      </c>
      <c r="C15" s="16"/>
    </row>
    <row r="16" ht="16.5" customHeight="1">
      <c r="A16" s="18" t="s">
        <v>47</v>
      </c>
      <c r="B16" s="15">
        <v>300000.0</v>
      </c>
      <c r="C16" s="16"/>
    </row>
    <row r="17" ht="16.5" customHeight="1">
      <c r="A17" s="18" t="s">
        <v>48</v>
      </c>
      <c r="B17" s="15">
        <v>220000.0</v>
      </c>
      <c r="C17" s="16"/>
    </row>
    <row r="18" ht="16.5" customHeight="1">
      <c r="A18" s="8"/>
      <c r="B18" s="15"/>
      <c r="C18" s="16"/>
    </row>
    <row r="19" ht="16.5" customHeight="1">
      <c r="A19" s="11" t="s">
        <v>54</v>
      </c>
      <c r="B19" s="13">
        <f>B20+B21+B22</f>
        <v>7886658</v>
      </c>
      <c r="C19" s="14"/>
    </row>
    <row r="20" ht="16.5" customHeight="1">
      <c r="A20" s="26" t="s">
        <v>55</v>
      </c>
      <c r="B20" s="15">
        <v>4268631.0</v>
      </c>
      <c r="C20" s="16"/>
      <c r="D20" s="17" t="s">
        <v>7</v>
      </c>
    </row>
    <row r="21" ht="16.5" customHeight="1">
      <c r="A21" s="33" t="s">
        <v>56</v>
      </c>
      <c r="B21" s="15">
        <v>3518027.0</v>
      </c>
      <c r="C21" s="16"/>
      <c r="D21" s="17" t="s">
        <v>7</v>
      </c>
    </row>
    <row r="22" ht="16.5" customHeight="1">
      <c r="A22" s="26" t="s">
        <v>57</v>
      </c>
      <c r="B22" s="15">
        <v>100000.0</v>
      </c>
      <c r="C22" s="16"/>
    </row>
    <row r="23" ht="16.5" customHeight="1">
      <c r="A23" s="8"/>
      <c r="B23" s="15"/>
      <c r="C23" s="16"/>
    </row>
    <row r="24" ht="16.5" customHeight="1">
      <c r="A24" s="11" t="s">
        <v>76</v>
      </c>
      <c r="B24" s="13">
        <f>B25+B27+B28+B26+B29</f>
        <v>2303535</v>
      </c>
      <c r="C24" s="14"/>
      <c r="E24" s="3" t="s">
        <v>58</v>
      </c>
      <c r="G24" s="3" t="s">
        <v>77</v>
      </c>
    </row>
    <row r="25" ht="16.5" customHeight="1">
      <c r="A25" s="8" t="s">
        <v>60</v>
      </c>
      <c r="B25" s="15">
        <v>2103535.0</v>
      </c>
      <c r="C25" s="16"/>
    </row>
    <row r="26" ht="16.5" customHeight="1">
      <c r="A26" s="8" t="s">
        <v>61</v>
      </c>
      <c r="B26" s="15">
        <v>75000.0</v>
      </c>
      <c r="C26" s="16"/>
    </row>
    <row r="27" ht="16.5" customHeight="1">
      <c r="A27" s="8" t="s">
        <v>62</v>
      </c>
      <c r="B27" s="15">
        <v>50000.0</v>
      </c>
      <c r="C27" s="16"/>
    </row>
    <row r="28" ht="16.5" customHeight="1">
      <c r="A28" s="8" t="s">
        <v>63</v>
      </c>
      <c r="B28" s="15">
        <v>25000.0</v>
      </c>
      <c r="C28" s="16"/>
    </row>
    <row r="29" ht="16.5" customHeight="1">
      <c r="A29" s="8" t="s">
        <v>64</v>
      </c>
      <c r="B29" s="15">
        <v>50000.0</v>
      </c>
      <c r="C29" s="16"/>
    </row>
    <row r="30" ht="16.5" customHeight="1">
      <c r="A30" s="8"/>
      <c r="B30" s="15"/>
      <c r="C30" s="16"/>
    </row>
    <row r="31" ht="16.5" customHeight="1">
      <c r="A31" s="11" t="s">
        <v>40</v>
      </c>
      <c r="B31" s="13">
        <f>B32+B33+B34</f>
        <v>5476750</v>
      </c>
      <c r="C31" s="14"/>
    </row>
    <row r="32" ht="16.5" customHeight="1">
      <c r="A32" s="8" t="s">
        <v>41</v>
      </c>
      <c r="B32" s="15">
        <v>5046750.0</v>
      </c>
      <c r="C32" s="16"/>
    </row>
    <row r="33" ht="16.5" customHeight="1">
      <c r="A33" s="8" t="s">
        <v>42</v>
      </c>
      <c r="B33" s="15">
        <v>350000.0</v>
      </c>
      <c r="C33" s="16"/>
    </row>
    <row r="34" ht="16.5" customHeight="1">
      <c r="A34" s="8" t="s">
        <v>43</v>
      </c>
      <c r="B34" s="15">
        <v>80000.0</v>
      </c>
      <c r="C34" s="16"/>
    </row>
    <row r="35" ht="16.5" customHeight="1">
      <c r="A35" s="8"/>
      <c r="B35" s="15"/>
      <c r="C35" s="16"/>
    </row>
    <row r="36" ht="16.5" customHeight="1">
      <c r="A36" s="11" t="s">
        <v>5</v>
      </c>
      <c r="B36" s="13">
        <f>B37+B38+B39+B40+B41+B42+B43+B44+B45+B46</f>
        <v>48284735</v>
      </c>
      <c r="C36" s="14"/>
    </row>
    <row r="37" ht="16.5" customHeight="1">
      <c r="A37" s="8" t="s">
        <v>6</v>
      </c>
      <c r="B37" s="15">
        <v>1.3588418E7</v>
      </c>
      <c r="C37" s="16"/>
      <c r="D37" s="17" t="s">
        <v>7</v>
      </c>
    </row>
    <row r="38" ht="16.5" customHeight="1">
      <c r="A38" s="8" t="s">
        <v>8</v>
      </c>
      <c r="B38" s="15">
        <v>1.0051431E7</v>
      </c>
      <c r="C38" s="16"/>
      <c r="D38" s="17" t="s">
        <v>7</v>
      </c>
    </row>
    <row r="39" ht="16.5" customHeight="1">
      <c r="A39" s="18" t="s">
        <v>9</v>
      </c>
      <c r="B39" s="15">
        <v>8448947.0</v>
      </c>
      <c r="C39" s="16"/>
      <c r="D39" s="17" t="s">
        <v>7</v>
      </c>
    </row>
    <row r="40" ht="16.5" customHeight="1">
      <c r="A40" s="19" t="s">
        <v>10</v>
      </c>
      <c r="B40" s="15">
        <v>8297484.0</v>
      </c>
      <c r="C40" s="16"/>
      <c r="D40" s="17" t="s">
        <v>7</v>
      </c>
    </row>
    <row r="41" ht="16.5" customHeight="1">
      <c r="A41" s="20" t="s">
        <v>11</v>
      </c>
      <c r="B41" s="15">
        <v>5363455.0</v>
      </c>
      <c r="C41" s="16"/>
      <c r="D41" s="17" t="s">
        <v>7</v>
      </c>
    </row>
    <row r="42" ht="16.5" customHeight="1">
      <c r="A42" s="20" t="s">
        <v>12</v>
      </c>
      <c r="B42" s="21">
        <v>1965000.0</v>
      </c>
      <c r="C42" s="22"/>
    </row>
    <row r="43" ht="16.5" customHeight="1">
      <c r="A43" s="18" t="s">
        <v>13</v>
      </c>
      <c r="B43" s="21">
        <v>260000.0</v>
      </c>
      <c r="C43" s="22"/>
    </row>
    <row r="44" ht="16.5" customHeight="1">
      <c r="A44" s="18" t="s">
        <v>14</v>
      </c>
      <c r="B44" s="21">
        <v>150000.0</v>
      </c>
      <c r="C44" s="22"/>
    </row>
    <row r="45" ht="16.5" customHeight="1">
      <c r="A45" s="18" t="s">
        <v>15</v>
      </c>
      <c r="B45" s="21">
        <v>80000.0</v>
      </c>
      <c r="C45" s="22"/>
    </row>
    <row r="46" ht="16.5" customHeight="1">
      <c r="A46" s="18" t="s">
        <v>16</v>
      </c>
      <c r="B46" s="21">
        <v>80000.0</v>
      </c>
      <c r="C46" s="22"/>
    </row>
    <row r="47" ht="15.75" customHeight="1">
      <c r="A47" s="18"/>
      <c r="B47" s="21"/>
      <c r="C47" s="22"/>
    </row>
    <row r="48" ht="15.75" customHeight="1">
      <c r="A48" s="27" t="s">
        <v>24</v>
      </c>
      <c r="B48" s="25">
        <f>B49+B50+B51+B52+B53+B54+B55+B56+B57+B58+B59+B60+B61</f>
        <v>15926106</v>
      </c>
      <c r="C48" s="22"/>
    </row>
    <row r="49" ht="15.75" customHeight="1">
      <c r="A49" s="26" t="s">
        <v>25</v>
      </c>
      <c r="B49" s="21">
        <v>1.3545106E7</v>
      </c>
      <c r="C49" s="22"/>
      <c r="D49" s="17" t="s">
        <v>26</v>
      </c>
    </row>
    <row r="50" ht="15.75" customHeight="1">
      <c r="A50" s="26" t="s">
        <v>27</v>
      </c>
      <c r="B50" s="21">
        <v>505000.0</v>
      </c>
      <c r="C50" s="22"/>
    </row>
    <row r="51" ht="15.75" customHeight="1">
      <c r="A51" s="26" t="s">
        <v>28</v>
      </c>
      <c r="B51" s="21">
        <v>390000.0</v>
      </c>
      <c r="C51" s="22"/>
    </row>
    <row r="52" ht="15.75" customHeight="1">
      <c r="A52" s="26" t="s">
        <v>29</v>
      </c>
      <c r="B52" s="21">
        <v>334000.0</v>
      </c>
      <c r="C52" s="22"/>
    </row>
    <row r="53" ht="15.75" customHeight="1">
      <c r="A53" s="26" t="s">
        <v>30</v>
      </c>
      <c r="B53" s="21">
        <v>250000.0</v>
      </c>
      <c r="C53" s="22"/>
      <c r="D53" s="17" t="s">
        <v>31</v>
      </c>
    </row>
    <row r="54" ht="15.75" customHeight="1">
      <c r="A54" s="26" t="s">
        <v>32</v>
      </c>
      <c r="B54" s="21">
        <v>200000.0</v>
      </c>
      <c r="C54" s="22"/>
    </row>
    <row r="55" ht="15.75" customHeight="1">
      <c r="A55" s="26" t="s">
        <v>33</v>
      </c>
      <c r="B55" s="21">
        <v>162000.0</v>
      </c>
      <c r="C55" s="22"/>
    </row>
    <row r="56" ht="15.75" customHeight="1">
      <c r="A56" s="26" t="s">
        <v>34</v>
      </c>
      <c r="B56" s="21">
        <v>130000.0</v>
      </c>
      <c r="C56" s="22"/>
    </row>
    <row r="57" ht="15.75" customHeight="1">
      <c r="A57" s="26" t="s">
        <v>35</v>
      </c>
      <c r="B57" s="21">
        <v>110000.0</v>
      </c>
      <c r="C57" s="22"/>
    </row>
    <row r="58" ht="15.75" customHeight="1">
      <c r="A58" s="26" t="s">
        <v>36</v>
      </c>
      <c r="B58" s="21">
        <v>75000.0</v>
      </c>
      <c r="C58" s="22"/>
    </row>
    <row r="59" ht="15.75" customHeight="1">
      <c r="A59" s="26" t="s">
        <v>37</v>
      </c>
      <c r="B59" s="21">
        <v>75000.0</v>
      </c>
      <c r="C59" s="22"/>
    </row>
    <row r="60" ht="15.75" customHeight="1">
      <c r="A60" s="26" t="s">
        <v>38</v>
      </c>
      <c r="B60" s="21">
        <v>60000.0</v>
      </c>
      <c r="C60" s="22"/>
    </row>
    <row r="61" ht="15.75" customHeight="1">
      <c r="A61" s="26" t="s">
        <v>39</v>
      </c>
      <c r="B61" s="21">
        <v>90000.0</v>
      </c>
      <c r="C61" s="22"/>
    </row>
    <row r="62" ht="15.75" customHeight="1">
      <c r="A62" s="18"/>
      <c r="B62" s="21"/>
      <c r="C62" s="22"/>
    </row>
    <row r="63" ht="15.75" customHeight="1">
      <c r="A63" s="27" t="s">
        <v>78</v>
      </c>
      <c r="B63" s="25">
        <f>B64+B66+B67+B68+B65</f>
        <v>36023716</v>
      </c>
      <c r="C63" s="22"/>
    </row>
    <row r="64" ht="15.75" customHeight="1">
      <c r="A64" s="18" t="s">
        <v>18</v>
      </c>
      <c r="B64" s="21">
        <v>3.5090716E7</v>
      </c>
      <c r="C64" s="22"/>
      <c r="D64" s="17" t="s">
        <v>19</v>
      </c>
    </row>
    <row r="65" ht="15.75" customHeight="1">
      <c r="A65" s="26" t="s">
        <v>20</v>
      </c>
      <c r="B65" s="21">
        <v>565000.0</v>
      </c>
      <c r="C65" s="22"/>
    </row>
    <row r="66" ht="15.75" customHeight="1">
      <c r="A66" s="26" t="s">
        <v>21</v>
      </c>
      <c r="B66" s="21">
        <v>240000.0</v>
      </c>
      <c r="C66" s="22"/>
    </row>
    <row r="67" ht="15.75" customHeight="1">
      <c r="A67" s="26" t="s">
        <v>22</v>
      </c>
      <c r="B67" s="21">
        <v>100000.0</v>
      </c>
      <c r="C67" s="22"/>
    </row>
    <row r="68" ht="15.75" customHeight="1">
      <c r="A68" s="26" t="s">
        <v>23</v>
      </c>
      <c r="B68" s="21">
        <v>28000.0</v>
      </c>
      <c r="C68" s="22"/>
    </row>
    <row r="69" ht="15.75" customHeight="1">
      <c r="A69" s="18"/>
      <c r="B69" s="21"/>
      <c r="C69" s="22"/>
    </row>
    <row r="70" ht="15.75" customHeight="1">
      <c r="A70" s="27" t="s">
        <v>73</v>
      </c>
      <c r="B70" s="25">
        <f>B71+B72+B73+B74</f>
        <v>950000</v>
      </c>
      <c r="C70" s="22"/>
    </row>
    <row r="71" ht="15.75" customHeight="1">
      <c r="A71" s="30" t="s">
        <v>49</v>
      </c>
      <c r="B71" s="21">
        <v>430000.0</v>
      </c>
      <c r="C71" s="22"/>
    </row>
    <row r="72" ht="15.75" customHeight="1">
      <c r="A72" s="30" t="s">
        <v>50</v>
      </c>
      <c r="B72" s="21">
        <v>300000.0</v>
      </c>
      <c r="C72" s="22"/>
    </row>
    <row r="73" ht="15.75" customHeight="1">
      <c r="A73" s="30" t="s">
        <v>51</v>
      </c>
      <c r="B73" s="21">
        <v>200000.0</v>
      </c>
      <c r="C73" s="22"/>
    </row>
    <row r="74" ht="15.75" customHeight="1">
      <c r="A74" s="30" t="s">
        <v>52</v>
      </c>
      <c r="B74" s="21">
        <v>20000.0</v>
      </c>
      <c r="C74" s="22"/>
    </row>
    <row r="75" ht="15.75" customHeight="1">
      <c r="A75" s="18"/>
      <c r="B75" s="21"/>
      <c r="C75" s="22"/>
    </row>
    <row r="76" ht="15.75" customHeight="1">
      <c r="A76" s="27" t="s">
        <v>45</v>
      </c>
      <c r="B76" s="25">
        <f>B77</f>
        <v>1450000</v>
      </c>
      <c r="C76" s="22"/>
    </row>
    <row r="77" ht="15.75" customHeight="1">
      <c r="A77" s="18" t="s">
        <v>44</v>
      </c>
      <c r="B77" s="21">
        <v>1450000.0</v>
      </c>
      <c r="C77" s="22"/>
    </row>
    <row r="78" ht="15.75" customHeight="1">
      <c r="A78" s="18"/>
      <c r="B78" s="21"/>
      <c r="C78" s="22"/>
    </row>
    <row r="79" ht="15.75" customHeight="1">
      <c r="A79" s="27" t="s">
        <v>53</v>
      </c>
      <c r="B79" s="25">
        <f>B8+B14+B19+B24+B31+B36+B48+B63+B70+B76</f>
        <v>120660500</v>
      </c>
      <c r="C79" s="22"/>
    </row>
    <row r="80" ht="15.75" customHeight="1"/>
    <row r="81" ht="15.75" customHeight="1"/>
    <row r="82" ht="15.75" customHeight="1"/>
    <row r="83" ht="15.75" customHeight="1"/>
    <row r="84" ht="15.75" customHeight="1">
      <c r="A84" s="17" t="s">
        <v>74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2023-05-16T16:27:58Z</dcterms:created>
  <dc:creator>Silas Gusset</dc:creator>
</cp:coreProperties>
</file>