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asgusset/Desktop/Paket SGB Band 8/Daten Visualisierungen/"/>
    </mc:Choice>
  </mc:AlternateContent>
  <xr:revisionPtr revIDLastSave="0" documentId="13_ncr:1_{A86B11E4-F12B-B344-8F6F-2DD4B49DA087}" xr6:coauthVersionLast="47" xr6:coauthVersionMax="47" xr10:uidLastSave="{00000000-0000-0000-0000-000000000000}"/>
  <bookViews>
    <workbookView xWindow="13100" yWindow="760" windowWidth="26500" windowHeight="20280" xr2:uid="{6327BE6B-4999-4446-AD5E-C022D06A9B41}"/>
  </bookViews>
  <sheets>
    <sheet name="Diagramm – final" sheetId="5" r:id="rId1"/>
    <sheet name="Besucherzahlen alle (alt)" sheetId="2" r:id="rId2"/>
    <sheet name="Anz. Kinos (alt)" sheetId="3" r:id="rId3"/>
    <sheet name="Anz Vorstellungen Theater (alt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9" i="3"/>
  <c r="G10" i="3"/>
  <c r="G11" i="3"/>
  <c r="G13" i="3"/>
  <c r="G14" i="3"/>
  <c r="G15" i="3"/>
  <c r="G16" i="3"/>
  <c r="G17" i="3"/>
  <c r="G18" i="3"/>
  <c r="G19" i="3"/>
  <c r="G8" i="3"/>
  <c r="B19" i="2"/>
  <c r="B16" i="2"/>
  <c r="B17" i="2"/>
  <c r="B18" i="2"/>
  <c r="B15" i="2"/>
  <c r="B24" i="2"/>
  <c r="B21" i="2"/>
  <c r="B22" i="2"/>
  <c r="B23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0" i="2"/>
  <c r="D25" i="2"/>
  <c r="B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tc={1E1340F7-3ADB-FF4A-B6C4-8CCAB3F4859D}</author>
  </authors>
  <commentList>
    <comment ref="B6" authorId="0" shapeId="0" xr:uid="{1E1340F7-3ADB-FF4A-B6C4-8CCAB3F4859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Kino / Kinotheater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tc={64618A0E-1A05-8B44-BDE4-87885C8A008E}</author>
    <author>tc={EA155A4C-45ED-B94F-90D8-7131DD946147}</author>
    <author>tc={DF773F8D-6D73-5849-954C-77C58F43CE75}</author>
    <author>tc={2A202763-D7D4-1D46-A194-310BD3EFBA4C}</author>
    <author>tc={C8268D1E-4F41-0D4F-B274-5C39B7307CB3}</author>
    <author>tc={721B42CE-899E-BE40-9977-EA078B04C875}</author>
    <author>tc={09D91F01-88F0-8441-96E5-335E1A1C9592}</author>
    <author>tc={FE45A579-34F2-FE4A-B101-8F602A7BF3F7}</author>
    <author>tc={7AEB7391-EFAE-CE4B-AC45-97851FCB5E78}</author>
    <author>tc={DDBB1E5B-C08D-9046-9F7E-DECEA32C7E9A}</author>
    <author>tc={1383FEE0-DB08-4A45-A342-C36FFE535580}</author>
    <author>tc={206C0381-F653-6645-B84B-38EB0F8BE3F6}</author>
    <author>tc={5B33FE91-607B-CA44-8D41-3F0A10615FE5}</author>
    <author>tc={391508AE-B692-1942-886B-9E4CD838E302}</author>
    <author>tc={C74A413B-40DF-954D-8BC9-B0E6ED434760}</author>
    <author>tc={3F530F73-4F4A-AC45-9201-7F55DE714526}</author>
    <author>tc={80170B2F-0F68-3441-9021-DC5C9714CD64}</author>
  </authors>
  <commentList>
    <comment ref="E4" authorId="0" shapeId="0" xr:uid="{64618A0E-1A05-8B44-BDE4-87885C8A008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 unklar wie nützlich, da immer nur "Auswahl"; Fauteuil immer deutlich am stärksten besucht
- nach Spielzeit (45/46 zB)</t>
      </text>
    </comment>
    <comment ref="G4" authorId="1" shapeId="0" xr:uid="{EA155A4C-45ED-B94F-90D8-7131DD94614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generell: von mehreren grossen zu vielen kleinen Kinos</t>
      </text>
    </comment>
    <comment ref="H4" authorId="2" shapeId="0" xr:uid="{DF773F8D-6D73-5849-954C-77C58F43CE7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Verwaltungsbericht Zahlen zu einzelnen Institutionen auch von früher!</t>
      </text>
    </comment>
    <comment ref="G10" authorId="3" shapeId="0" xr:uid="{2A202763-D7D4-1D46-A194-310BD3EFBA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Jahr 1945 (nicht Saison 45/46)</t>
      </text>
    </comment>
    <comment ref="C19" authorId="4" shapeId="0" xr:uid="{C8268D1E-4F41-0D4F-B274-5C39B7307C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Spielzeit 1954/55 infolge statistischer Neueinteilung mit den Zahlen früherer Jahrgänge nicht mehr streng vergleichbar
=&gt; wie liesse sich das Problem lösen?
Antwort:
    nachfragen!</t>
      </text>
    </comment>
    <comment ref="D19" authorId="5" shapeId="0" xr:uid="{721B42CE-899E-BE40-9977-EA078B04C87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Zahlen verfügbar, Mittelwert aus 1953/54 und 1955/56</t>
      </text>
    </comment>
    <comment ref="D25" authorId="6" shapeId="0" xr:uid="{09D91F01-88F0-8441-96E5-335E1A1C959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Zahlen verfügbar, Mittelwert aus 1959/60 und 1961/62</t>
      </text>
    </comment>
    <comment ref="G30" authorId="7" shapeId="0" xr:uid="{FE45A579-34F2-FE4A-B101-8F602A7BF3F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immer Zahl aufgrund der Billetsteuerabrechnung</t>
      </text>
    </comment>
    <comment ref="E50" authorId="8" shapeId="0" xr:uid="{7AEB7391-EFAE-CE4B-AC45-97851FCB5E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wegen Fauteuil-Umbau vorzeitiger Saisonschluss</t>
      </text>
    </comment>
    <comment ref="E60" authorId="9" shapeId="0" xr:uid="{DDBB1E5B-C08D-9046-9F7E-DECEA32C7E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 Kleintheater hatte verkürzte Spieldauer</t>
      </text>
    </comment>
    <comment ref="H60" authorId="10" shapeId="0" xr:uid="{1383FEE0-DB08-4A45-A342-C36FFE53558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 geschätzter Wert gemäss StaJB
- nur Jahr 1995 natürlich (keine Spielzeit)
- generell: Anzahl Personen in Museen, die eine Besucherstatistik veröffentlichen</t>
      </text>
    </comment>
    <comment ref="G64" authorId="11" shapeId="0" xr:uid="{206C0381-F653-6645-B84B-38EB0F8BE3F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wegen Abschaffung der Billetsteuer sind nur noch wenige Daten erhältlich...</t>
      </text>
    </comment>
    <comment ref="E70" authorId="12" shapeId="0" xr:uid="{5B33FE91-607B-CA44-8D41-3F0A10615FE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wirds komplex, weil "Bühnen und Kleintheater" (also auch Besucherzahlen von Kaserne, Parterre etc. mitgezählt)</t>
      </text>
    </comment>
    <comment ref="B77" authorId="13" shapeId="0" xr:uid="{391508AE-B692-1942-886B-9E4CD838E30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 hier nur die belegten Plätze erfasst, nicht die abgesetzten Eintrittskarten</t>
      </text>
    </comment>
    <comment ref="B84" authorId="14" shapeId="0" xr:uid="{C74A413B-40DF-954D-8BC9-B0E6ED4347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Covid-19</t>
      </text>
    </comment>
    <comment ref="G85" authorId="15" shapeId="0" xr:uid="{3F530F73-4F4A-AC45-9201-7F55DE7145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2Reduzierter Betrieb aufgrund der COVID-19-Pandemie: Schliessungen vom 28.2.2020 bis 5.6.2020. Danach eingeschränkter Betrieb
bezüglich Platz- und Personenzahl.</t>
      </text>
    </comment>
    <comment ref="H85" authorId="16" shapeId="0" xr:uid="{80170B2F-0F68-3441-9021-DC5C9714CD6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Covid-19</t>
      </text>
    </comment>
  </commentList>
</comments>
</file>

<file path=xl/sharedStrings.xml><?xml version="1.0" encoding="utf-8"?>
<sst xmlns="http://schemas.openxmlformats.org/spreadsheetml/2006/main" count="242" uniqueCount="141">
  <si>
    <t>Operette</t>
  </si>
  <si>
    <t>Schauspiel und Märchen</t>
  </si>
  <si>
    <t>Total</t>
  </si>
  <si>
    <t>Jahr</t>
  </si>
  <si>
    <t>(Zahl der Vorstellungen)</t>
  </si>
  <si>
    <t>1945/46</t>
  </si>
  <si>
    <t>1946/47</t>
  </si>
  <si>
    <t>1947/48</t>
  </si>
  <si>
    <t>1948/49</t>
  </si>
  <si>
    <t>1949/50</t>
  </si>
  <si>
    <t>1950/51</t>
  </si>
  <si>
    <t>Oper (inkl. Ballett)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</si>
  <si>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</si>
  <si>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</si>
  <si>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</si>
  <si>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</si>
  <si>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</si>
  <si>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</si>
  <si>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</si>
  <si>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</si>
  <si>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</si>
  <si>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Zahl der Besucher</t>
  </si>
  <si>
    <t>1969/70</t>
  </si>
  <si>
    <t>1970/71</t>
  </si>
  <si>
    <t>1968/69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</si>
  <si>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</si>
  <si>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</si>
  <si>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</si>
  <si>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</si>
  <si>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</si>
  <si>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</si>
  <si>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</si>
  <si>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</si>
  <si>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Aufgeführte Werke</t>
  </si>
  <si>
    <t>Stadttheater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</si>
  <si>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</si>
  <si>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</si>
  <si>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</si>
  <si>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</si>
  <si>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</si>
  <si>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</si>
  <si>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</si>
  <si>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</si>
  <si>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</si>
  <si>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</si>
  <si>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Kleintheater  Besucher</t>
  </si>
  <si>
    <t>Kleintheater Vorstellungen</t>
  </si>
  <si>
    <t>Baseldytschi Bihni, Basler Kindertheater, Fauteuil, Marionetten-Theater, Piccolo, Spilkischte, Tabourettli</t>
  </si>
  <si>
    <t>.</t>
  </si>
  <si>
    <t>Stadttheater: Besucherzahl</t>
  </si>
  <si>
    <t>Komödie: Besucherzahl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</si>
  <si>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</si>
  <si>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</si>
  <si>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</si>
  <si>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</si>
  <si>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</si>
  <si>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</si>
  <si>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</si>
  <si>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</si>
  <si>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</si>
  <si>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</si>
  <si>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</si>
  <si>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</si>
  <si>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</si>
  <si>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</si>
  <si>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</si>
  <si>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</si>
  <si>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</si>
  <si>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</si>
  <si>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</si>
  <si>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</si>
  <si>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</si>
  <si>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</si>
  <si>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</si>
  <si>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</si>
  <si>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</si>
  <si>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</si>
  <si>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</si>
  <si>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</si>
  <si>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</si>
  <si>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</si>
  <si>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</si>
  <si>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</si>
  <si>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</si>
  <si>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</si>
  <si>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</si>
  <si>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</si>
  <si>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</si>
  <si>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</si>
  <si>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</si>
  <si>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Anzahl Besuchende Theater Basel (ehemals Stadttheater und Komödie)</t>
  </si>
  <si>
    <t>Kleintheater</t>
  </si>
  <si>
    <t>Besucherzahlen</t>
  </si>
  <si>
    <t>Museumseintritte</t>
  </si>
  <si>
    <t>x</t>
  </si>
  <si>
    <t>Kinotheater / Kino</t>
  </si>
  <si>
    <t>Billetverkauf</t>
  </si>
  <si>
    <t>Sportveranstaltung???</t>
  </si>
  <si>
    <t>für neuere Daten wäre auch die Auslastung erhältlich!!!</t>
  </si>
  <si>
    <t>2020/21</t>
  </si>
  <si>
    <t>1944/45</t>
  </si>
  <si>
    <t>1942/43</t>
  </si>
  <si>
    <t>1943/44</t>
  </si>
  <si>
    <t>1941/42</t>
  </si>
  <si>
    <t>1940/41</t>
  </si>
  <si>
    <t>100-250</t>
  </si>
  <si>
    <t>251-500</t>
  </si>
  <si>
    <t>(Plätze)</t>
  </si>
  <si>
    <t xml:space="preserve">100-250 </t>
  </si>
  <si>
    <t>501-1000</t>
  </si>
  <si>
    <t>über 1000</t>
  </si>
  <si>
    <t>Küchlin-Kino seit 1950 (Kat. 501-1000)</t>
  </si>
  <si>
    <t>Notiz</t>
  </si>
  <si>
    <t>Total Anz. Kinos</t>
  </si>
  <si>
    <t>Miroir seit 1951 (Kat. 100-250), Hollywood seit 1951 (Kat. 251-500), Royal seit 1955 (Kat. 251-500)</t>
  </si>
  <si>
    <t>(kurzzeitige Schliessungen, u.a. wegen Umbau, jeweils nicht erfasst)</t>
  </si>
  <si>
    <t>Kino Riehen seit 1959 (Kat. 251-500), Mascotte seit 1959 (Kat. 251-500), Kino Luxor (seit 1960)</t>
  </si>
  <si>
    <t>501-750</t>
  </si>
  <si>
    <t>über 750</t>
  </si>
  <si>
    <t>Kino Plaza seit 1961 (Kat. 501-1000), 1965 mit 24 Kinos Höhepunkt, danach Rückgang</t>
  </si>
  <si>
    <t>1983: nochmals auf 20 angestiegen</t>
  </si>
  <si>
    <t>1986: nochmals auf 21 angestiegen</t>
  </si>
  <si>
    <t>bis 100</t>
  </si>
  <si>
    <t>101-250</t>
  </si>
  <si>
    <t>wegen Abschaffung der Billetsteuer sind nur noch wenige Daten erhältlich</t>
  </si>
  <si>
    <t>zwischen 2005-2010: sogar 25</t>
  </si>
  <si>
    <t>2021 Eröffnung Grosskino in Kleinhüningen</t>
  </si>
  <si>
    <t>Anzahl Kinosäle (i guess)</t>
  </si>
  <si>
    <t>Pathé, blue Cinema, xx</t>
  </si>
  <si>
    <t>Kommentar</t>
  </si>
  <si>
    <t>bei Kino: immer Zahl aufgrund der Billetsteuerabrechnung</t>
  </si>
  <si>
    <t>Museen: wird als geschätzter Wert ausgewiesen (Anzahl Personen in Museen, die eine Besucherstatistik führen). Angabe nur für das Jahr 1995, nicht eine gesamte Spielzeit (Sommer-Sommer)</t>
  </si>
  <si>
    <t>Kino: wegen Abschaffung der Billetsteuer sind nur noch wenige Daten erhältlich...</t>
  </si>
  <si>
    <t>Kino und Museen: Reduzierter Betrieb aufgrund der Covid-19-Pandemie. Kino: Schliessungen vom 28.2.2020 bis 5.6.2020. Danach eingeschränkter Betrieb bezüglich Platz- und Personenzahl.</t>
  </si>
  <si>
    <t>Quelle: Statistisches Jahrbuch des Kantons Basel-Stadt</t>
  </si>
  <si>
    <t>Quelle: Die Angaben zu den Museumseintritten vor 1992 basieren auf: StaBS ED-REG 37a 7-1 (2) Besucherstatistik nach Jahren 1980–2008.</t>
  </si>
  <si>
    <t>Besucherzahlen Kinos und Museen</t>
  </si>
  <si>
    <t>Museen: bis hier Daten aus dem StaBS ED-REG 37a 7-1 (2) Besucherstatistik nach Jahren 1980–2008 (–&gt; Angaben der Museen, analog zu Zahlen im StAJB BS)</t>
  </si>
  <si>
    <t>Museen: bis hier keine Daten vorhanden</t>
  </si>
  <si>
    <t>Museen: ab hier Daten aus dem StaJB BS (stimmen nicht ganz überein mit den Zahlen aus dem StABS)</t>
  </si>
  <si>
    <t>Kinobesuche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</si>
</sst>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2"/>
      <color rgb="FF000000"/>
      <name val="Arial"/>
      <family val="2"/>
    </font>
    <font>
      <sz val="13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5" borderId="0" xfId="0" applyFont="1" applyFill="1"/>
    <xf numFmtId="0" fontId="0" fillId="5" borderId="0" xfId="0" applyFill="1"/>
    <xf numFmtId="0" fontId="0" fillId="0" borderId="1" xfId="0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1" fillId="0" borderId="0" xfId="0" applyFont="1"/>
    <xf numFmtId="46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9" fillId="0" borderId="0" xfId="0" applyFont="1"/>
    <xf numFmtId="0" fontId="10" fillId="0" borderId="3" xfId="0" applyFont="1" applyBorder="1" applyAlignment="1">
      <alignment horizontal="left"/>
    </xf>
    <xf numFmtId="3" fontId="10" fillId="0" borderId="4" xfId="1" applyNumberFormat="1" applyFont="1" applyBorder="1" applyAlignment="1">
      <alignment horizontal="right"/>
    </xf>
    <xf numFmtId="3" fontId="10" fillId="0" borderId="4" xfId="1" applyNumberFormat="1" applyFont="1" applyFill="1" applyBorder="1" applyAlignment="1">
      <alignment horizontal="right"/>
    </xf>
    <xf numFmtId="0" fontId="11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'Diagramm – final'!$B$6</c:f>
              <c:strCache>
                <c:ptCount val="1"/>
                <c:pt idx="0">
                  <c:v>Kinobesuche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'Diagramm – final'!$A$7:$A$82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'Diagramm – final'!$B$7:$B$82</c:f>
              <c:numCache>
                <c:formatCode>#,##0</c:formatCode>
                <c:ptCount val="76"/>
                <c:pt idx="0">
                  <c:v>2566718</c:v>
                </c:pt>
                <c:pt idx="1">
                  <c:v>3057371</c:v>
                </c:pt>
                <c:pt idx="2">
                  <c:v>3307126</c:v>
                </c:pt>
                <c:pt idx="3">
                  <c:v>3643566</c:v>
                </c:pt>
                <c:pt idx="4">
                  <c:v>3551598</c:v>
                </c:pt>
                <c:pt idx="5">
                  <c:v>3698579</c:v>
                </c:pt>
                <c:pt idx="6">
                  <c:v>3743730</c:v>
                </c:pt>
                <c:pt idx="7">
                  <c:v>3597604</c:v>
                </c:pt>
                <c:pt idx="8">
                  <c:v>3587220</c:v>
                </c:pt>
                <c:pt idx="9">
                  <c:v>3986789</c:v>
                </c:pt>
                <c:pt idx="10">
                  <c:v>3812752</c:v>
                </c:pt>
                <c:pt idx="11">
                  <c:v>4125731</c:v>
                </c:pt>
                <c:pt idx="12">
                  <c:v>4236215</c:v>
                </c:pt>
                <c:pt idx="13">
                  <c:v>3959724</c:v>
                </c:pt>
                <c:pt idx="14">
                  <c:v>4010198</c:v>
                </c:pt>
                <c:pt idx="15">
                  <c:v>3867024</c:v>
                </c:pt>
                <c:pt idx="16">
                  <c:v>3459476</c:v>
                </c:pt>
                <c:pt idx="17">
                  <c:v>3451284</c:v>
                </c:pt>
                <c:pt idx="18">
                  <c:v>3483452</c:v>
                </c:pt>
                <c:pt idx="19">
                  <c:v>3342801</c:v>
                </c:pt>
                <c:pt idx="20">
                  <c:v>3339763</c:v>
                </c:pt>
                <c:pt idx="21">
                  <c:v>3112566</c:v>
                </c:pt>
                <c:pt idx="22">
                  <c:v>2993377</c:v>
                </c:pt>
                <c:pt idx="23">
                  <c:v>2847439</c:v>
                </c:pt>
                <c:pt idx="24">
                  <c:v>2817966</c:v>
                </c:pt>
                <c:pt idx="25">
                  <c:v>2523010</c:v>
                </c:pt>
                <c:pt idx="26">
                  <c:v>2431850</c:v>
                </c:pt>
                <c:pt idx="27">
                  <c:v>2446545</c:v>
                </c:pt>
                <c:pt idx="28">
                  <c:v>2209700</c:v>
                </c:pt>
                <c:pt idx="29">
                  <c:v>2069262</c:v>
                </c:pt>
                <c:pt idx="30">
                  <c:v>1956214</c:v>
                </c:pt>
                <c:pt idx="31">
                  <c:v>1578445</c:v>
                </c:pt>
                <c:pt idx="32">
                  <c:v>1648737</c:v>
                </c:pt>
                <c:pt idx="33">
                  <c:v>1645860</c:v>
                </c:pt>
                <c:pt idx="34">
                  <c:v>1698137</c:v>
                </c:pt>
                <c:pt idx="35">
                  <c:v>1698120</c:v>
                </c:pt>
                <c:pt idx="36">
                  <c:v>1670712</c:v>
                </c:pt>
                <c:pt idx="37">
                  <c:v>1727908</c:v>
                </c:pt>
                <c:pt idx="38">
                  <c:v>1682416</c:v>
                </c:pt>
                <c:pt idx="39">
                  <c:v>1553144</c:v>
                </c:pt>
                <c:pt idx="40">
                  <c:v>1461367</c:v>
                </c:pt>
                <c:pt idx="41">
                  <c:v>1479809</c:v>
                </c:pt>
                <c:pt idx="42">
                  <c:v>1422845</c:v>
                </c:pt>
                <c:pt idx="43">
                  <c:v>1359672</c:v>
                </c:pt>
                <c:pt idx="44">
                  <c:v>1347611</c:v>
                </c:pt>
                <c:pt idx="45">
                  <c:v>1254361</c:v>
                </c:pt>
                <c:pt idx="46">
                  <c:v>1299274</c:v>
                </c:pt>
                <c:pt idx="47">
                  <c:v>1209954</c:v>
                </c:pt>
                <c:pt idx="48">
                  <c:v>1367829</c:v>
                </c:pt>
                <c:pt idx="49">
                  <c:v>1398938</c:v>
                </c:pt>
                <c:pt idx="50">
                  <c:v>1289319</c:v>
                </c:pt>
                <c:pt idx="51">
                  <c:v>1314474</c:v>
                </c:pt>
                <c:pt idx="52">
                  <c:v>1311117</c:v>
                </c:pt>
                <c:pt idx="53">
                  <c:v>1312965</c:v>
                </c:pt>
                <c:pt idx="54">
                  <c:v>1245949</c:v>
                </c:pt>
                <c:pt idx="55">
                  <c:v>1261317</c:v>
                </c:pt>
                <c:pt idx="56">
                  <c:v>1270439</c:v>
                </c:pt>
                <c:pt idx="57">
                  <c:v>1311384</c:v>
                </c:pt>
                <c:pt idx="58">
                  <c:v>1162152</c:v>
                </c:pt>
                <c:pt idx="59">
                  <c:v>1224808</c:v>
                </c:pt>
                <c:pt idx="60">
                  <c:v>987154</c:v>
                </c:pt>
                <c:pt idx="61">
                  <c:v>915071</c:v>
                </c:pt>
                <c:pt idx="62">
                  <c:v>843992</c:v>
                </c:pt>
                <c:pt idx="63">
                  <c:v>843873</c:v>
                </c:pt>
                <c:pt idx="64">
                  <c:v>873439</c:v>
                </c:pt>
                <c:pt idx="65">
                  <c:v>833686</c:v>
                </c:pt>
                <c:pt idx="66">
                  <c:v>791686</c:v>
                </c:pt>
                <c:pt idx="67">
                  <c:v>843495</c:v>
                </c:pt>
                <c:pt idx="68">
                  <c:v>727974</c:v>
                </c:pt>
                <c:pt idx="69">
                  <c:v>654374</c:v>
                </c:pt>
                <c:pt idx="70">
                  <c:v>644883</c:v>
                </c:pt>
                <c:pt idx="71">
                  <c:v>629843</c:v>
                </c:pt>
                <c:pt idx="72">
                  <c:v>646086</c:v>
                </c:pt>
                <c:pt idx="73">
                  <c:v>572236</c:v>
                </c:pt>
                <c:pt idx="74">
                  <c:v>593467</c:v>
                </c:pt>
                <c:pt idx="75">
                  <c:v>194140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D-7A4F-9899-5B8718CA6D47}"/>
            </c:ext>
          </c:extLst>
        </c:ser>
        <c:ser>
          <c:idx val="1"/>
          <c:order val="1"/>
          <c:tx>
            <c:strRef>
              <c:f>'Diagramm – final'!$C$6</c:f>
              <c:strCache>
                <c:ptCount val="1"/>
                <c:pt idx="0">
                  <c:v>Museumseintritte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'Diagramm – final'!$A$7:$A$82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'Diagramm – final'!$C$7:$C$82</c:f>
              <c:numCache>
                <c:formatCode>#,##0</c:formatCode>
                <c:ptCount val="76"/>
                <c:pt idx="35">
                  <c:v>632125</c:v>
                </c:pt>
                <c:pt idx="36">
                  <c:v>820435</c:v>
                </c:pt>
                <c:pt idx="37">
                  <c:v>715826</c:v>
                </c:pt>
                <c:pt idx="38">
                  <c:v>716683</c:v>
                </c:pt>
                <c:pt idx="39">
                  <c:v>744433</c:v>
                </c:pt>
                <c:pt idx="40">
                  <c:v>632102</c:v>
                </c:pt>
                <c:pt idx="41">
                  <c:v>903581</c:v>
                </c:pt>
                <c:pt idx="42">
                  <c:v>737011</c:v>
                </c:pt>
                <c:pt idx="43">
                  <c:v>805447</c:v>
                </c:pt>
                <c:pt idx="44">
                  <c:v>860985</c:v>
                </c:pt>
                <c:pt idx="45">
                  <c:v>1031317</c:v>
                </c:pt>
                <c:pt idx="46">
                  <c:v>751392</c:v>
                </c:pt>
                <c:pt idx="47">
                  <c:v>776000</c:v>
                </c:pt>
                <c:pt idx="48">
                  <c:v>587000</c:v>
                </c:pt>
                <c:pt idx="49">
                  <c:v>688000</c:v>
                </c:pt>
                <c:pt idx="50">
                  <c:v>554000</c:v>
                </c:pt>
                <c:pt idx="51">
                  <c:v>705000</c:v>
                </c:pt>
                <c:pt idx="52">
                  <c:v>968000</c:v>
                </c:pt>
                <c:pt idx="53">
                  <c:v>1160000</c:v>
                </c:pt>
                <c:pt idx="54">
                  <c:v>994000</c:v>
                </c:pt>
                <c:pt idx="55">
                  <c:v>1050000</c:v>
                </c:pt>
                <c:pt idx="56">
                  <c:v>1325019</c:v>
                </c:pt>
                <c:pt idx="57">
                  <c:v>1240842</c:v>
                </c:pt>
                <c:pt idx="58">
                  <c:v>1197642</c:v>
                </c:pt>
                <c:pt idx="59">
                  <c:v>1745142</c:v>
                </c:pt>
                <c:pt idx="60">
                  <c:v>1202959</c:v>
                </c:pt>
                <c:pt idx="61">
                  <c:v>1334031</c:v>
                </c:pt>
                <c:pt idx="62">
                  <c:v>1399781</c:v>
                </c:pt>
                <c:pt idx="63">
                  <c:v>1291553</c:v>
                </c:pt>
                <c:pt idx="64">
                  <c:v>1647456</c:v>
                </c:pt>
                <c:pt idx="65">
                  <c:v>1279498</c:v>
                </c:pt>
                <c:pt idx="66">
                  <c:v>1296334</c:v>
                </c:pt>
                <c:pt idx="67">
                  <c:v>1311915</c:v>
                </c:pt>
                <c:pt idx="68">
                  <c:v>1335525</c:v>
                </c:pt>
                <c:pt idx="69">
                  <c:v>1262438</c:v>
                </c:pt>
                <c:pt idx="70">
                  <c:v>1345097</c:v>
                </c:pt>
                <c:pt idx="71">
                  <c:v>1376190</c:v>
                </c:pt>
                <c:pt idx="72">
                  <c:v>1487910</c:v>
                </c:pt>
                <c:pt idx="73">
                  <c:v>1231144</c:v>
                </c:pt>
                <c:pt idx="74">
                  <c:v>1441515</c:v>
                </c:pt>
                <c:pt idx="75">
                  <c:v>857239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D-7A4F-9899-5B8718CA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67919"/>
        <c:axId val="1251550111"/>
      </c:barChart>
      <c:catAx>
        <c:axId val="14470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1550111"/>
        <c:crosses val="autoZero"/>
        <c:auto val="1"/>
        <c:lblAlgn val="ctr"/>
        <c:lblOffset val="100"/>
        <c:noMultiLvlLbl val="0"/>
      </c:catAx>
      <c:valAx>
        <c:axId val="12515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70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'Besucherzahlen alle (alt)'!$B$4</c:f>
              <c:strCache>
                <c:ptCount val="1"/>
                <c:pt idx="0">
                  <c:v>Anzahl Besuchende Theater Basel (ehemals Stadttheater und Komödie)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'Besucherzahlen alle (alt)'!$A$5:$A$84</c:f>
              <c:strCache>
                <c:ptCount val="80"/>
                <c:pt idx="0">
                  <c:v>1940/41</c:v>
                </c:pt>
                <c:pt idx="1">
                  <c:v>1941/42</c:v>
                </c:pt>
                <c:pt idx="2">
                  <c:v>1942/43</c:v>
                </c:pt>
                <c:pt idx="3">
                  <c:v>1943/44</c:v>
                </c:pt>
                <c:pt idx="4">
                  <c:v>1944/45</c:v>
                </c:pt>
                <c:pt idx="5">
                  <c:v>1945/46</c:v>
                </c:pt>
                <c:pt idx="6">
                  <c:v>1946/47</c:v>
                </c:pt>
                <c:pt idx="7">
                  <c:v>1947/48</c:v>
                </c:pt>
                <c:pt idx="8">
                  <c:v>1948/49</c:v>
                </c:pt>
                <c:pt idx="9">
                  <c:v>1949/50</c:v>
                </c:pt>
                <c:pt idx="10">
                  <c:v>1950/51</c:v>
                </c:pt>
                <c:pt idx="11">
                  <c:v>1951/52</c:v>
                </c:pt>
                <c:pt idx="12">
                  <c:v>1952/53</c:v>
                </c:pt>
                <c:pt idx="13">
                  <c:v>1953/54</c:v>
                </c:pt>
                <c:pt idx="14">
                  <c:v>1954/55</c:v>
                </c:pt>
                <c:pt idx="15">
                  <c:v>1955/56</c:v>
                </c:pt>
                <c:pt idx="16">
                  <c:v>1956/57</c:v>
                </c:pt>
                <c:pt idx="17">
                  <c:v>1957/58</c:v>
                </c:pt>
                <c:pt idx="18">
                  <c:v>1958/59</c:v>
                </c:pt>
                <c:pt idx="19">
                  <c:v>1959/60</c:v>
                </c:pt>
                <c:pt idx="20">
                  <c:v>1960/61</c:v>
                </c:pt>
                <c:pt idx="21">
                  <c:v>1961/62</c:v>
                </c:pt>
                <c:pt idx="22">
                  <c:v>1962/63</c:v>
                </c:pt>
                <c:pt idx="23">
                  <c:v>1963/64</c:v>
                </c:pt>
                <c:pt idx="24">
                  <c:v>1964/65</c:v>
                </c:pt>
                <c:pt idx="25">
                  <c:v>1965/66</c:v>
                </c:pt>
                <c:pt idx="26">
                  <c:v>1966/67</c:v>
                </c:pt>
                <c:pt idx="27">
                  <c:v>1967/68</c:v>
                </c:pt>
                <c:pt idx="28">
                  <c:v>1968/69</c:v>
                </c:pt>
                <c:pt idx="29">
                  <c:v>1969/70</c:v>
                </c:pt>
                <c:pt idx="30">
                  <c:v>1970/71</c:v>
                </c:pt>
                <c:pt idx="31">
                  <c:v>1971/72</c:v>
                </c:pt>
                <c:pt idx="32">
                  <c:v>1972/73</c:v>
                </c:pt>
                <c:pt idx="33">
                  <c:v>1973/74</c:v>
                </c:pt>
                <c:pt idx="34">
                  <c:v>1974/75</c:v>
                </c:pt>
                <c:pt idx="35">
                  <c:v>1975/76</c:v>
                </c:pt>
                <c:pt idx="36">
                  <c:v>1976/77</c:v>
                </c:pt>
                <c:pt idx="37">
                  <c:v>1977/78</c:v>
                </c:pt>
                <c:pt idx="38">
                  <c:v>1978/79</c:v>
                </c:pt>
                <c:pt idx="39">
                  <c:v>1979/80</c:v>
                </c:pt>
                <c:pt idx="40">
                  <c:v>1980/81</c:v>
                </c:pt>
                <c:pt idx="41">
                  <c:v>1981/82</c:v>
                </c:pt>
                <c:pt idx="42">
                  <c:v>1982/83</c:v>
                </c:pt>
                <c:pt idx="43">
                  <c:v>1983/84</c:v>
                </c:pt>
                <c:pt idx="44">
                  <c:v>1984/85</c:v>
                </c:pt>
                <c:pt idx="45">
                  <c:v>1985/86</c:v>
                </c:pt>
                <c:pt idx="46">
                  <c:v>1986/87</c:v>
                </c:pt>
                <c:pt idx="47">
                  <c:v>1987/88</c:v>
                </c:pt>
                <c:pt idx="48">
                  <c:v>1988/89</c:v>
                </c:pt>
                <c:pt idx="49">
                  <c:v>1989/90</c:v>
                </c:pt>
                <c:pt idx="50">
                  <c:v>1990/91</c:v>
                </c:pt>
                <c:pt idx="51">
                  <c:v>1991/92</c:v>
                </c:pt>
                <c:pt idx="52">
                  <c:v>1992/93</c:v>
                </c:pt>
                <c:pt idx="53">
                  <c:v>1993/94</c:v>
                </c:pt>
                <c:pt idx="54">
                  <c:v>1994/95</c:v>
                </c:pt>
                <c:pt idx="55">
                  <c:v>1995/96</c:v>
                </c:pt>
                <c:pt idx="56">
                  <c:v>1996/97</c:v>
                </c:pt>
                <c:pt idx="57">
                  <c:v>1997/98</c:v>
                </c:pt>
                <c:pt idx="58">
                  <c:v>1998/99</c:v>
                </c:pt>
                <c:pt idx="59">
                  <c:v>1999/00</c:v>
                </c:pt>
                <c:pt idx="60">
                  <c:v>2000/01</c:v>
                </c:pt>
                <c:pt idx="61">
                  <c:v>2001/02</c:v>
                </c:pt>
                <c:pt idx="62">
                  <c:v>2002/03</c:v>
                </c:pt>
                <c:pt idx="63">
                  <c:v>2003/04</c:v>
                </c:pt>
                <c:pt idx="64">
                  <c:v>2004/05</c:v>
                </c:pt>
                <c:pt idx="65">
                  <c:v>2005/06</c:v>
                </c:pt>
                <c:pt idx="66">
                  <c:v>2006/07</c:v>
                </c:pt>
                <c:pt idx="67">
                  <c:v>2007/08</c:v>
                </c:pt>
                <c:pt idx="68">
                  <c:v>2008/09</c:v>
                </c:pt>
                <c:pt idx="69">
                  <c:v>2009/10</c:v>
                </c:pt>
                <c:pt idx="70">
                  <c:v>2010/11</c:v>
                </c:pt>
                <c:pt idx="71">
                  <c:v>2011/12</c:v>
                </c:pt>
                <c:pt idx="72">
                  <c:v>2012/13</c:v>
                </c:pt>
                <c:pt idx="73">
                  <c:v>2013/14</c:v>
                </c:pt>
                <c:pt idx="74">
                  <c:v>2014/15</c:v>
                </c:pt>
                <c:pt idx="75">
                  <c:v>2015/16</c:v>
                </c:pt>
                <c:pt idx="76">
                  <c:v>2016/17</c:v>
                </c:pt>
                <c:pt idx="77">
                  <c:v>2017/18</c:v>
                </c:pt>
                <c:pt idx="78">
                  <c:v>2018/19</c:v>
                </c:pt>
                <c:pt idx="79">
                  <c:v>2019/20</c:v>
                </c:pt>
              </c:strCache>
            </c:strRef>
          </c:cat>
          <c:val>
            <c:numRef>
              <c:f>'Besucherzahlen alle (alt)'!$B$5:$B$84</c:f>
              <c:numCache>
                <c:formatCode>General</c:formatCode>
                <c:ptCount val="80"/>
                <c:pt idx="0">
                  <c:v>205405</c:v>
                </c:pt>
                <c:pt idx="1">
                  <c:v>196942</c:v>
                </c:pt>
                <c:pt idx="2">
                  <c:v>190066</c:v>
                </c:pt>
                <c:pt idx="3">
                  <c:v>189889</c:v>
                </c:pt>
                <c:pt idx="4">
                  <c:v>176956</c:v>
                </c:pt>
                <c:pt idx="5">
                  <c:v>207776</c:v>
                </c:pt>
                <c:pt idx="6">
                  <c:v>209963</c:v>
                </c:pt>
                <c:pt idx="7">
                  <c:v>206350</c:v>
                </c:pt>
                <c:pt idx="8">
                  <c:v>190977</c:v>
                </c:pt>
                <c:pt idx="9">
                  <c:v>215677</c:v>
                </c:pt>
                <c:pt idx="10">
                  <c:v>224810</c:v>
                </c:pt>
                <c:pt idx="11">
                  <c:v>290438</c:v>
                </c:pt>
                <c:pt idx="12">
                  <c:v>259542</c:v>
                </c:pt>
                <c:pt idx="13">
                  <c:v>275038</c:v>
                </c:pt>
                <c:pt idx="14">
                  <c:v>307077</c:v>
                </c:pt>
                <c:pt idx="15">
                  <c:v>345531</c:v>
                </c:pt>
                <c:pt idx="16">
                  <c:v>331108</c:v>
                </c:pt>
                <c:pt idx="17">
                  <c:v>321874</c:v>
                </c:pt>
                <c:pt idx="18">
                  <c:v>300432</c:v>
                </c:pt>
                <c:pt idx="19">
                  <c:v>338126</c:v>
                </c:pt>
                <c:pt idx="20">
                  <c:v>310903</c:v>
                </c:pt>
                <c:pt idx="21">
                  <c:v>301365</c:v>
                </c:pt>
                <c:pt idx="22">
                  <c:v>312844</c:v>
                </c:pt>
                <c:pt idx="23">
                  <c:v>329579</c:v>
                </c:pt>
                <c:pt idx="24">
                  <c:v>324583</c:v>
                </c:pt>
                <c:pt idx="25">
                  <c:v>336638</c:v>
                </c:pt>
                <c:pt idx="26">
                  <c:v>315506</c:v>
                </c:pt>
                <c:pt idx="27">
                  <c:v>324117</c:v>
                </c:pt>
                <c:pt idx="28">
                  <c:v>276470</c:v>
                </c:pt>
                <c:pt idx="29">
                  <c:v>251570</c:v>
                </c:pt>
                <c:pt idx="30">
                  <c:v>262288</c:v>
                </c:pt>
                <c:pt idx="31">
                  <c:v>269745</c:v>
                </c:pt>
                <c:pt idx="32">
                  <c:v>248977</c:v>
                </c:pt>
                <c:pt idx="33">
                  <c:v>261140</c:v>
                </c:pt>
                <c:pt idx="34">
                  <c:v>233075</c:v>
                </c:pt>
                <c:pt idx="35">
                  <c:v>275381</c:v>
                </c:pt>
                <c:pt idx="36">
                  <c:v>263497</c:v>
                </c:pt>
                <c:pt idx="37">
                  <c:v>276919</c:v>
                </c:pt>
                <c:pt idx="38">
                  <c:v>255332</c:v>
                </c:pt>
                <c:pt idx="39">
                  <c:v>257637</c:v>
                </c:pt>
                <c:pt idx="40">
                  <c:v>277087</c:v>
                </c:pt>
                <c:pt idx="41">
                  <c:v>279399</c:v>
                </c:pt>
                <c:pt idx="42">
                  <c:v>268940</c:v>
                </c:pt>
                <c:pt idx="43">
                  <c:v>275790</c:v>
                </c:pt>
                <c:pt idx="44">
                  <c:v>267139</c:v>
                </c:pt>
                <c:pt idx="45">
                  <c:v>251467</c:v>
                </c:pt>
                <c:pt idx="46">
                  <c:v>255950</c:v>
                </c:pt>
                <c:pt idx="47">
                  <c:v>247047</c:v>
                </c:pt>
                <c:pt idx="48">
                  <c:v>275555</c:v>
                </c:pt>
                <c:pt idx="49">
                  <c:v>269296</c:v>
                </c:pt>
                <c:pt idx="50">
                  <c:v>259909</c:v>
                </c:pt>
                <c:pt idx="51">
                  <c:v>228123</c:v>
                </c:pt>
                <c:pt idx="52">
                  <c:v>237232</c:v>
                </c:pt>
                <c:pt idx="53">
                  <c:v>227997</c:v>
                </c:pt>
                <c:pt idx="54">
                  <c:v>217494</c:v>
                </c:pt>
                <c:pt idx="55">
                  <c:v>245424</c:v>
                </c:pt>
                <c:pt idx="56">
                  <c:v>205339</c:v>
                </c:pt>
                <c:pt idx="57">
                  <c:v>189941</c:v>
                </c:pt>
                <c:pt idx="58">
                  <c:v>169358</c:v>
                </c:pt>
                <c:pt idx="59">
                  <c:v>176191</c:v>
                </c:pt>
                <c:pt idx="60">
                  <c:v>157762</c:v>
                </c:pt>
                <c:pt idx="61">
                  <c:v>188776</c:v>
                </c:pt>
                <c:pt idx="62">
                  <c:v>177064</c:v>
                </c:pt>
                <c:pt idx="63">
                  <c:v>196159</c:v>
                </c:pt>
                <c:pt idx="64">
                  <c:v>188239</c:v>
                </c:pt>
                <c:pt idx="65">
                  <c:v>177781</c:v>
                </c:pt>
                <c:pt idx="66">
                  <c:v>158343</c:v>
                </c:pt>
                <c:pt idx="67">
                  <c:v>165188</c:v>
                </c:pt>
                <c:pt idx="68">
                  <c:v>176166</c:v>
                </c:pt>
                <c:pt idx="69">
                  <c:v>178716</c:v>
                </c:pt>
                <c:pt idx="70">
                  <c:v>177988</c:v>
                </c:pt>
                <c:pt idx="71">
                  <c:v>164645</c:v>
                </c:pt>
                <c:pt idx="72">
                  <c:v>165614</c:v>
                </c:pt>
                <c:pt idx="73">
                  <c:v>188838</c:v>
                </c:pt>
                <c:pt idx="74">
                  <c:v>169077</c:v>
                </c:pt>
                <c:pt idx="75">
                  <c:v>166347</c:v>
                </c:pt>
                <c:pt idx="76">
                  <c:v>172013</c:v>
                </c:pt>
                <c:pt idx="77">
                  <c:v>180766</c:v>
                </c:pt>
                <c:pt idx="78">
                  <c:v>183705</c:v>
                </c:pt>
                <c:pt idx="79">
                  <c:v>114712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C-E341-AD14-0EEEF038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441104"/>
        <c:axId val="1876314784"/>
      </c:barChart>
      <c:catAx>
        <c:axId val="18034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314784"/>
        <c:crosses val="autoZero"/>
        <c:auto val="1"/>
        <c:lblAlgn val="ctr"/>
        <c:lblOffset val="100"/>
        <c:noMultiLvlLbl val="0"/>
      </c:catAx>
      <c:valAx>
        <c:axId val="18763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344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'Besucherzahlen alle (alt)'!$G$4</c:f>
              <c:strCache>
                <c:ptCount val="1"/>
                <c:pt idx="0">
                  <c:v>Kinotheater / Kino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'Besucherzahlen alle (alt)'!$F$10:$F$85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'Besucherzahlen alle (alt)'!$G$10:$G$85</c:f>
              <c:numCache>
                <c:formatCode>General</c:formatCode>
                <c:ptCount val="76"/>
                <c:pt idx="0">
                  <c:v>2566718</c:v>
                </c:pt>
                <c:pt idx="1">
                  <c:v>3057371</c:v>
                </c:pt>
                <c:pt idx="2">
                  <c:v>3307126</c:v>
                </c:pt>
                <c:pt idx="3">
                  <c:v>3643566</c:v>
                </c:pt>
                <c:pt idx="4">
                  <c:v>3551598</c:v>
                </c:pt>
                <c:pt idx="5">
                  <c:v>3698579</c:v>
                </c:pt>
                <c:pt idx="6">
                  <c:v>3743730</c:v>
                </c:pt>
                <c:pt idx="7">
                  <c:v>3597604</c:v>
                </c:pt>
                <c:pt idx="8">
                  <c:v>3587220</c:v>
                </c:pt>
                <c:pt idx="9">
                  <c:v>3986789</c:v>
                </c:pt>
                <c:pt idx="10">
                  <c:v>3812752</c:v>
                </c:pt>
                <c:pt idx="11">
                  <c:v>4125731</c:v>
                </c:pt>
                <c:pt idx="12">
                  <c:v>4236215</c:v>
                </c:pt>
                <c:pt idx="13">
                  <c:v>3959724</c:v>
                </c:pt>
                <c:pt idx="14">
                  <c:v>4010198</c:v>
                </c:pt>
                <c:pt idx="15">
                  <c:v>3867024</c:v>
                </c:pt>
                <c:pt idx="16">
                  <c:v>3459476</c:v>
                </c:pt>
                <c:pt idx="17">
                  <c:v>3451284</c:v>
                </c:pt>
                <c:pt idx="18">
                  <c:v>3483452</c:v>
                </c:pt>
                <c:pt idx="19">
                  <c:v>3342801</c:v>
                </c:pt>
                <c:pt idx="20">
                  <c:v>3339763</c:v>
                </c:pt>
                <c:pt idx="21">
                  <c:v>3112566</c:v>
                </c:pt>
                <c:pt idx="22">
                  <c:v>2993377</c:v>
                </c:pt>
                <c:pt idx="23">
                  <c:v>2847439</c:v>
                </c:pt>
                <c:pt idx="24">
                  <c:v>2817966</c:v>
                </c:pt>
                <c:pt idx="25">
                  <c:v>2523010</c:v>
                </c:pt>
                <c:pt idx="26">
                  <c:v>2431850</c:v>
                </c:pt>
                <c:pt idx="27">
                  <c:v>2446545</c:v>
                </c:pt>
                <c:pt idx="28">
                  <c:v>2209700</c:v>
                </c:pt>
                <c:pt idx="29">
                  <c:v>2069262</c:v>
                </c:pt>
                <c:pt idx="30">
                  <c:v>1956214</c:v>
                </c:pt>
                <c:pt idx="31">
                  <c:v>1578445</c:v>
                </c:pt>
                <c:pt idx="32">
                  <c:v>1648737</c:v>
                </c:pt>
                <c:pt idx="33">
                  <c:v>1645860</c:v>
                </c:pt>
                <c:pt idx="34">
                  <c:v>1698137</c:v>
                </c:pt>
                <c:pt idx="35">
                  <c:v>1698120</c:v>
                </c:pt>
                <c:pt idx="36">
                  <c:v>1670712</c:v>
                </c:pt>
                <c:pt idx="37">
                  <c:v>1727908</c:v>
                </c:pt>
                <c:pt idx="38">
                  <c:v>1682416</c:v>
                </c:pt>
                <c:pt idx="39">
                  <c:v>1553144</c:v>
                </c:pt>
                <c:pt idx="40">
                  <c:v>1461367</c:v>
                </c:pt>
                <c:pt idx="41">
                  <c:v>1479809</c:v>
                </c:pt>
                <c:pt idx="42">
                  <c:v>1422845</c:v>
                </c:pt>
                <c:pt idx="43">
                  <c:v>1359672</c:v>
                </c:pt>
                <c:pt idx="44">
                  <c:v>1347611</c:v>
                </c:pt>
                <c:pt idx="45">
                  <c:v>1254361</c:v>
                </c:pt>
                <c:pt idx="46">
                  <c:v>1299274</c:v>
                </c:pt>
                <c:pt idx="47">
                  <c:v>1209954</c:v>
                </c:pt>
                <c:pt idx="48">
                  <c:v>1367829</c:v>
                </c:pt>
                <c:pt idx="49">
                  <c:v>1398938</c:v>
                </c:pt>
                <c:pt idx="50">
                  <c:v>1289319</c:v>
                </c:pt>
                <c:pt idx="51">
                  <c:v>1314474</c:v>
                </c:pt>
                <c:pt idx="52">
                  <c:v>1311117</c:v>
                </c:pt>
                <c:pt idx="53">
                  <c:v>1312965</c:v>
                </c:pt>
                <c:pt idx="54">
                  <c:v>1245949</c:v>
                </c:pt>
                <c:pt idx="55">
                  <c:v>1261317</c:v>
                </c:pt>
                <c:pt idx="56">
                  <c:v>1270439</c:v>
                </c:pt>
                <c:pt idx="57">
                  <c:v>1311384</c:v>
                </c:pt>
                <c:pt idx="58">
                  <c:v>1162152</c:v>
                </c:pt>
                <c:pt idx="59">
                  <c:v>1224808</c:v>
                </c:pt>
                <c:pt idx="60">
                  <c:v>987154</c:v>
                </c:pt>
                <c:pt idx="61">
                  <c:v>915071</c:v>
                </c:pt>
                <c:pt idx="62">
                  <c:v>843992</c:v>
                </c:pt>
                <c:pt idx="63">
                  <c:v>843873</c:v>
                </c:pt>
                <c:pt idx="64">
                  <c:v>873439</c:v>
                </c:pt>
                <c:pt idx="65">
                  <c:v>833686</c:v>
                </c:pt>
                <c:pt idx="66">
                  <c:v>791686</c:v>
                </c:pt>
                <c:pt idx="67">
                  <c:v>843495</c:v>
                </c:pt>
                <c:pt idx="68">
                  <c:v>727974</c:v>
                </c:pt>
                <c:pt idx="69">
                  <c:v>654374</c:v>
                </c:pt>
                <c:pt idx="70">
                  <c:v>644883</c:v>
                </c:pt>
                <c:pt idx="71">
                  <c:v>629843</c:v>
                </c:pt>
                <c:pt idx="72">
                  <c:v>646086</c:v>
                </c:pt>
                <c:pt idx="73">
                  <c:v>572236</c:v>
                </c:pt>
                <c:pt idx="74">
                  <c:v>593467</c:v>
                </c:pt>
                <c:pt idx="75">
                  <c:v>194140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6-5A4E-8499-CFC8F44AE70B}"/>
            </c:ext>
          </c:extLst>
        </c:ser>
        <c:ser>
          <c:idx val="1"/>
          <c:order val="1"/>
          <c:tx>
            <c:strRef>
              <c:f>'Besucherzahlen alle (alt)'!$H$4</c:f>
              <c:strCache>
                <c:ptCount val="1"/>
                <c:pt idx="0">
                  <c:v>Museumseintritte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'Besucherzahlen alle (alt)'!$F$10:$F$85</c:f>
              <c:numCache>
                <c:formatCode>General</c:formatCode>
                <c:ptCount val="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  <c:pt idx="75">
                  <c:v>2020</c:v>
                </c:pt>
              </c:numCache>
            </c:numRef>
          </c:cat>
          <c:val>
            <c:numRef>
              <c:f>'Besucherzahlen alle (alt)'!$H$10:$H$85</c:f>
              <c:numCache>
                <c:formatCode>General</c:formatCode>
                <c:ptCount val="76"/>
                <c:pt idx="47">
                  <c:v>776000</c:v>
                </c:pt>
                <c:pt idx="48">
                  <c:v>587000</c:v>
                </c:pt>
                <c:pt idx="49">
                  <c:v>688000</c:v>
                </c:pt>
                <c:pt idx="50">
                  <c:v>554000</c:v>
                </c:pt>
                <c:pt idx="51">
                  <c:v>705000</c:v>
                </c:pt>
                <c:pt idx="52">
                  <c:v>968000</c:v>
                </c:pt>
                <c:pt idx="53">
                  <c:v>1160000</c:v>
                </c:pt>
                <c:pt idx="54">
                  <c:v>994000</c:v>
                </c:pt>
                <c:pt idx="55">
                  <c:v>1050000</c:v>
                </c:pt>
                <c:pt idx="56">
                  <c:v>1325019</c:v>
                </c:pt>
                <c:pt idx="57">
                  <c:v>1240842</c:v>
                </c:pt>
                <c:pt idx="58">
                  <c:v>1197642</c:v>
                </c:pt>
                <c:pt idx="59">
                  <c:v>1745142</c:v>
                </c:pt>
                <c:pt idx="60">
                  <c:v>1202959</c:v>
                </c:pt>
                <c:pt idx="61">
                  <c:v>1334031</c:v>
                </c:pt>
                <c:pt idx="62">
                  <c:v>1399781</c:v>
                </c:pt>
                <c:pt idx="63">
                  <c:v>1291553</c:v>
                </c:pt>
                <c:pt idx="64">
                  <c:v>1647456</c:v>
                </c:pt>
                <c:pt idx="65">
                  <c:v>1279498</c:v>
                </c:pt>
                <c:pt idx="66">
                  <c:v>1296334</c:v>
                </c:pt>
                <c:pt idx="67">
                  <c:v>1311915</c:v>
                </c:pt>
                <c:pt idx="68">
                  <c:v>1335525</c:v>
                </c:pt>
                <c:pt idx="69">
                  <c:v>1262438</c:v>
                </c:pt>
                <c:pt idx="70">
                  <c:v>1345097</c:v>
                </c:pt>
                <c:pt idx="71">
                  <c:v>1376190</c:v>
                </c:pt>
                <c:pt idx="72">
                  <c:v>1487910</c:v>
                </c:pt>
                <c:pt idx="73">
                  <c:v>1231144</c:v>
                </c:pt>
                <c:pt idx="74">
                  <c:v>1441515</c:v>
                </c:pt>
                <c:pt idx="75">
                  <c:v>857239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6-5A4E-8499-CFC8F44AE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41311"/>
        <c:axId val="668156399"/>
      </c:barChart>
      <c:catAx>
        <c:axId val="7033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156399"/>
        <c:crosses val="autoZero"/>
        <c:auto val="1"/>
        <c:lblAlgn val="ctr"/>
        <c:lblOffset val="100"/>
        <c:noMultiLvlLbl val="0"/>
      </c:catAx>
      <c:valAx>
        <c:axId val="6681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3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84</xdr:row>
      <xdr:rowOff>17888</xdr:rowOff>
    </xdr:from>
    <xdr:to>
      <xdr:col>4</xdr:col>
      <xdr:colOff>6400800</xdr:colOff>
      <xdr:row>102</xdr:row>
      <xdr:rowOff>106072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1EE008-0865-951D-6E2F-C728A340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550333</xdr:colOff>
      <xdr:row>48</xdr:row>
      <xdr:rowOff>59264</xdr:rowOff>
    </xdr:from>
    <xdr:to>
      <xdr:col>16</xdr:col>
      <xdr:colOff>728134</xdr:colOff>
      <xdr:row>74</xdr:row>
      <xdr:rowOff>33865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686095-095D-505A-8958-FB5714820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821266</xdr:colOff>
      <xdr:row>17</xdr:row>
      <xdr:rowOff>8466</xdr:rowOff>
    </xdr:from>
    <xdr:to>
      <xdr:col>17</xdr:col>
      <xdr:colOff>84667</xdr:colOff>
      <xdr:row>41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965AF17-EDE0-B366-638F-E77446B95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las Gusset" id="{7585E0E4-5B76-A44E-A297-9F211F1AC137}" userId="S::silas.gusset@unibas.ch::9e1d281e-08ff-4a6e-a2cb-418567dd0aff" providerId="AD"/>
  <person displayName="Silas Gusset1" id="{83C0697E-5DF9-234B-934A-0B4CC83E4985}" userId="S::Silas.Gusset1@unibas.onmicrosoft.com::5f8db779-9b73-4323-9859-372ae852b66e" providerId="AD"/>
  <person displayName="Silas Gusset1" id="{E8247736-10B8-274B-BAE7-C47B8E6147C2}" userId="S::silas.gusset1@unibas.onmicrosoft.com::5f8db779-9b73-4323-9859-372ae852b66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3-05-17T06:55:39.71" personId="{7585E0E4-5B76-A44E-A297-9F211F1AC137}" id="{1E1340F7-3ADB-FF4A-B6C4-8CCAB3F4859D}">
    <text>Kino / Kinotheater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2-10-06T15:50:57.54" personId="{E8247736-10B8-274B-BAE7-C47B8E6147C2}" id="{64618A0E-1A05-8B44-BDE4-87885C8A008E}">
    <text>- unklar wie nützlich, da immer nur "Auswahl"; Fauteuil immer deutlich am stärksten besucht
- nach Spielzeit (45/46 zB)</text>
  </threadedComment>
  <threadedComment ref="G4" dT="2022-10-07T15:15:32.02" personId="{E8247736-10B8-274B-BAE7-C47B8E6147C2}" id="{EA155A4C-45ED-B94F-90D8-7131DD946147}">
    <text>generell: von mehreren grossen zu vielen kleinen Kinos</text>
  </threadedComment>
  <threadedComment ref="H4" dT="2022-12-01T08:51:20.33" personId="{83C0697E-5DF9-234B-934A-0B4CC83E4985}" id="{DF773F8D-6D73-5849-954C-77C58F43CE75}">
    <text>in Verwaltungsbericht Zahlen zu einzelnen Institutionen auch von früher!</text>
  </threadedComment>
  <threadedComment ref="G10" dT="2022-10-06T15:57:41.59" personId="{E8247736-10B8-274B-BAE7-C47B8E6147C2}" id="{2A202763-D7D4-1D46-A194-310BD3EFBA4C}">
    <text>Jahr 1945 (nicht Saison 45/46)</text>
  </threadedComment>
  <threadedComment ref="C19" dT="2022-10-10T07:19:38.51" personId="{E8247736-10B8-274B-BAE7-C47B8E6147C2}" id="{C8268D1E-4F41-0D4F-B274-5C39B7307CB3}">
    <text>Ab Spielzeit 1954/55 infolge statistischer Neueinteilung mit den Zahlen früherer Jahrgänge nicht mehr streng vergleichbar
=&gt; wie liesse sich das Problem lösen?</text>
  </threadedComment>
  <threadedComment ref="C19" dT="2022-10-10T07:20:57.84" personId="{E8247736-10B8-274B-BAE7-C47B8E6147C2}" id="{79DF23EB-184A-2446-BF78-B05181BD7D82}" parentId="{C8268D1E-4F41-0D4F-B274-5C39B7307CB3}">
    <text>nachfragen!</text>
  </threadedComment>
  <threadedComment ref="D19" dT="2022-10-10T07:09:31.50" personId="{E8247736-10B8-274B-BAE7-C47B8E6147C2}" id="{721B42CE-899E-BE40-9977-EA078B04C875}">
    <text>keine Zahlen verfügbar, Mittelwert aus 1953/54 und 1955/56</text>
  </threadedComment>
  <threadedComment ref="D25" dT="2022-10-03T13:05:10.33" personId="{E8247736-10B8-274B-BAE7-C47B8E6147C2}" id="{09D91F01-88F0-8441-96E5-335E1A1C9592}">
    <text>keine Zahlen verfügbar, Mittelwert aus 1959/60 und 1961/62</text>
  </threadedComment>
  <threadedComment ref="G30" dT="2022-10-06T15:56:08.79" personId="{E8247736-10B8-274B-BAE7-C47B8E6147C2}" id="{FE45A579-34F2-FE4A-B101-8F602A7BF3F7}">
    <text>immer Zahl aufgrund der Billetsteuerabrechnung</text>
  </threadedComment>
  <threadedComment ref="E50" dT="2022-10-07T15:31:06.12" personId="{E8247736-10B8-274B-BAE7-C47B8E6147C2}" id="{7AEB7391-EFAE-CE4B-AC45-97851FCB5E78}">
    <text>wegen Fauteuil-Umbau vorzeitiger Saisonschluss</text>
  </threadedComment>
  <threadedComment ref="E60" dT="2022-10-07T15:38:08.25" personId="{E8247736-10B8-274B-BAE7-C47B8E6147C2}" id="{DDBB1E5B-C08D-9046-9F7E-DECEA32C7E9A}">
    <text>Ein Kleintheater hatte verkürzte Spieldauer</text>
  </threadedComment>
  <threadedComment ref="H60" dT="2022-10-06T16:06:04.80" personId="{E8247736-10B8-274B-BAE7-C47B8E6147C2}" id="{1383FEE0-DB08-4A45-A342-C36FFE535580}">
    <text>- geschätzter Wert gemäss StaJB
- nur Jahr 1995 natürlich (keine Spielzeit)
- generell: Anzahl Personen in Museen, die eine Besucherstatistik veröffentlichen</text>
  </threadedComment>
  <threadedComment ref="G64" dT="2022-10-06T16:04:14.60" personId="{E8247736-10B8-274B-BAE7-C47B8E6147C2}" id="{206C0381-F653-6645-B84B-38EB0F8BE3F6}">
    <text>wegen Abschaffung der Billetsteuer sind nur noch wenige Daten erhältlich...</text>
  </threadedComment>
  <threadedComment ref="E70" dT="2022-10-07T15:47:39.93" personId="{E8247736-10B8-274B-BAE7-C47B8E6147C2}" id="{5B33FE91-607B-CA44-8D41-3F0A10615FE5}">
    <text>ab hier wirds komplex, weil "Bühnen und Kleintheater" (also auch Besucherzahlen von Kaserne, Parterre etc. mitgezählt)</text>
  </threadedComment>
  <threadedComment ref="B77" dT="2022-10-06T15:49:36.36" personId="{E8247736-10B8-274B-BAE7-C47B8E6147C2}" id="{391508AE-B692-1942-886B-9E4CD838E302}">
    <text>ab hier nur die belegten Plätze erfasst, nicht die abgesetzten Eintrittskarten</text>
  </threadedComment>
  <threadedComment ref="B84" dT="2022-10-06T15:49:42.64" personId="{E8247736-10B8-274B-BAE7-C47B8E6147C2}" id="{C74A413B-40DF-954D-8BC9-B0E6ED434760}">
    <text>Covid-19</text>
  </threadedComment>
  <threadedComment ref="G85" dT="2022-10-07T15:55:54.47" personId="{E8247736-10B8-274B-BAE7-C47B8E6147C2}" id="{3F530F73-4F4A-AC45-9201-7F55DE714526}">
    <text>2Reduzierter Betrieb aufgrund der COVID-19-Pandemie: Schliessungen vom 28.2.2020 bis 5.6.2020. Danach eingeschränkter Betrieb
bezüglich Platz- und Personenzahl.</text>
  </threadedComment>
  <threadedComment ref="H85" dT="2022-10-07T15:55:29.34" personId="{E8247736-10B8-274B-BAE7-C47B8E6147C2}" id="{80170B2F-0F68-3441-9021-DC5C9714CD64}">
    <text>Covid-19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02D5-772D-E649-B409-02438938040F}">
  <dimension ref="A1:I87"/>
  <sheetViews>
    <sheetView tabSelected="1" topLeftCell="A49" zoomScale="58" workbookViewId="0">
      <selection activeCell="C116" sqref="C116"/>
    </sheetView>
  </sheetViews>
  <sheetFormatPr baseColWidth="10" defaultRowHeight="16" x14ac:dyDescent="0.2"/>
  <cols>
    <col min="1" max="1" width="9.33203125" style="30" customWidth="1"/>
    <col min="2" max="2" width="16.6640625" style="30" customWidth="1"/>
    <col min="3" max="3" width="20.33203125" style="30" customWidth="1"/>
    <col min="4" max="4" width="7.83203125" style="30" customWidth="1"/>
    <col min="5" max="5" width="158" style="30" customWidth="1"/>
    <col min="6" max="16384" width="10.83203125" style="30"/>
  </cols>
  <sheetData>
    <row r="1" spans="1:5" ht="43" customHeight="1" x14ac:dyDescent="0.2">
      <c r="A1" s="28" t="s">
        <v>136</v>
      </c>
      <c r="B1" s="29"/>
    </row>
    <row r="3" spans="1:5" x14ac:dyDescent="0.2">
      <c r="A3" s="30" t="s">
        <v>134</v>
      </c>
    </row>
    <row r="4" spans="1:5" x14ac:dyDescent="0.2">
      <c r="A4" s="30" t="s">
        <v>135</v>
      </c>
    </row>
    <row r="6" spans="1:5" ht="19" x14ac:dyDescent="0.2">
      <c r="A6" s="31" t="s">
        <v>3</v>
      </c>
      <c r="B6" s="32" t="s">
        <v>140</v>
      </c>
      <c r="C6" s="32" t="s">
        <v>93</v>
      </c>
      <c r="E6" s="33" t="s">
        <v>129</v>
      </c>
    </row>
    <row r="7" spans="1:5" x14ac:dyDescent="0.2">
      <c r="A7" s="34">
        <v>1945</v>
      </c>
      <c r="B7" s="35">
        <v>2566718</v>
      </c>
      <c r="C7" s="36"/>
      <c r="E7" s="30" t="s">
        <v>130</v>
      </c>
    </row>
    <row r="8" spans="1:5" x14ac:dyDescent="0.2">
      <c r="A8" s="34">
        <v>1946</v>
      </c>
      <c r="B8" s="35">
        <v>3057371</v>
      </c>
      <c r="C8" s="36"/>
    </row>
    <row r="9" spans="1:5" x14ac:dyDescent="0.2">
      <c r="A9" s="34">
        <v>1947</v>
      </c>
      <c r="B9" s="35">
        <v>3307126</v>
      </c>
      <c r="C9" s="36"/>
    </row>
    <row r="10" spans="1:5" x14ac:dyDescent="0.2">
      <c r="A10" s="34">
        <v>1948</v>
      </c>
      <c r="B10" s="35">
        <v>3643566</v>
      </c>
      <c r="C10" s="36"/>
    </row>
    <row r="11" spans="1:5" x14ac:dyDescent="0.2">
      <c r="A11" s="34">
        <v>1949</v>
      </c>
      <c r="B11" s="35">
        <v>3551598</v>
      </c>
      <c r="C11" s="36"/>
    </row>
    <row r="12" spans="1:5" x14ac:dyDescent="0.2">
      <c r="A12" s="34">
        <v>1950</v>
      </c>
      <c r="B12" s="35">
        <v>3698579</v>
      </c>
      <c r="C12" s="36"/>
    </row>
    <row r="13" spans="1:5" x14ac:dyDescent="0.2">
      <c r="A13" s="34">
        <v>1951</v>
      </c>
      <c r="B13" s="35">
        <v>3743730</v>
      </c>
      <c r="C13" s="36"/>
    </row>
    <row r="14" spans="1:5" x14ac:dyDescent="0.2">
      <c r="A14" s="34">
        <v>1952</v>
      </c>
      <c r="B14" s="35">
        <v>3597604</v>
      </c>
      <c r="C14" s="36"/>
    </row>
    <row r="15" spans="1:5" x14ac:dyDescent="0.2">
      <c r="A15" s="34">
        <v>1953</v>
      </c>
      <c r="B15" s="35">
        <v>3587220</v>
      </c>
      <c r="C15" s="36"/>
    </row>
    <row r="16" spans="1:5" x14ac:dyDescent="0.2">
      <c r="A16" s="34">
        <v>1954</v>
      </c>
      <c r="B16" s="35">
        <v>3986789</v>
      </c>
      <c r="C16" s="36"/>
    </row>
    <row r="17" spans="1:3" x14ac:dyDescent="0.2">
      <c r="A17" s="34">
        <v>1955</v>
      </c>
      <c r="B17" s="35">
        <v>3812752</v>
      </c>
      <c r="C17" s="36"/>
    </row>
    <row r="18" spans="1:3" x14ac:dyDescent="0.2">
      <c r="A18" s="34">
        <v>1956</v>
      </c>
      <c r="B18" s="35">
        <v>4125731</v>
      </c>
      <c r="C18" s="36"/>
    </row>
    <row r="19" spans="1:3" x14ac:dyDescent="0.2">
      <c r="A19" s="34">
        <v>1957</v>
      </c>
      <c r="B19" s="35">
        <v>4236215</v>
      </c>
      <c r="C19" s="36"/>
    </row>
    <row r="20" spans="1:3" x14ac:dyDescent="0.2">
      <c r="A20" s="34">
        <v>1958</v>
      </c>
      <c r="B20" s="35">
        <v>3959724</v>
      </c>
      <c r="C20" s="36"/>
    </row>
    <row r="21" spans="1:3" x14ac:dyDescent="0.2">
      <c r="A21" s="34">
        <v>1959</v>
      </c>
      <c r="B21" s="35">
        <v>4010198</v>
      </c>
      <c r="C21" s="36"/>
    </row>
    <row r="22" spans="1:3" x14ac:dyDescent="0.2">
      <c r="A22" s="34">
        <v>1960</v>
      </c>
      <c r="B22" s="35">
        <v>3867024</v>
      </c>
      <c r="C22" s="36"/>
    </row>
    <row r="23" spans="1:3" x14ac:dyDescent="0.2">
      <c r="A23" s="34">
        <v>1961</v>
      </c>
      <c r="B23" s="35">
        <v>3459476</v>
      </c>
      <c r="C23" s="36"/>
    </row>
    <row r="24" spans="1:3" x14ac:dyDescent="0.2">
      <c r="A24" s="34">
        <v>1962</v>
      </c>
      <c r="B24" s="35">
        <v>3451284</v>
      </c>
      <c r="C24" s="36"/>
    </row>
    <row r="25" spans="1:3" x14ac:dyDescent="0.2">
      <c r="A25" s="34">
        <v>1963</v>
      </c>
      <c r="B25" s="35">
        <v>3483452</v>
      </c>
      <c r="C25" s="36"/>
    </row>
    <row r="26" spans="1:3" x14ac:dyDescent="0.2">
      <c r="A26" s="34">
        <v>1964</v>
      </c>
      <c r="B26" s="35">
        <v>3342801</v>
      </c>
      <c r="C26" s="36"/>
    </row>
    <row r="27" spans="1:3" x14ac:dyDescent="0.2">
      <c r="A27" s="34">
        <v>1965</v>
      </c>
      <c r="B27" s="35">
        <v>3339763</v>
      </c>
      <c r="C27" s="36"/>
    </row>
    <row r="28" spans="1:3" x14ac:dyDescent="0.2">
      <c r="A28" s="34">
        <v>1966</v>
      </c>
      <c r="B28" s="35">
        <v>3112566</v>
      </c>
      <c r="C28" s="36"/>
    </row>
    <row r="29" spans="1:3" x14ac:dyDescent="0.2">
      <c r="A29" s="34">
        <v>1967</v>
      </c>
      <c r="B29" s="35">
        <v>2993377</v>
      </c>
      <c r="C29" s="36"/>
    </row>
    <row r="30" spans="1:3" x14ac:dyDescent="0.2">
      <c r="A30" s="34">
        <v>1968</v>
      </c>
      <c r="B30" s="35">
        <v>2847439</v>
      </c>
      <c r="C30" s="36"/>
    </row>
    <row r="31" spans="1:3" x14ac:dyDescent="0.2">
      <c r="A31" s="34">
        <v>1969</v>
      </c>
      <c r="B31" s="35">
        <v>2817966</v>
      </c>
      <c r="C31" s="36"/>
    </row>
    <row r="32" spans="1:3" x14ac:dyDescent="0.2">
      <c r="A32" s="34">
        <v>1970</v>
      </c>
      <c r="B32" s="35">
        <v>2523010</v>
      </c>
      <c r="C32" s="36"/>
    </row>
    <row r="33" spans="1:5" x14ac:dyDescent="0.2">
      <c r="A33" s="34">
        <v>1971</v>
      </c>
      <c r="B33" s="35">
        <v>2431850</v>
      </c>
      <c r="C33" s="36"/>
    </row>
    <row r="34" spans="1:5" x14ac:dyDescent="0.2">
      <c r="A34" s="34">
        <v>1972</v>
      </c>
      <c r="B34" s="35">
        <v>2446545</v>
      </c>
      <c r="C34" s="36"/>
    </row>
    <row r="35" spans="1:5" x14ac:dyDescent="0.2">
      <c r="A35" s="34">
        <v>1973</v>
      </c>
      <c r="B35" s="35">
        <v>2209700</v>
      </c>
      <c r="C35" s="36"/>
    </row>
    <row r="36" spans="1:5" x14ac:dyDescent="0.2">
      <c r="A36" s="34">
        <v>1974</v>
      </c>
      <c r="B36" s="35">
        <v>2069262</v>
      </c>
      <c r="C36" s="36"/>
    </row>
    <row r="37" spans="1:5" x14ac:dyDescent="0.2">
      <c r="A37" s="34">
        <v>1975</v>
      </c>
      <c r="B37" s="35">
        <v>1956214</v>
      </c>
      <c r="C37" s="36"/>
    </row>
    <row r="38" spans="1:5" x14ac:dyDescent="0.2">
      <c r="A38" s="34">
        <v>1976</v>
      </c>
      <c r="B38" s="35">
        <v>1578445</v>
      </c>
      <c r="C38" s="36"/>
    </row>
    <row r="39" spans="1:5" x14ac:dyDescent="0.2">
      <c r="A39" s="34">
        <v>1977</v>
      </c>
      <c r="B39" s="35">
        <v>1648737</v>
      </c>
      <c r="C39" s="36"/>
    </row>
    <row r="40" spans="1:5" x14ac:dyDescent="0.2">
      <c r="A40" s="34">
        <v>1978</v>
      </c>
      <c r="B40" s="35">
        <v>1645860</v>
      </c>
      <c r="C40" s="36"/>
    </row>
    <row r="41" spans="1:5" x14ac:dyDescent="0.2">
      <c r="A41" s="34">
        <v>1979</v>
      </c>
      <c r="B41" s="35">
        <v>1698137</v>
      </c>
      <c r="C41" s="36"/>
      <c r="E41" s="30" t="s">
        <v>138</v>
      </c>
    </row>
    <row r="42" spans="1:5" x14ac:dyDescent="0.2">
      <c r="A42" s="34">
        <v>1980</v>
      </c>
      <c r="B42" s="35">
        <v>1698120</v>
      </c>
      <c r="C42" s="36">
        <v>632125</v>
      </c>
    </row>
    <row r="43" spans="1:5" x14ac:dyDescent="0.2">
      <c r="A43" s="34">
        <v>1981</v>
      </c>
      <c r="B43" s="35">
        <v>1670712</v>
      </c>
      <c r="C43" s="36">
        <v>820435</v>
      </c>
    </row>
    <row r="44" spans="1:5" x14ac:dyDescent="0.2">
      <c r="A44" s="34">
        <v>1982</v>
      </c>
      <c r="B44" s="35">
        <v>1727908</v>
      </c>
      <c r="C44" s="36">
        <v>715826</v>
      </c>
    </row>
    <row r="45" spans="1:5" x14ac:dyDescent="0.2">
      <c r="A45" s="34">
        <v>1983</v>
      </c>
      <c r="B45" s="35">
        <v>1682416</v>
      </c>
      <c r="C45" s="36">
        <v>716683</v>
      </c>
    </row>
    <row r="46" spans="1:5" x14ac:dyDescent="0.2">
      <c r="A46" s="34">
        <v>1984</v>
      </c>
      <c r="B46" s="35">
        <v>1553144</v>
      </c>
      <c r="C46" s="36">
        <v>744433</v>
      </c>
    </row>
    <row r="47" spans="1:5" x14ac:dyDescent="0.2">
      <c r="A47" s="34">
        <v>1985</v>
      </c>
      <c r="B47" s="35">
        <v>1461367</v>
      </c>
      <c r="C47" s="36">
        <v>632102</v>
      </c>
    </row>
    <row r="48" spans="1:5" x14ac:dyDescent="0.2">
      <c r="A48" s="34">
        <v>1986</v>
      </c>
      <c r="B48" s="35">
        <v>1479809</v>
      </c>
      <c r="C48" s="36">
        <v>903581</v>
      </c>
    </row>
    <row r="49" spans="1:9" x14ac:dyDescent="0.2">
      <c r="A49" s="34">
        <v>1987</v>
      </c>
      <c r="B49" s="35">
        <v>1422845</v>
      </c>
      <c r="C49" s="36">
        <v>737011</v>
      </c>
    </row>
    <row r="50" spans="1:9" x14ac:dyDescent="0.2">
      <c r="A50" s="34">
        <v>1988</v>
      </c>
      <c r="B50" s="35">
        <v>1359672</v>
      </c>
      <c r="C50" s="36">
        <v>805447</v>
      </c>
    </row>
    <row r="51" spans="1:9" x14ac:dyDescent="0.2">
      <c r="A51" s="34">
        <v>1989</v>
      </c>
      <c r="B51" s="35">
        <v>1347611</v>
      </c>
      <c r="C51" s="36">
        <v>860985</v>
      </c>
    </row>
    <row r="52" spans="1:9" ht="17" x14ac:dyDescent="0.2">
      <c r="A52" s="34">
        <v>1990</v>
      </c>
      <c r="B52" s="35">
        <v>1254361</v>
      </c>
      <c r="C52" s="36">
        <v>1031317</v>
      </c>
      <c r="I52" s="37"/>
    </row>
    <row r="53" spans="1:9" ht="17" x14ac:dyDescent="0.2">
      <c r="A53" s="34">
        <v>1991</v>
      </c>
      <c r="B53" s="35">
        <v>1299274</v>
      </c>
      <c r="C53" s="36">
        <v>751392</v>
      </c>
      <c r="E53" s="30" t="s">
        <v>137</v>
      </c>
      <c r="I53" s="37"/>
    </row>
    <row r="54" spans="1:9" ht="17" x14ac:dyDescent="0.2">
      <c r="A54" s="34">
        <v>1992</v>
      </c>
      <c r="B54" s="35">
        <v>1209954</v>
      </c>
      <c r="C54" s="35">
        <v>776000</v>
      </c>
      <c r="E54" s="30" t="s">
        <v>139</v>
      </c>
      <c r="I54" s="37"/>
    </row>
    <row r="55" spans="1:9" x14ac:dyDescent="0.2">
      <c r="A55" s="34">
        <v>1993</v>
      </c>
      <c r="B55" s="35">
        <v>1367829</v>
      </c>
      <c r="C55" s="35">
        <v>587000</v>
      </c>
    </row>
    <row r="56" spans="1:9" x14ac:dyDescent="0.2">
      <c r="A56" s="34">
        <v>1994</v>
      </c>
      <c r="B56" s="35">
        <v>1398938</v>
      </c>
      <c r="C56" s="35">
        <v>688000</v>
      </c>
    </row>
    <row r="57" spans="1:9" x14ac:dyDescent="0.2">
      <c r="A57" s="34">
        <v>1995</v>
      </c>
      <c r="B57" s="35">
        <v>1289319</v>
      </c>
      <c r="C57" s="35">
        <v>554000</v>
      </c>
      <c r="E57" s="30" t="s">
        <v>131</v>
      </c>
    </row>
    <row r="58" spans="1:9" x14ac:dyDescent="0.2">
      <c r="A58" s="34">
        <v>1996</v>
      </c>
      <c r="B58" s="35">
        <v>1314474</v>
      </c>
      <c r="C58" s="35">
        <v>705000</v>
      </c>
    </row>
    <row r="59" spans="1:9" x14ac:dyDescent="0.2">
      <c r="A59" s="34">
        <v>1997</v>
      </c>
      <c r="B59" s="35">
        <v>1311117</v>
      </c>
      <c r="C59" s="35">
        <v>968000</v>
      </c>
    </row>
    <row r="60" spans="1:9" x14ac:dyDescent="0.2">
      <c r="A60" s="34">
        <v>1998</v>
      </c>
      <c r="B60" s="35">
        <v>1312965</v>
      </c>
      <c r="C60" s="35">
        <v>1160000</v>
      </c>
    </row>
    <row r="61" spans="1:9" x14ac:dyDescent="0.2">
      <c r="A61" s="34">
        <v>1999</v>
      </c>
      <c r="B61" s="35">
        <v>1245949</v>
      </c>
      <c r="C61" s="35">
        <v>994000</v>
      </c>
      <c r="E61" s="30" t="s">
        <v>132</v>
      </c>
    </row>
    <row r="62" spans="1:9" x14ac:dyDescent="0.2">
      <c r="A62" s="34">
        <v>2000</v>
      </c>
      <c r="B62" s="35">
        <v>1261317</v>
      </c>
      <c r="C62" s="35">
        <v>1050000</v>
      </c>
    </row>
    <row r="63" spans="1:9" x14ac:dyDescent="0.2">
      <c r="A63" s="34">
        <v>2001</v>
      </c>
      <c r="B63" s="35">
        <v>1270439</v>
      </c>
      <c r="C63" s="35">
        <v>1325019</v>
      </c>
    </row>
    <row r="64" spans="1:9" x14ac:dyDescent="0.2">
      <c r="A64" s="34">
        <v>2002</v>
      </c>
      <c r="B64" s="35">
        <v>1311384</v>
      </c>
      <c r="C64" s="35">
        <v>1240842</v>
      </c>
    </row>
    <row r="65" spans="1:3" x14ac:dyDescent="0.2">
      <c r="A65" s="34">
        <v>2003</v>
      </c>
      <c r="B65" s="35">
        <v>1162152</v>
      </c>
      <c r="C65" s="35">
        <v>1197642</v>
      </c>
    </row>
    <row r="66" spans="1:3" x14ac:dyDescent="0.2">
      <c r="A66" s="34">
        <v>2004</v>
      </c>
      <c r="B66" s="35">
        <v>1224808</v>
      </c>
      <c r="C66" s="35">
        <v>1745142</v>
      </c>
    </row>
    <row r="67" spans="1:3" x14ac:dyDescent="0.2">
      <c r="A67" s="34">
        <v>2005</v>
      </c>
      <c r="B67" s="35">
        <v>987154</v>
      </c>
      <c r="C67" s="35">
        <v>1202959</v>
      </c>
    </row>
    <row r="68" spans="1:3" x14ac:dyDescent="0.2">
      <c r="A68" s="34">
        <v>2006</v>
      </c>
      <c r="B68" s="35">
        <v>915071</v>
      </c>
      <c r="C68" s="35">
        <v>1334031</v>
      </c>
    </row>
    <row r="69" spans="1:3" x14ac:dyDescent="0.2">
      <c r="A69" s="34">
        <v>2007</v>
      </c>
      <c r="B69" s="35">
        <v>843992</v>
      </c>
      <c r="C69" s="35">
        <v>1399781</v>
      </c>
    </row>
    <row r="70" spans="1:3" x14ac:dyDescent="0.2">
      <c r="A70" s="34">
        <v>2008</v>
      </c>
      <c r="B70" s="35">
        <v>843873</v>
      </c>
      <c r="C70" s="35">
        <v>1291553</v>
      </c>
    </row>
    <row r="71" spans="1:3" x14ac:dyDescent="0.2">
      <c r="A71" s="34">
        <v>2009</v>
      </c>
      <c r="B71" s="35">
        <v>873439</v>
      </c>
      <c r="C71" s="35">
        <v>1647456</v>
      </c>
    </row>
    <row r="72" spans="1:3" x14ac:dyDescent="0.2">
      <c r="A72" s="34">
        <v>2010</v>
      </c>
      <c r="B72" s="35">
        <v>833686</v>
      </c>
      <c r="C72" s="35">
        <v>1279498</v>
      </c>
    </row>
    <row r="73" spans="1:3" x14ac:dyDescent="0.2">
      <c r="A73" s="34">
        <v>2011</v>
      </c>
      <c r="B73" s="35">
        <v>791686</v>
      </c>
      <c r="C73" s="35">
        <v>1296334</v>
      </c>
    </row>
    <row r="74" spans="1:3" x14ac:dyDescent="0.2">
      <c r="A74" s="34">
        <v>2012</v>
      </c>
      <c r="B74" s="35">
        <v>843495</v>
      </c>
      <c r="C74" s="35">
        <v>1311915</v>
      </c>
    </row>
    <row r="75" spans="1:3" x14ac:dyDescent="0.2">
      <c r="A75" s="34">
        <v>2013</v>
      </c>
      <c r="B75" s="35">
        <v>727974</v>
      </c>
      <c r="C75" s="35">
        <v>1335525</v>
      </c>
    </row>
    <row r="76" spans="1:3" x14ac:dyDescent="0.2">
      <c r="A76" s="34">
        <v>2014</v>
      </c>
      <c r="B76" s="35">
        <v>654374</v>
      </c>
      <c r="C76" s="35">
        <v>1262438</v>
      </c>
    </row>
    <row r="77" spans="1:3" x14ac:dyDescent="0.2">
      <c r="A77" s="34">
        <v>2015</v>
      </c>
      <c r="B77" s="35">
        <v>644883</v>
      </c>
      <c r="C77" s="35">
        <v>1345097</v>
      </c>
    </row>
    <row r="78" spans="1:3" x14ac:dyDescent="0.2">
      <c r="A78" s="34">
        <v>2016</v>
      </c>
      <c r="B78" s="35">
        <v>629843</v>
      </c>
      <c r="C78" s="35">
        <v>1376190</v>
      </c>
    </row>
    <row r="79" spans="1:3" x14ac:dyDescent="0.2">
      <c r="A79" s="34">
        <v>2017</v>
      </c>
      <c r="B79" s="35">
        <v>646086</v>
      </c>
      <c r="C79" s="35">
        <v>1487910</v>
      </c>
    </row>
    <row r="80" spans="1:3" x14ac:dyDescent="0.2">
      <c r="A80" s="34">
        <v>2018</v>
      </c>
      <c r="B80" s="35">
        <v>572236</v>
      </c>
      <c r="C80" s="35">
        <v>1231144</v>
      </c>
    </row>
    <row r="81" spans="1:5" x14ac:dyDescent="0.2">
      <c r="A81" s="34">
        <v>2019</v>
      </c>
      <c r="B81" s="35">
        <v>593467</v>
      </c>
      <c r="C81" s="35">
        <v>1441515</v>
      </c>
    </row>
    <row r="82" spans="1:5" x14ac:dyDescent="0.2">
      <c r="A82" s="34">
        <v>2020</v>
      </c>
      <c r="B82" s="35">
        <v>194140</v>
      </c>
      <c r="C82" s="35">
        <v>857239</v>
      </c>
      <c r="E82" s="30" t="s">
        <v>133</v>
      </c>
    </row>
    <row r="86" spans="1:5" ht="17" x14ac:dyDescent="0.2">
      <c r="E86" s="37"/>
    </row>
    <row r="87" spans="1:5" ht="17" x14ac:dyDescent="0.2">
      <c r="E87" s="37"/>
    </row>
  </sheetData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C978-E01A-1443-90FF-9A6A9EABD5DE}">
  <dimension ref="A2:K85"/>
  <sheetViews>
    <sheetView topLeftCell="A4" workbookViewId="0">
      <selection activeCell="G85" sqref="G85"/>
    </sheetView>
  </sheetViews>
  <sheetFormatPr baseColWidth="10" defaultRowHeight="16" x14ac:dyDescent="0.2"/>
  <cols>
    <col min="2" max="2" width="13.33203125" customWidth="1"/>
    <col min="3" max="3" width="19.6640625" customWidth="1"/>
    <col min="4" max="4" width="12.83203125" customWidth="1"/>
    <col min="5" max="6" width="12.33203125" customWidth="1"/>
    <col min="7" max="7" width="16.83203125" customWidth="1"/>
    <col min="8" max="8" width="17.1640625" customWidth="1"/>
  </cols>
  <sheetData>
    <row r="2" spans="1:11" ht="24" x14ac:dyDescent="0.3">
      <c r="A2" s="15" t="s">
        <v>92</v>
      </c>
      <c r="K2" s="15" t="s">
        <v>96</v>
      </c>
    </row>
    <row r="3" spans="1:11" x14ac:dyDescent="0.2">
      <c r="K3" t="s">
        <v>97</v>
      </c>
    </row>
    <row r="4" spans="1:11" ht="102" x14ac:dyDescent="0.2">
      <c r="A4" s="4" t="s">
        <v>3</v>
      </c>
      <c r="B4" s="7" t="s">
        <v>90</v>
      </c>
      <c r="C4" s="7" t="s">
        <v>49</v>
      </c>
      <c r="D4" s="7" t="s">
        <v>50</v>
      </c>
      <c r="E4" s="7" t="s">
        <v>91</v>
      </c>
      <c r="F4" s="7"/>
      <c r="G4" s="4" t="s">
        <v>95</v>
      </c>
      <c r="H4" s="4" t="s">
        <v>93</v>
      </c>
    </row>
    <row r="5" spans="1:11" x14ac:dyDescent="0.2">
      <c r="A5" s="22" t="s">
        <v>104</v>
      </c>
      <c r="B5" s="23">
        <v>205405</v>
      </c>
      <c r="C5" s="21">
        <v>205405</v>
      </c>
      <c r="D5" s="16" t="s">
        <v>94</v>
      </c>
      <c r="E5" s="7"/>
      <c r="F5" s="7"/>
      <c r="G5" s="4"/>
      <c r="H5" s="4"/>
    </row>
    <row r="6" spans="1:11" x14ac:dyDescent="0.2">
      <c r="A6" s="22" t="s">
        <v>103</v>
      </c>
      <c r="B6" s="23">
        <v>196942</v>
      </c>
      <c r="C6" s="21">
        <v>196942</v>
      </c>
      <c r="D6" s="16" t="s">
        <v>94</v>
      </c>
      <c r="E6" s="7"/>
      <c r="F6" s="7"/>
      <c r="G6" s="4"/>
      <c r="H6" s="4"/>
    </row>
    <row r="7" spans="1:11" x14ac:dyDescent="0.2">
      <c r="A7" s="22" t="s">
        <v>101</v>
      </c>
      <c r="B7" s="23">
        <v>190066</v>
      </c>
      <c r="C7" s="21">
        <v>190066</v>
      </c>
      <c r="D7" s="16" t="s">
        <v>94</v>
      </c>
      <c r="E7" s="7"/>
      <c r="F7" s="7"/>
      <c r="G7" s="4"/>
      <c r="H7" s="4"/>
    </row>
    <row r="8" spans="1:11" x14ac:dyDescent="0.2">
      <c r="A8" s="22" t="s">
        <v>102</v>
      </c>
      <c r="B8" s="23">
        <v>189889</v>
      </c>
      <c r="C8" s="21">
        <v>189889</v>
      </c>
      <c r="D8" s="16" t="s">
        <v>94</v>
      </c>
      <c r="E8" s="7"/>
      <c r="F8" s="7"/>
      <c r="G8" s="4"/>
      <c r="H8" s="4"/>
    </row>
    <row r="9" spans="1:11" x14ac:dyDescent="0.2">
      <c r="A9" s="22" t="s">
        <v>100</v>
      </c>
      <c r="B9" s="23">
        <v>176956</v>
      </c>
      <c r="C9" s="21">
        <v>176956</v>
      </c>
      <c r="D9" s="16" t="s">
        <v>94</v>
      </c>
      <c r="E9" s="7"/>
      <c r="F9" s="7"/>
      <c r="G9" s="4"/>
      <c r="H9" s="4"/>
    </row>
    <row r="10" spans="1:11" x14ac:dyDescent="0.2">
      <c r="A10" s="13" t="s">
        <v>5</v>
      </c>
      <c r="B10" s="21">
        <v>207776</v>
      </c>
      <c r="C10" s="21">
        <v>207776</v>
      </c>
      <c r="D10" s="16" t="s">
        <v>94</v>
      </c>
      <c r="E10" s="16" t="s">
        <v>94</v>
      </c>
      <c r="F10" s="16">
        <v>1945</v>
      </c>
      <c r="G10" s="16">
        <v>2566718</v>
      </c>
      <c r="H10" s="25"/>
    </row>
    <row r="11" spans="1:11" x14ac:dyDescent="0.2">
      <c r="A11" s="13" t="s">
        <v>6</v>
      </c>
      <c r="B11" s="21">
        <v>209963</v>
      </c>
      <c r="C11" s="21">
        <v>209963</v>
      </c>
      <c r="D11" s="16" t="s">
        <v>94</v>
      </c>
      <c r="E11" s="16" t="s">
        <v>94</v>
      </c>
      <c r="F11" s="16">
        <v>1946</v>
      </c>
      <c r="G11" s="16">
        <v>3057371</v>
      </c>
      <c r="H11" s="25"/>
    </row>
    <row r="12" spans="1:11" x14ac:dyDescent="0.2">
      <c r="A12" s="13" t="s">
        <v>7</v>
      </c>
      <c r="B12" s="21">
        <v>206350</v>
      </c>
      <c r="C12" s="21">
        <v>206350</v>
      </c>
      <c r="D12" s="16" t="s">
        <v>94</v>
      </c>
      <c r="E12" s="16" t="s">
        <v>94</v>
      </c>
      <c r="F12" s="16">
        <v>1947</v>
      </c>
      <c r="G12" s="16">
        <v>3307126</v>
      </c>
      <c r="H12" s="25"/>
    </row>
    <row r="13" spans="1:11" x14ac:dyDescent="0.2">
      <c r="A13" s="13" t="s">
        <v>8</v>
      </c>
      <c r="B13" s="21">
        <v>190977</v>
      </c>
      <c r="C13" s="21">
        <v>190977</v>
      </c>
      <c r="D13" s="16" t="s">
        <v>94</v>
      </c>
      <c r="E13" s="16" t="s">
        <v>94</v>
      </c>
      <c r="F13" s="16">
        <v>1948</v>
      </c>
      <c r="G13" s="16">
        <v>3643566</v>
      </c>
      <c r="H13" s="25"/>
    </row>
    <row r="14" spans="1:11" x14ac:dyDescent="0.2">
      <c r="A14" s="11" t="s">
        <v>9</v>
      </c>
      <c r="B14" s="21">
        <v>215677</v>
      </c>
      <c r="C14" s="21">
        <v>215677</v>
      </c>
      <c r="D14" s="16" t="s">
        <v>94</v>
      </c>
      <c r="E14" s="16" t="s">
        <v>94</v>
      </c>
      <c r="F14" s="16">
        <v>1949</v>
      </c>
      <c r="G14" s="16">
        <v>3551598</v>
      </c>
      <c r="H14" s="25"/>
    </row>
    <row r="15" spans="1:11" x14ac:dyDescent="0.2">
      <c r="A15" s="13" t="s">
        <v>10</v>
      </c>
      <c r="B15" s="1">
        <f>C15+D15</f>
        <v>224810</v>
      </c>
      <c r="C15" s="21">
        <v>196810</v>
      </c>
      <c r="D15" s="16">
        <v>28000</v>
      </c>
      <c r="E15" s="16" t="s">
        <v>94</v>
      </c>
      <c r="F15" s="16">
        <v>1950</v>
      </c>
      <c r="G15" s="16">
        <v>3698579</v>
      </c>
      <c r="H15" s="25"/>
    </row>
    <row r="16" spans="1:11" x14ac:dyDescent="0.2">
      <c r="A16" s="13" t="s">
        <v>12</v>
      </c>
      <c r="B16" s="1">
        <f t="shared" ref="B16:B18" si="0">C16+D16</f>
        <v>290438</v>
      </c>
      <c r="C16" s="21">
        <v>237238</v>
      </c>
      <c r="D16" s="16">
        <v>53200</v>
      </c>
      <c r="E16" s="16" t="s">
        <v>94</v>
      </c>
      <c r="F16" s="16">
        <v>1951</v>
      </c>
      <c r="G16" s="16">
        <v>3743730</v>
      </c>
      <c r="H16" s="25"/>
    </row>
    <row r="17" spans="1:8" x14ac:dyDescent="0.2">
      <c r="A17" s="13" t="s">
        <v>13</v>
      </c>
      <c r="B17" s="1">
        <f t="shared" si="0"/>
        <v>259542</v>
      </c>
      <c r="C17" s="24">
        <v>202742</v>
      </c>
      <c r="D17" s="16">
        <v>56800</v>
      </c>
      <c r="E17" s="16" t="s">
        <v>94</v>
      </c>
      <c r="F17" s="16">
        <v>1952</v>
      </c>
      <c r="G17" s="16">
        <v>3597604</v>
      </c>
      <c r="H17" s="25"/>
    </row>
    <row r="18" spans="1:8" x14ac:dyDescent="0.2">
      <c r="A18" s="14" t="s">
        <v>14</v>
      </c>
      <c r="B18" s="1">
        <f t="shared" si="0"/>
        <v>275038</v>
      </c>
      <c r="C18" s="24">
        <v>210038</v>
      </c>
      <c r="D18" s="16">
        <v>65000</v>
      </c>
      <c r="E18" s="16" t="s">
        <v>94</v>
      </c>
      <c r="F18" s="16">
        <v>1953</v>
      </c>
      <c r="G18" s="16">
        <v>3587220</v>
      </c>
      <c r="H18" s="25"/>
    </row>
    <row r="19" spans="1:8" x14ac:dyDescent="0.2">
      <c r="A19" s="13" t="s">
        <v>15</v>
      </c>
      <c r="B19" s="1">
        <f>C19+D19</f>
        <v>307077</v>
      </c>
      <c r="C19" s="24">
        <v>236221</v>
      </c>
      <c r="D19" s="17">
        <v>70856</v>
      </c>
      <c r="E19" s="16" t="s">
        <v>94</v>
      </c>
      <c r="F19" s="16">
        <v>1954</v>
      </c>
      <c r="G19" s="16">
        <v>3986789</v>
      </c>
      <c r="H19" s="25"/>
    </row>
    <row r="20" spans="1:8" x14ac:dyDescent="0.2">
      <c r="A20" s="2" t="s">
        <v>16</v>
      </c>
      <c r="B20" s="1">
        <f>C20+D20</f>
        <v>345531</v>
      </c>
      <c r="C20" s="24">
        <v>268819</v>
      </c>
      <c r="D20" s="16">
        <v>76712</v>
      </c>
      <c r="E20" s="16" t="s">
        <v>94</v>
      </c>
      <c r="F20" s="16">
        <v>1955</v>
      </c>
      <c r="G20" s="16">
        <v>3812752</v>
      </c>
      <c r="H20" s="25"/>
    </row>
    <row r="21" spans="1:8" x14ac:dyDescent="0.2">
      <c r="A21" s="2" t="s">
        <v>17</v>
      </c>
      <c r="B21" s="1">
        <f t="shared" ref="B21:B52" si="1">C21+D21</f>
        <v>331108</v>
      </c>
      <c r="C21" s="24">
        <v>248721</v>
      </c>
      <c r="D21" s="16">
        <v>82387</v>
      </c>
      <c r="E21" s="16" t="s">
        <v>94</v>
      </c>
      <c r="F21" s="16">
        <v>1956</v>
      </c>
      <c r="G21" s="16">
        <v>4125731</v>
      </c>
      <c r="H21" s="25"/>
    </row>
    <row r="22" spans="1:8" x14ac:dyDescent="0.2">
      <c r="A22" s="2" t="s">
        <v>18</v>
      </c>
      <c r="B22" s="1">
        <f t="shared" si="1"/>
        <v>321874</v>
      </c>
      <c r="C22" s="24">
        <v>238979</v>
      </c>
      <c r="D22" s="16">
        <v>82895</v>
      </c>
      <c r="E22" s="16" t="s">
        <v>94</v>
      </c>
      <c r="F22" s="16">
        <v>1957</v>
      </c>
      <c r="G22" s="16">
        <v>4236215</v>
      </c>
      <c r="H22" s="25"/>
    </row>
    <row r="23" spans="1:8" x14ac:dyDescent="0.2">
      <c r="A23" s="2" t="s">
        <v>19</v>
      </c>
      <c r="B23" s="1">
        <f t="shared" si="1"/>
        <v>300432</v>
      </c>
      <c r="C23" s="24">
        <v>224390</v>
      </c>
      <c r="D23" s="16">
        <v>76042</v>
      </c>
      <c r="E23" s="16" t="s">
        <v>94</v>
      </c>
      <c r="F23" s="16">
        <v>1958</v>
      </c>
      <c r="G23" s="16">
        <v>3959724</v>
      </c>
      <c r="H23" s="25"/>
    </row>
    <row r="24" spans="1:8" x14ac:dyDescent="0.2">
      <c r="A24" s="2" t="s">
        <v>20</v>
      </c>
      <c r="B24" s="1">
        <f t="shared" si="1"/>
        <v>338126</v>
      </c>
      <c r="C24" s="24">
        <v>251807</v>
      </c>
      <c r="D24" s="16">
        <v>86319</v>
      </c>
      <c r="E24" s="16" t="s">
        <v>94</v>
      </c>
      <c r="F24" s="16">
        <v>1959</v>
      </c>
      <c r="G24" s="16">
        <v>4010198</v>
      </c>
      <c r="H24" s="25"/>
    </row>
    <row r="25" spans="1:8" x14ac:dyDescent="0.2">
      <c r="A25" s="2" t="s">
        <v>25</v>
      </c>
      <c r="B25" s="1">
        <f t="shared" si="1"/>
        <v>310903</v>
      </c>
      <c r="C25" s="24">
        <v>220936</v>
      </c>
      <c r="D25" s="17">
        <f>(D24+D26)/2</f>
        <v>89967</v>
      </c>
      <c r="E25" s="16" t="s">
        <v>94</v>
      </c>
      <c r="F25" s="16">
        <v>1960</v>
      </c>
      <c r="G25" s="16">
        <v>3867024</v>
      </c>
      <c r="H25" s="25"/>
    </row>
    <row r="26" spans="1:8" x14ac:dyDescent="0.2">
      <c r="A26" s="2" t="s">
        <v>26</v>
      </c>
      <c r="B26" s="1">
        <f t="shared" si="1"/>
        <v>301365</v>
      </c>
      <c r="C26" s="24">
        <v>207750</v>
      </c>
      <c r="D26" s="16">
        <v>93615</v>
      </c>
      <c r="E26" s="16" t="s">
        <v>94</v>
      </c>
      <c r="F26" s="16">
        <v>1961</v>
      </c>
      <c r="G26" s="16">
        <v>3459476</v>
      </c>
      <c r="H26" s="25"/>
    </row>
    <row r="27" spans="1:8" x14ac:dyDescent="0.2">
      <c r="A27" s="2" t="s">
        <v>27</v>
      </c>
      <c r="B27" s="1">
        <f t="shared" si="1"/>
        <v>312844</v>
      </c>
      <c r="C27" s="21">
        <v>194371</v>
      </c>
      <c r="D27" s="16">
        <v>118473</v>
      </c>
      <c r="E27" s="16" t="s">
        <v>94</v>
      </c>
      <c r="F27" s="16">
        <v>1962</v>
      </c>
      <c r="G27" s="16">
        <v>3451284</v>
      </c>
      <c r="H27" s="25"/>
    </row>
    <row r="28" spans="1:8" x14ac:dyDescent="0.2">
      <c r="A28" s="2" t="s">
        <v>28</v>
      </c>
      <c r="B28" s="1">
        <f t="shared" si="1"/>
        <v>329579</v>
      </c>
      <c r="C28" s="21">
        <v>205999</v>
      </c>
      <c r="D28" s="16">
        <v>123580</v>
      </c>
      <c r="E28" s="16" t="s">
        <v>94</v>
      </c>
      <c r="F28" s="16">
        <v>1963</v>
      </c>
      <c r="G28" s="16">
        <v>3483452</v>
      </c>
      <c r="H28" s="25"/>
    </row>
    <row r="29" spans="1:8" x14ac:dyDescent="0.2">
      <c r="A29" s="2" t="s">
        <v>29</v>
      </c>
      <c r="B29" s="1">
        <f t="shared" si="1"/>
        <v>324583</v>
      </c>
      <c r="C29" s="21">
        <v>189823</v>
      </c>
      <c r="D29" s="16">
        <v>134760</v>
      </c>
      <c r="E29" s="16" t="s">
        <v>94</v>
      </c>
      <c r="F29" s="16">
        <v>1964</v>
      </c>
      <c r="G29" s="16">
        <v>3342801</v>
      </c>
      <c r="H29" s="25"/>
    </row>
    <row r="30" spans="1:8" x14ac:dyDescent="0.2">
      <c r="A30" s="2" t="s">
        <v>30</v>
      </c>
      <c r="B30" s="1">
        <f t="shared" si="1"/>
        <v>336638</v>
      </c>
      <c r="C30" s="21">
        <v>201574</v>
      </c>
      <c r="D30" s="16">
        <v>135064</v>
      </c>
      <c r="E30" s="16" t="s">
        <v>94</v>
      </c>
      <c r="F30" s="16">
        <v>1965</v>
      </c>
      <c r="G30" s="16">
        <v>3339763</v>
      </c>
      <c r="H30" s="25"/>
    </row>
    <row r="31" spans="1:8" x14ac:dyDescent="0.2">
      <c r="A31" s="2" t="s">
        <v>31</v>
      </c>
      <c r="B31" s="1">
        <f t="shared" si="1"/>
        <v>315506</v>
      </c>
      <c r="C31" s="21">
        <v>179543</v>
      </c>
      <c r="D31" s="16">
        <v>135963</v>
      </c>
      <c r="E31" s="16" t="s">
        <v>94</v>
      </c>
      <c r="F31" s="16">
        <v>1966</v>
      </c>
      <c r="G31" s="16">
        <v>3112566</v>
      </c>
      <c r="H31" s="25"/>
    </row>
    <row r="32" spans="1:8" x14ac:dyDescent="0.2">
      <c r="A32" s="2" t="s">
        <v>32</v>
      </c>
      <c r="B32" s="1">
        <f t="shared" si="1"/>
        <v>324117</v>
      </c>
      <c r="C32" s="21">
        <v>186271</v>
      </c>
      <c r="D32" s="16">
        <v>137846</v>
      </c>
      <c r="E32" s="16" t="s">
        <v>94</v>
      </c>
      <c r="F32" s="16">
        <v>1967</v>
      </c>
      <c r="G32" s="16">
        <v>2993377</v>
      </c>
      <c r="H32" s="25"/>
    </row>
    <row r="33" spans="1:8" x14ac:dyDescent="0.2">
      <c r="A33" s="11" t="s">
        <v>24</v>
      </c>
      <c r="B33" s="1">
        <f t="shared" si="1"/>
        <v>276470</v>
      </c>
      <c r="C33" s="21">
        <v>170804</v>
      </c>
      <c r="D33" s="16">
        <v>105666</v>
      </c>
      <c r="E33" s="16" t="s">
        <v>94</v>
      </c>
      <c r="F33" s="16">
        <v>1968</v>
      </c>
      <c r="G33" s="16">
        <v>2847439</v>
      </c>
      <c r="H33" s="25"/>
    </row>
    <row r="34" spans="1:8" x14ac:dyDescent="0.2">
      <c r="A34" s="2" t="s">
        <v>22</v>
      </c>
      <c r="B34" s="1">
        <f t="shared" si="1"/>
        <v>251570</v>
      </c>
      <c r="C34" s="21">
        <v>148016</v>
      </c>
      <c r="D34" s="16">
        <v>103554</v>
      </c>
      <c r="E34" s="16" t="s">
        <v>94</v>
      </c>
      <c r="F34" s="16">
        <v>1969</v>
      </c>
      <c r="G34" s="16">
        <v>2817966</v>
      </c>
      <c r="H34" s="25"/>
    </row>
    <row r="35" spans="1:8" x14ac:dyDescent="0.2">
      <c r="A35" s="2" t="s">
        <v>23</v>
      </c>
      <c r="B35" s="1">
        <f t="shared" si="1"/>
        <v>262288</v>
      </c>
      <c r="C35" s="21">
        <v>144269</v>
      </c>
      <c r="D35" s="16">
        <v>118019</v>
      </c>
      <c r="E35" s="16" t="s">
        <v>94</v>
      </c>
      <c r="F35" s="16">
        <v>1970</v>
      </c>
      <c r="G35" s="16">
        <v>2523010</v>
      </c>
      <c r="H35" s="25"/>
    </row>
    <row r="36" spans="1:8" x14ac:dyDescent="0.2">
      <c r="A36" s="2" t="s">
        <v>35</v>
      </c>
      <c r="B36" s="1">
        <f t="shared" si="1"/>
        <v>269745</v>
      </c>
      <c r="C36" s="21">
        <v>137923</v>
      </c>
      <c r="D36" s="16">
        <v>131822</v>
      </c>
      <c r="E36" s="16" t="s">
        <v>94</v>
      </c>
      <c r="F36" s="16">
        <v>1971</v>
      </c>
      <c r="G36" s="16">
        <v>2431850</v>
      </c>
      <c r="H36" s="25"/>
    </row>
    <row r="37" spans="1:8" x14ac:dyDescent="0.2">
      <c r="A37" s="2" t="s">
        <v>36</v>
      </c>
      <c r="B37" s="1">
        <f t="shared" si="1"/>
        <v>248977</v>
      </c>
      <c r="C37" s="21">
        <v>131700</v>
      </c>
      <c r="D37" s="16">
        <v>117277</v>
      </c>
      <c r="E37" s="16" t="s">
        <v>94</v>
      </c>
      <c r="F37" s="16">
        <v>1972</v>
      </c>
      <c r="G37" s="16">
        <v>2446545</v>
      </c>
      <c r="H37" s="25"/>
    </row>
    <row r="38" spans="1:8" x14ac:dyDescent="0.2">
      <c r="A38" s="2" t="s">
        <v>37</v>
      </c>
      <c r="B38" s="1">
        <f t="shared" si="1"/>
        <v>261140</v>
      </c>
      <c r="C38" s="21">
        <v>145898</v>
      </c>
      <c r="D38" s="16">
        <v>115242</v>
      </c>
      <c r="E38" s="16" t="s">
        <v>94</v>
      </c>
      <c r="F38" s="16">
        <v>1973</v>
      </c>
      <c r="G38" s="16">
        <v>2209700</v>
      </c>
      <c r="H38" s="25"/>
    </row>
    <row r="39" spans="1:8" x14ac:dyDescent="0.2">
      <c r="A39" s="2" t="s">
        <v>38</v>
      </c>
      <c r="B39" s="1">
        <f t="shared" si="1"/>
        <v>233075</v>
      </c>
      <c r="C39" s="21">
        <v>129558</v>
      </c>
      <c r="D39" s="16">
        <v>103517</v>
      </c>
      <c r="E39" s="16">
        <v>114532</v>
      </c>
      <c r="F39" s="16">
        <v>1974</v>
      </c>
      <c r="G39" s="16">
        <v>2069262</v>
      </c>
      <c r="H39" s="25"/>
    </row>
    <row r="40" spans="1:8" x14ac:dyDescent="0.2">
      <c r="A40" s="11" t="s">
        <v>39</v>
      </c>
      <c r="B40" s="1">
        <f t="shared" si="1"/>
        <v>275381</v>
      </c>
      <c r="C40" s="21">
        <v>188149</v>
      </c>
      <c r="D40" s="16">
        <v>87232</v>
      </c>
      <c r="E40" s="16">
        <v>133131</v>
      </c>
      <c r="F40" s="16">
        <v>1975</v>
      </c>
      <c r="G40" s="16">
        <v>1956214</v>
      </c>
      <c r="H40" s="25"/>
    </row>
    <row r="41" spans="1:8" x14ac:dyDescent="0.2">
      <c r="A41" s="2" t="s">
        <v>40</v>
      </c>
      <c r="B41" s="1">
        <f t="shared" si="1"/>
        <v>263497</v>
      </c>
      <c r="C41" s="21">
        <v>186835</v>
      </c>
      <c r="D41" s="16">
        <v>76662</v>
      </c>
      <c r="E41" s="16">
        <v>113583</v>
      </c>
      <c r="F41" s="16">
        <v>1976</v>
      </c>
      <c r="G41" s="16">
        <v>1578445</v>
      </c>
      <c r="H41" s="25"/>
    </row>
    <row r="42" spans="1:8" x14ac:dyDescent="0.2">
      <c r="A42" s="2" t="s">
        <v>41</v>
      </c>
      <c r="B42" s="1">
        <f t="shared" si="1"/>
        <v>276919</v>
      </c>
      <c r="C42" s="21">
        <v>188367</v>
      </c>
      <c r="D42" s="16">
        <v>88552</v>
      </c>
      <c r="E42" s="16">
        <v>126422</v>
      </c>
      <c r="F42" s="16">
        <v>1977</v>
      </c>
      <c r="G42" s="16">
        <v>1648737</v>
      </c>
      <c r="H42" s="25"/>
    </row>
    <row r="43" spans="1:8" x14ac:dyDescent="0.2">
      <c r="A43" s="2" t="s">
        <v>42</v>
      </c>
      <c r="B43" s="1">
        <f t="shared" si="1"/>
        <v>255332</v>
      </c>
      <c r="C43" s="24">
        <v>169652</v>
      </c>
      <c r="D43" s="16">
        <v>85680</v>
      </c>
      <c r="E43" s="16">
        <v>122614</v>
      </c>
      <c r="F43" s="16">
        <v>1978</v>
      </c>
      <c r="G43" s="16">
        <v>1645860</v>
      </c>
      <c r="H43" s="25"/>
    </row>
    <row r="44" spans="1:8" x14ac:dyDescent="0.2">
      <c r="A44" s="2" t="s">
        <v>43</v>
      </c>
      <c r="B44" s="1">
        <f t="shared" si="1"/>
        <v>257637</v>
      </c>
      <c r="C44" s="21">
        <v>171019</v>
      </c>
      <c r="D44" s="16">
        <v>86618</v>
      </c>
      <c r="E44" s="16">
        <v>123303</v>
      </c>
      <c r="F44" s="16">
        <v>1979</v>
      </c>
      <c r="G44" s="16">
        <v>1698137</v>
      </c>
      <c r="H44" s="25"/>
    </row>
    <row r="45" spans="1:8" x14ac:dyDescent="0.2">
      <c r="A45" s="2" t="s">
        <v>44</v>
      </c>
      <c r="B45" s="1">
        <f t="shared" si="1"/>
        <v>277087</v>
      </c>
      <c r="C45" s="21">
        <v>181676</v>
      </c>
      <c r="D45" s="16">
        <v>95411</v>
      </c>
      <c r="E45" s="16">
        <v>132606</v>
      </c>
      <c r="F45" s="16">
        <v>1980</v>
      </c>
      <c r="G45" s="16">
        <v>1698120</v>
      </c>
      <c r="H45" s="25"/>
    </row>
    <row r="46" spans="1:8" x14ac:dyDescent="0.2">
      <c r="A46" s="2" t="s">
        <v>51</v>
      </c>
      <c r="B46" s="1">
        <f t="shared" si="1"/>
        <v>279399</v>
      </c>
      <c r="C46" s="21">
        <v>184572</v>
      </c>
      <c r="D46" s="16">
        <v>94827</v>
      </c>
      <c r="E46" s="16">
        <v>145710</v>
      </c>
      <c r="F46" s="16">
        <v>1981</v>
      </c>
      <c r="G46" s="16">
        <v>1670712</v>
      </c>
      <c r="H46" s="25"/>
    </row>
    <row r="47" spans="1:8" x14ac:dyDescent="0.2">
      <c r="A47" s="2" t="s">
        <v>52</v>
      </c>
      <c r="B47" s="1">
        <f t="shared" si="1"/>
        <v>268940</v>
      </c>
      <c r="C47" s="21">
        <v>186231</v>
      </c>
      <c r="D47" s="16">
        <v>82709</v>
      </c>
      <c r="E47" s="16">
        <v>143822</v>
      </c>
      <c r="F47" s="16">
        <v>1982</v>
      </c>
      <c r="G47" s="16">
        <v>1727908</v>
      </c>
      <c r="H47" s="25"/>
    </row>
    <row r="48" spans="1:8" x14ac:dyDescent="0.2">
      <c r="A48" s="2" t="s">
        <v>53</v>
      </c>
      <c r="B48" s="1">
        <f t="shared" si="1"/>
        <v>275790</v>
      </c>
      <c r="C48" s="21">
        <v>181182</v>
      </c>
      <c r="D48" s="16">
        <v>94608</v>
      </c>
      <c r="E48" s="16">
        <v>140768</v>
      </c>
      <c r="F48" s="16">
        <v>1983</v>
      </c>
      <c r="G48" s="16">
        <v>1682416</v>
      </c>
      <c r="H48" s="25"/>
    </row>
    <row r="49" spans="1:11" x14ac:dyDescent="0.2">
      <c r="A49" s="2" t="s">
        <v>54</v>
      </c>
      <c r="B49" s="1">
        <f t="shared" si="1"/>
        <v>267139</v>
      </c>
      <c r="C49" s="21">
        <v>182442</v>
      </c>
      <c r="D49" s="16">
        <v>84697</v>
      </c>
      <c r="E49" s="16">
        <v>125332</v>
      </c>
      <c r="F49" s="16">
        <v>1984</v>
      </c>
      <c r="G49" s="16">
        <v>1553144</v>
      </c>
      <c r="H49" s="25"/>
    </row>
    <row r="50" spans="1:11" x14ac:dyDescent="0.2">
      <c r="A50" s="2" t="s">
        <v>55</v>
      </c>
      <c r="B50" s="1">
        <f t="shared" si="1"/>
        <v>251467</v>
      </c>
      <c r="C50" s="21">
        <v>173660</v>
      </c>
      <c r="D50" s="16">
        <v>77807</v>
      </c>
      <c r="E50" s="16">
        <v>108381</v>
      </c>
      <c r="F50" s="16">
        <v>1985</v>
      </c>
      <c r="G50" s="16">
        <v>1461367</v>
      </c>
      <c r="H50" s="25"/>
    </row>
    <row r="51" spans="1:11" x14ac:dyDescent="0.2">
      <c r="A51" s="2" t="s">
        <v>56</v>
      </c>
      <c r="B51" s="1">
        <f t="shared" si="1"/>
        <v>255950</v>
      </c>
      <c r="C51" s="21">
        <v>180233</v>
      </c>
      <c r="D51" s="16">
        <v>75717</v>
      </c>
      <c r="E51" s="16">
        <v>91575</v>
      </c>
      <c r="F51" s="16">
        <v>1986</v>
      </c>
      <c r="G51" s="16">
        <v>1479809</v>
      </c>
      <c r="H51" s="25"/>
    </row>
    <row r="52" spans="1:11" x14ac:dyDescent="0.2">
      <c r="A52" s="2" t="s">
        <v>57</v>
      </c>
      <c r="B52" s="1">
        <f t="shared" si="1"/>
        <v>247047</v>
      </c>
      <c r="C52" s="16">
        <v>177639</v>
      </c>
      <c r="D52" s="16">
        <v>69408</v>
      </c>
      <c r="E52" s="16">
        <v>117623</v>
      </c>
      <c r="F52" s="16">
        <v>1987</v>
      </c>
      <c r="G52" s="16">
        <v>1422845</v>
      </c>
      <c r="H52" s="25"/>
    </row>
    <row r="53" spans="1:11" x14ac:dyDescent="0.2">
      <c r="A53" s="2" t="s">
        <v>58</v>
      </c>
      <c r="B53" s="1">
        <v>275555</v>
      </c>
      <c r="C53" s="16"/>
      <c r="D53" s="16"/>
      <c r="E53" s="16">
        <v>121434</v>
      </c>
      <c r="F53" s="16">
        <v>1988</v>
      </c>
      <c r="G53" s="16">
        <v>1359672</v>
      </c>
      <c r="H53" s="25"/>
      <c r="K53" s="18"/>
    </row>
    <row r="54" spans="1:11" x14ac:dyDescent="0.2">
      <c r="A54" s="2" t="s">
        <v>59</v>
      </c>
      <c r="B54" s="1">
        <v>269296</v>
      </c>
      <c r="C54" s="16"/>
      <c r="D54" s="16"/>
      <c r="E54" s="16">
        <v>118343</v>
      </c>
      <c r="F54" s="16">
        <v>1989</v>
      </c>
      <c r="G54" s="16">
        <v>1347611</v>
      </c>
      <c r="H54" s="25"/>
      <c r="K54" s="18"/>
    </row>
    <row r="55" spans="1:11" x14ac:dyDescent="0.2">
      <c r="A55" s="2" t="s">
        <v>60</v>
      </c>
      <c r="B55" s="1">
        <v>259909</v>
      </c>
      <c r="C55" s="16"/>
      <c r="D55" s="16"/>
      <c r="E55" s="16">
        <v>99480</v>
      </c>
      <c r="F55" s="16">
        <v>1990</v>
      </c>
      <c r="G55" s="16">
        <v>1254361</v>
      </c>
      <c r="H55" s="25"/>
    </row>
    <row r="56" spans="1:11" x14ac:dyDescent="0.2">
      <c r="A56" s="2" t="s">
        <v>61</v>
      </c>
      <c r="B56" s="1">
        <v>228123</v>
      </c>
      <c r="C56" s="16"/>
      <c r="D56" s="16"/>
      <c r="E56" s="16">
        <v>98974</v>
      </c>
      <c r="F56" s="16">
        <v>1991</v>
      </c>
      <c r="G56" s="16">
        <v>1299274</v>
      </c>
      <c r="H56" s="25"/>
    </row>
    <row r="57" spans="1:11" x14ac:dyDescent="0.2">
      <c r="A57" s="2" t="s">
        <v>62</v>
      </c>
      <c r="B57" s="1">
        <v>237232</v>
      </c>
      <c r="C57" s="16"/>
      <c r="D57" s="16"/>
      <c r="E57" s="16">
        <v>102005</v>
      </c>
      <c r="F57" s="16">
        <v>1992</v>
      </c>
      <c r="G57" s="16">
        <v>1209954</v>
      </c>
      <c r="H57" s="16">
        <v>776000</v>
      </c>
      <c r="J57" s="18"/>
    </row>
    <row r="58" spans="1:11" x14ac:dyDescent="0.2">
      <c r="A58" s="2" t="s">
        <v>63</v>
      </c>
      <c r="B58" s="1">
        <v>227997</v>
      </c>
      <c r="C58" s="16"/>
      <c r="D58" s="16"/>
      <c r="E58" s="16">
        <v>102854</v>
      </c>
      <c r="F58" s="16">
        <v>1993</v>
      </c>
      <c r="G58" s="16">
        <v>1367829</v>
      </c>
      <c r="H58" s="16">
        <v>587000</v>
      </c>
      <c r="J58" s="18"/>
    </row>
    <row r="59" spans="1:11" x14ac:dyDescent="0.2">
      <c r="A59" s="2" t="s">
        <v>64</v>
      </c>
      <c r="B59" s="1">
        <v>217494</v>
      </c>
      <c r="C59" s="16"/>
      <c r="D59" s="16"/>
      <c r="E59" s="16">
        <v>88596</v>
      </c>
      <c r="F59" s="16">
        <v>1994</v>
      </c>
      <c r="G59" s="16">
        <v>1398938</v>
      </c>
      <c r="H59" s="16">
        <v>688000</v>
      </c>
    </row>
    <row r="60" spans="1:11" x14ac:dyDescent="0.2">
      <c r="A60" s="2" t="s">
        <v>65</v>
      </c>
      <c r="B60" s="1">
        <v>245424</v>
      </c>
      <c r="C60" s="16"/>
      <c r="D60" s="16"/>
      <c r="E60" s="16">
        <v>82588</v>
      </c>
      <c r="F60" s="16">
        <v>1995</v>
      </c>
      <c r="G60" s="16">
        <v>1289319</v>
      </c>
      <c r="H60" s="16">
        <v>554000</v>
      </c>
    </row>
    <row r="61" spans="1:11" x14ac:dyDescent="0.2">
      <c r="A61" s="2" t="s">
        <v>66</v>
      </c>
      <c r="B61" s="1">
        <v>205339</v>
      </c>
      <c r="C61" s="16"/>
      <c r="D61" s="16"/>
      <c r="E61" s="16">
        <v>107036</v>
      </c>
      <c r="F61" s="16">
        <v>1996</v>
      </c>
      <c r="G61" s="16">
        <v>1314474</v>
      </c>
      <c r="H61" s="16">
        <v>705000</v>
      </c>
    </row>
    <row r="62" spans="1:11" x14ac:dyDescent="0.2">
      <c r="A62" s="2" t="s">
        <v>67</v>
      </c>
      <c r="B62" s="1">
        <v>189941</v>
      </c>
      <c r="C62" s="16"/>
      <c r="D62" s="16"/>
      <c r="E62" s="16">
        <v>114694</v>
      </c>
      <c r="F62" s="16">
        <v>1997</v>
      </c>
      <c r="G62" s="16">
        <v>1311117</v>
      </c>
      <c r="H62" s="16">
        <v>968000</v>
      </c>
    </row>
    <row r="63" spans="1:11" x14ac:dyDescent="0.2">
      <c r="A63" s="2" t="s">
        <v>68</v>
      </c>
      <c r="B63" s="1">
        <v>169358</v>
      </c>
      <c r="C63" s="16"/>
      <c r="D63" s="16"/>
      <c r="E63" s="16">
        <v>106069</v>
      </c>
      <c r="F63" s="16">
        <v>1998</v>
      </c>
      <c r="G63" s="16">
        <v>1312965</v>
      </c>
      <c r="H63" s="16">
        <v>1160000</v>
      </c>
    </row>
    <row r="64" spans="1:11" x14ac:dyDescent="0.2">
      <c r="A64" s="2" t="s">
        <v>69</v>
      </c>
      <c r="B64" s="1">
        <v>176191</v>
      </c>
      <c r="C64" s="16"/>
      <c r="D64" s="16"/>
      <c r="E64" s="16" t="s">
        <v>94</v>
      </c>
      <c r="F64" s="16">
        <v>1999</v>
      </c>
      <c r="G64" s="16">
        <v>1245949</v>
      </c>
      <c r="H64" s="16">
        <v>994000</v>
      </c>
    </row>
    <row r="65" spans="1:8" x14ac:dyDescent="0.2">
      <c r="A65" s="2" t="s">
        <v>70</v>
      </c>
      <c r="B65" s="1">
        <v>157762</v>
      </c>
      <c r="C65" s="16"/>
      <c r="D65" s="16"/>
      <c r="E65" s="16">
        <v>109316</v>
      </c>
      <c r="F65" s="16">
        <v>2000</v>
      </c>
      <c r="G65" s="16">
        <v>1261317</v>
      </c>
      <c r="H65" s="16">
        <v>1050000</v>
      </c>
    </row>
    <row r="66" spans="1:8" x14ac:dyDescent="0.2">
      <c r="A66" s="2" t="s">
        <v>71</v>
      </c>
      <c r="B66" s="1">
        <v>188776</v>
      </c>
      <c r="C66" s="16"/>
      <c r="D66" s="16"/>
      <c r="E66" s="16">
        <v>91308</v>
      </c>
      <c r="F66" s="16">
        <v>2001</v>
      </c>
      <c r="G66" s="16">
        <v>1270439</v>
      </c>
      <c r="H66" s="16">
        <v>1325019</v>
      </c>
    </row>
    <row r="67" spans="1:8" x14ac:dyDescent="0.2">
      <c r="A67" s="2" t="s">
        <v>72</v>
      </c>
      <c r="B67" s="1">
        <v>177064</v>
      </c>
      <c r="C67" s="16"/>
      <c r="D67" s="16"/>
      <c r="E67" s="16">
        <v>105198</v>
      </c>
      <c r="F67" s="16">
        <v>2002</v>
      </c>
      <c r="G67" s="16">
        <v>1311384</v>
      </c>
      <c r="H67" s="16">
        <v>1240842</v>
      </c>
    </row>
    <row r="68" spans="1:8" x14ac:dyDescent="0.2">
      <c r="A68" s="2" t="s">
        <v>73</v>
      </c>
      <c r="B68" s="1">
        <v>196159</v>
      </c>
      <c r="C68" s="16"/>
      <c r="D68" s="16"/>
      <c r="E68" s="16">
        <v>101937</v>
      </c>
      <c r="F68" s="16">
        <v>2003</v>
      </c>
      <c r="G68" s="16">
        <v>1162152</v>
      </c>
      <c r="H68" s="16">
        <v>1197642</v>
      </c>
    </row>
    <row r="69" spans="1:8" x14ac:dyDescent="0.2">
      <c r="A69" s="2" t="s">
        <v>74</v>
      </c>
      <c r="B69" s="1">
        <v>188239</v>
      </c>
      <c r="C69" s="16"/>
      <c r="D69" s="16"/>
      <c r="E69" s="16">
        <v>106506</v>
      </c>
      <c r="F69" s="16">
        <v>2004</v>
      </c>
      <c r="G69" s="16">
        <v>1224808</v>
      </c>
      <c r="H69" s="16">
        <v>1745142</v>
      </c>
    </row>
    <row r="70" spans="1:8" x14ac:dyDescent="0.2">
      <c r="A70" s="2" t="s">
        <v>75</v>
      </c>
      <c r="B70" s="1">
        <v>177781</v>
      </c>
      <c r="C70" s="16"/>
      <c r="D70" s="16"/>
      <c r="E70" s="16" t="s">
        <v>94</v>
      </c>
      <c r="F70" s="16">
        <v>2005</v>
      </c>
      <c r="G70" s="16">
        <v>987154</v>
      </c>
      <c r="H70" s="16">
        <v>1202959</v>
      </c>
    </row>
    <row r="71" spans="1:8" x14ac:dyDescent="0.2">
      <c r="A71" s="2" t="s">
        <v>76</v>
      </c>
      <c r="B71" s="1">
        <v>158343</v>
      </c>
      <c r="C71" s="16"/>
      <c r="D71" s="16"/>
      <c r="E71" s="16" t="s">
        <v>94</v>
      </c>
      <c r="F71" s="16">
        <v>2006</v>
      </c>
      <c r="G71" s="16">
        <v>915071</v>
      </c>
      <c r="H71" s="16">
        <v>1334031</v>
      </c>
    </row>
    <row r="72" spans="1:8" x14ac:dyDescent="0.2">
      <c r="A72" s="2" t="s">
        <v>77</v>
      </c>
      <c r="B72" s="1">
        <v>165188</v>
      </c>
      <c r="C72" s="16"/>
      <c r="D72" s="16"/>
      <c r="E72" s="16" t="s">
        <v>94</v>
      </c>
      <c r="F72" s="16">
        <v>2007</v>
      </c>
      <c r="G72" s="16">
        <v>843992</v>
      </c>
      <c r="H72" s="16">
        <v>1399781</v>
      </c>
    </row>
    <row r="73" spans="1:8" x14ac:dyDescent="0.2">
      <c r="A73" s="2" t="s">
        <v>78</v>
      </c>
      <c r="B73" s="1">
        <v>176166</v>
      </c>
      <c r="C73" s="16"/>
      <c r="D73" s="16"/>
      <c r="E73" s="16" t="s">
        <v>94</v>
      </c>
      <c r="F73" s="16">
        <v>2008</v>
      </c>
      <c r="G73" s="16">
        <v>843873</v>
      </c>
      <c r="H73" s="16">
        <v>1291553</v>
      </c>
    </row>
    <row r="74" spans="1:8" x14ac:dyDescent="0.2">
      <c r="A74" s="2" t="s">
        <v>79</v>
      </c>
      <c r="B74" s="1">
        <v>178716</v>
      </c>
      <c r="C74" s="16"/>
      <c r="D74" s="16"/>
      <c r="E74" s="16" t="s">
        <v>94</v>
      </c>
      <c r="F74" s="16">
        <v>2009</v>
      </c>
      <c r="G74" s="16">
        <v>873439</v>
      </c>
      <c r="H74" s="16">
        <v>1647456</v>
      </c>
    </row>
    <row r="75" spans="1:8" x14ac:dyDescent="0.2">
      <c r="A75" s="2" t="s">
        <v>80</v>
      </c>
      <c r="B75" s="1">
        <v>177988</v>
      </c>
      <c r="C75" s="16"/>
      <c r="D75" s="16"/>
      <c r="E75" s="16" t="s">
        <v>94</v>
      </c>
      <c r="F75" s="16">
        <v>2010</v>
      </c>
      <c r="G75" s="16">
        <v>833686</v>
      </c>
      <c r="H75" s="16">
        <v>1279498</v>
      </c>
    </row>
    <row r="76" spans="1:8" x14ac:dyDescent="0.2">
      <c r="A76" s="2" t="s">
        <v>81</v>
      </c>
      <c r="B76" s="1">
        <v>164645</v>
      </c>
      <c r="C76" s="16"/>
      <c r="D76" s="16"/>
      <c r="E76" s="16" t="s">
        <v>94</v>
      </c>
      <c r="F76" s="16">
        <v>2011</v>
      </c>
      <c r="G76" s="16">
        <v>791686</v>
      </c>
      <c r="H76" s="16">
        <v>1296334</v>
      </c>
    </row>
    <row r="77" spans="1:8" x14ac:dyDescent="0.2">
      <c r="A77" s="2" t="s">
        <v>82</v>
      </c>
      <c r="B77" s="1">
        <v>165614</v>
      </c>
      <c r="C77" s="16"/>
      <c r="D77" s="16"/>
      <c r="E77" s="16" t="s">
        <v>94</v>
      </c>
      <c r="F77" s="16">
        <v>2012</v>
      </c>
      <c r="G77" s="16">
        <v>843495</v>
      </c>
      <c r="H77" s="16">
        <v>1311915</v>
      </c>
    </row>
    <row r="78" spans="1:8" x14ac:dyDescent="0.2">
      <c r="A78" s="2" t="s">
        <v>83</v>
      </c>
      <c r="B78" s="1">
        <v>188838</v>
      </c>
      <c r="C78" s="16"/>
      <c r="D78" s="16"/>
      <c r="E78" s="16" t="s">
        <v>94</v>
      </c>
      <c r="F78" s="16">
        <v>2013</v>
      </c>
      <c r="G78" s="16">
        <v>727974</v>
      </c>
      <c r="H78" s="16">
        <v>1335525</v>
      </c>
    </row>
    <row r="79" spans="1:8" x14ac:dyDescent="0.2">
      <c r="A79" s="2" t="s">
        <v>84</v>
      </c>
      <c r="B79" s="1">
        <v>169077</v>
      </c>
      <c r="C79" s="16"/>
      <c r="D79" s="16"/>
      <c r="E79" s="16" t="s">
        <v>94</v>
      </c>
      <c r="F79" s="16">
        <v>2014</v>
      </c>
      <c r="G79" s="16">
        <v>654374</v>
      </c>
      <c r="H79" s="16">
        <v>1262438</v>
      </c>
    </row>
    <row r="80" spans="1:8" x14ac:dyDescent="0.2">
      <c r="A80" s="2" t="s">
        <v>85</v>
      </c>
      <c r="B80" s="1">
        <v>166347</v>
      </c>
      <c r="C80" s="16"/>
      <c r="D80" s="16"/>
      <c r="E80" s="16" t="s">
        <v>94</v>
      </c>
      <c r="F80" s="16">
        <v>2015</v>
      </c>
      <c r="G80" s="16">
        <v>644883</v>
      </c>
      <c r="H80" s="16">
        <v>1345097</v>
      </c>
    </row>
    <row r="81" spans="1:8" x14ac:dyDescent="0.2">
      <c r="A81" s="2" t="s">
        <v>86</v>
      </c>
      <c r="B81" s="1">
        <v>172013</v>
      </c>
      <c r="C81" s="16"/>
      <c r="D81" s="16"/>
      <c r="E81" s="16" t="s">
        <v>94</v>
      </c>
      <c r="F81" s="16">
        <v>2016</v>
      </c>
      <c r="G81" s="16">
        <v>629843</v>
      </c>
      <c r="H81" s="16">
        <v>1376190</v>
      </c>
    </row>
    <row r="82" spans="1:8" x14ac:dyDescent="0.2">
      <c r="A82" s="2" t="s">
        <v>87</v>
      </c>
      <c r="B82" s="1">
        <v>180766</v>
      </c>
      <c r="C82" s="16"/>
      <c r="D82" s="16"/>
      <c r="E82" s="16" t="s">
        <v>94</v>
      </c>
      <c r="F82" s="16">
        <v>2017</v>
      </c>
      <c r="G82" s="16">
        <v>646086</v>
      </c>
      <c r="H82" s="16">
        <v>1487910</v>
      </c>
    </row>
    <row r="83" spans="1:8" x14ac:dyDescent="0.2">
      <c r="A83" s="2" t="s">
        <v>88</v>
      </c>
      <c r="B83" s="1">
        <v>183705</v>
      </c>
      <c r="C83" s="16"/>
      <c r="D83" s="16"/>
      <c r="E83" s="16" t="s">
        <v>94</v>
      </c>
      <c r="F83" s="16">
        <v>2018</v>
      </c>
      <c r="G83" s="16">
        <v>572236</v>
      </c>
      <c r="H83" s="16">
        <v>1231144</v>
      </c>
    </row>
    <row r="84" spans="1:8" x14ac:dyDescent="0.2">
      <c r="A84" s="2" t="s">
        <v>89</v>
      </c>
      <c r="B84" s="1">
        <v>114712</v>
      </c>
      <c r="C84" s="16"/>
      <c r="D84" s="16"/>
      <c r="E84" s="16" t="s">
        <v>94</v>
      </c>
      <c r="F84" s="16">
        <v>2019</v>
      </c>
      <c r="G84" s="16">
        <v>593467</v>
      </c>
      <c r="H84" s="16">
        <v>1441515</v>
      </c>
    </row>
    <row r="85" spans="1:8" x14ac:dyDescent="0.2">
      <c r="A85" s="2" t="s">
        <v>99</v>
      </c>
      <c r="B85" s="1" t="s">
        <v>94</v>
      </c>
      <c r="C85" s="16" t="s">
        <v>94</v>
      </c>
      <c r="D85" s="1"/>
      <c r="E85" s="16" t="s">
        <v>94</v>
      </c>
      <c r="F85" s="16">
        <v>2020</v>
      </c>
      <c r="G85" s="16">
        <v>194140</v>
      </c>
      <c r="H85" s="16">
        <v>857239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EA65-55FB-8545-A4EE-A3C8ABED018E}">
  <dimension ref="A3:I32"/>
  <sheetViews>
    <sheetView workbookViewId="0">
      <selection activeCell="F32" sqref="F32"/>
    </sheetView>
  </sheetViews>
  <sheetFormatPr baseColWidth="10" defaultRowHeight="16" x14ac:dyDescent="0.2"/>
  <cols>
    <col min="2" max="5" width="8.83203125" customWidth="1"/>
    <col min="6" max="6" width="8.33203125" customWidth="1"/>
    <col min="7" max="7" width="15.1640625" customWidth="1"/>
    <col min="8" max="8" width="3.5" customWidth="1"/>
  </cols>
  <sheetData>
    <row r="3" spans="1:9" x14ac:dyDescent="0.2">
      <c r="A3" s="26" t="s">
        <v>127</v>
      </c>
      <c r="B3" s="26"/>
    </row>
    <row r="4" spans="1:9" x14ac:dyDescent="0.2">
      <c r="B4" t="s">
        <v>107</v>
      </c>
    </row>
    <row r="5" spans="1:9" x14ac:dyDescent="0.2">
      <c r="B5" s="26" t="s">
        <v>108</v>
      </c>
      <c r="C5" s="26" t="s">
        <v>106</v>
      </c>
      <c r="D5" s="26" t="s">
        <v>109</v>
      </c>
      <c r="E5" s="26" t="s">
        <v>110</v>
      </c>
      <c r="G5" s="26" t="s">
        <v>113</v>
      </c>
      <c r="I5" s="26" t="s">
        <v>112</v>
      </c>
    </row>
    <row r="6" spans="1:9" x14ac:dyDescent="0.2">
      <c r="A6">
        <v>1935</v>
      </c>
      <c r="B6">
        <v>1</v>
      </c>
      <c r="C6">
        <v>4</v>
      </c>
      <c r="D6">
        <v>8</v>
      </c>
      <c r="E6">
        <v>2</v>
      </c>
      <c r="G6">
        <f>B6+C6+D6+E6</f>
        <v>15</v>
      </c>
      <c r="I6" t="s">
        <v>115</v>
      </c>
    </row>
    <row r="7" spans="1:9" x14ac:dyDescent="0.2">
      <c r="A7">
        <v>1940</v>
      </c>
      <c r="B7">
        <v>2</v>
      </c>
      <c r="C7">
        <v>4</v>
      </c>
      <c r="D7">
        <v>9</v>
      </c>
      <c r="G7">
        <f>B7+C7+D7+E7</f>
        <v>15</v>
      </c>
    </row>
    <row r="8" spans="1:9" x14ac:dyDescent="0.2">
      <c r="A8">
        <v>1945</v>
      </c>
      <c r="B8">
        <v>2</v>
      </c>
      <c r="C8">
        <v>4</v>
      </c>
      <c r="D8">
        <v>9</v>
      </c>
      <c r="G8">
        <f>B8+C8+D8+E8</f>
        <v>15</v>
      </c>
    </row>
    <row r="9" spans="1:9" x14ac:dyDescent="0.2">
      <c r="A9">
        <v>1950</v>
      </c>
      <c r="B9">
        <v>1</v>
      </c>
      <c r="C9">
        <v>5</v>
      </c>
      <c r="D9">
        <v>10</v>
      </c>
      <c r="G9">
        <f t="shared" ref="G9:G19" si="0">B9+C9+D9+E9</f>
        <v>16</v>
      </c>
      <c r="I9" t="s">
        <v>111</v>
      </c>
    </row>
    <row r="10" spans="1:9" x14ac:dyDescent="0.2">
      <c r="A10">
        <v>1955</v>
      </c>
      <c r="B10">
        <v>1</v>
      </c>
      <c r="C10">
        <v>7</v>
      </c>
      <c r="D10">
        <v>10</v>
      </c>
      <c r="G10">
        <f t="shared" si="0"/>
        <v>18</v>
      </c>
      <c r="I10" t="s">
        <v>114</v>
      </c>
    </row>
    <row r="11" spans="1:9" x14ac:dyDescent="0.2">
      <c r="A11">
        <v>1960</v>
      </c>
      <c r="B11">
        <v>3</v>
      </c>
      <c r="C11">
        <v>9</v>
      </c>
      <c r="D11">
        <v>9</v>
      </c>
      <c r="E11">
        <v>1</v>
      </c>
      <c r="G11">
        <f t="shared" si="0"/>
        <v>22</v>
      </c>
      <c r="I11" t="s">
        <v>116</v>
      </c>
    </row>
    <row r="12" spans="1:9" x14ac:dyDescent="0.2">
      <c r="B12" s="26" t="s">
        <v>105</v>
      </c>
      <c r="C12" s="26" t="s">
        <v>106</v>
      </c>
      <c r="D12" s="26" t="s">
        <v>117</v>
      </c>
      <c r="E12" s="26" t="s">
        <v>118</v>
      </c>
    </row>
    <row r="13" spans="1:9" x14ac:dyDescent="0.2">
      <c r="A13">
        <v>1965</v>
      </c>
      <c r="B13">
        <v>2</v>
      </c>
      <c r="C13">
        <v>10</v>
      </c>
      <c r="D13">
        <v>8</v>
      </c>
      <c r="E13">
        <v>4</v>
      </c>
      <c r="G13">
        <f t="shared" si="0"/>
        <v>24</v>
      </c>
      <c r="I13" t="s">
        <v>119</v>
      </c>
    </row>
    <row r="14" spans="1:9" x14ac:dyDescent="0.2">
      <c r="A14">
        <v>1970</v>
      </c>
      <c r="B14">
        <v>2</v>
      </c>
      <c r="C14">
        <v>8</v>
      </c>
      <c r="D14">
        <v>8</v>
      </c>
      <c r="E14">
        <v>4</v>
      </c>
      <c r="G14">
        <f t="shared" si="0"/>
        <v>22</v>
      </c>
    </row>
    <row r="15" spans="1:9" x14ac:dyDescent="0.2">
      <c r="A15">
        <v>1975</v>
      </c>
      <c r="B15">
        <v>2</v>
      </c>
      <c r="C15">
        <v>9</v>
      </c>
      <c r="D15">
        <v>7</v>
      </c>
      <c r="E15">
        <v>4</v>
      </c>
      <c r="G15">
        <f t="shared" si="0"/>
        <v>22</v>
      </c>
    </row>
    <row r="16" spans="1:9" x14ac:dyDescent="0.2">
      <c r="A16">
        <v>1980</v>
      </c>
      <c r="B16">
        <v>3</v>
      </c>
      <c r="C16">
        <v>8</v>
      </c>
      <c r="D16">
        <v>5</v>
      </c>
      <c r="E16">
        <v>2</v>
      </c>
      <c r="G16">
        <f t="shared" si="0"/>
        <v>18</v>
      </c>
      <c r="I16" s="27" t="s">
        <v>120</v>
      </c>
    </row>
    <row r="17" spans="1:9" x14ac:dyDescent="0.2">
      <c r="A17">
        <v>1985</v>
      </c>
      <c r="B17">
        <v>7</v>
      </c>
      <c r="C17">
        <v>8</v>
      </c>
      <c r="D17">
        <v>3</v>
      </c>
      <c r="E17">
        <v>1</v>
      </c>
      <c r="G17">
        <f t="shared" si="0"/>
        <v>19</v>
      </c>
      <c r="I17" t="s">
        <v>121</v>
      </c>
    </row>
    <row r="18" spans="1:9" x14ac:dyDescent="0.2">
      <c r="A18">
        <v>1990</v>
      </c>
      <c r="B18">
        <v>10</v>
      </c>
      <c r="C18">
        <v>6</v>
      </c>
      <c r="D18">
        <v>3</v>
      </c>
      <c r="E18">
        <v>1</v>
      </c>
      <c r="G18">
        <f t="shared" si="0"/>
        <v>20</v>
      </c>
    </row>
    <row r="19" spans="1:9" x14ac:dyDescent="0.2">
      <c r="A19">
        <v>1995</v>
      </c>
      <c r="B19">
        <v>14</v>
      </c>
      <c r="C19">
        <v>5</v>
      </c>
      <c r="D19">
        <v>1</v>
      </c>
      <c r="E19">
        <v>1</v>
      </c>
      <c r="G19">
        <f t="shared" si="0"/>
        <v>21</v>
      </c>
    </row>
    <row r="20" spans="1:9" x14ac:dyDescent="0.2">
      <c r="B20" s="26" t="s">
        <v>122</v>
      </c>
      <c r="C20" s="26" t="s">
        <v>123</v>
      </c>
      <c r="D20" s="26" t="s">
        <v>106</v>
      </c>
      <c r="E20" s="26" t="s">
        <v>117</v>
      </c>
      <c r="F20" s="26" t="s">
        <v>118</v>
      </c>
    </row>
    <row r="21" spans="1:9" x14ac:dyDescent="0.2">
      <c r="A21">
        <v>2000</v>
      </c>
      <c r="G21">
        <v>20</v>
      </c>
      <c r="I21" t="s">
        <v>124</v>
      </c>
    </row>
    <row r="22" spans="1:9" x14ac:dyDescent="0.2">
      <c r="A22">
        <v>2005</v>
      </c>
      <c r="G22">
        <v>23</v>
      </c>
      <c r="I22" t="s">
        <v>125</v>
      </c>
    </row>
    <row r="23" spans="1:9" x14ac:dyDescent="0.2">
      <c r="A23">
        <v>2010</v>
      </c>
      <c r="G23">
        <v>24</v>
      </c>
    </row>
    <row r="24" spans="1:9" x14ac:dyDescent="0.2">
      <c r="A24">
        <v>2015</v>
      </c>
      <c r="G24">
        <v>22</v>
      </c>
    </row>
    <row r="25" spans="1:9" x14ac:dyDescent="0.2">
      <c r="A25">
        <v>2020</v>
      </c>
      <c r="G25">
        <v>21</v>
      </c>
    </row>
    <row r="26" spans="1:9" x14ac:dyDescent="0.2">
      <c r="I26" t="s">
        <v>126</v>
      </c>
    </row>
    <row r="32" spans="1:9" x14ac:dyDescent="0.2">
      <c r="F32" t="s">
        <v>128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96BC-8709-EC4F-9426-7DBAED76480B}">
  <dimension ref="A2:O81"/>
  <sheetViews>
    <sheetView zoomScale="72" workbookViewId="0">
      <selection activeCell="L28" sqref="L28"/>
    </sheetView>
  </sheetViews>
  <sheetFormatPr baseColWidth="10" defaultRowHeight="16" x14ac:dyDescent="0.2"/>
  <cols>
    <col min="2" max="4" width="11.1640625" style="6" customWidth="1"/>
    <col min="6" max="6" width="11.6640625" style="6" customWidth="1"/>
    <col min="7" max="7" width="11.1640625" style="6" customWidth="1"/>
  </cols>
  <sheetData>
    <row r="2" spans="1:15" ht="21" x14ac:dyDescent="0.25">
      <c r="A2" s="3" t="s">
        <v>34</v>
      </c>
      <c r="B2" s="5"/>
      <c r="H2" t="s">
        <v>47</v>
      </c>
    </row>
    <row r="3" spans="1:15" x14ac:dyDescent="0.2">
      <c r="A3" t="s">
        <v>4</v>
      </c>
    </row>
    <row r="4" spans="1:15" ht="68" x14ac:dyDescent="0.2">
      <c r="A4" s="4" t="s">
        <v>3</v>
      </c>
      <c r="B4" s="7" t="s">
        <v>11</v>
      </c>
      <c r="C4" s="7" t="s">
        <v>0</v>
      </c>
      <c r="D4" s="7" t="s">
        <v>1</v>
      </c>
      <c r="E4" s="4" t="s">
        <v>2</v>
      </c>
      <c r="F4" s="7" t="s">
        <v>33</v>
      </c>
      <c r="G4" s="7" t="s">
        <v>21</v>
      </c>
      <c r="H4" s="7" t="s">
        <v>46</v>
      </c>
      <c r="I4" s="7" t="s">
        <v>45</v>
      </c>
    </row>
    <row r="5" spans="1:15" x14ac:dyDescent="0.2">
      <c r="A5" s="2" t="s">
        <v>5</v>
      </c>
      <c r="B5" s="8">
        <v>87</v>
      </c>
      <c r="C5" s="8">
        <v>129</v>
      </c>
      <c r="D5" s="8">
        <v>140</v>
      </c>
      <c r="E5" s="2">
        <v>356</v>
      </c>
      <c r="F5" s="8">
        <v>36</v>
      </c>
      <c r="G5" s="8">
        <v>207776</v>
      </c>
      <c r="H5" s="2"/>
      <c r="I5" s="1"/>
    </row>
    <row r="6" spans="1:15" x14ac:dyDescent="0.2">
      <c r="A6" s="2" t="s">
        <v>6</v>
      </c>
      <c r="B6" s="8">
        <v>124</v>
      </c>
      <c r="C6" s="8">
        <v>91</v>
      </c>
      <c r="D6" s="8">
        <v>132</v>
      </c>
      <c r="E6" s="2">
        <v>347</v>
      </c>
      <c r="F6" s="8">
        <v>38</v>
      </c>
      <c r="G6" s="8">
        <v>209963</v>
      </c>
      <c r="H6" s="2"/>
      <c r="I6" s="1"/>
    </row>
    <row r="7" spans="1:15" x14ac:dyDescent="0.2">
      <c r="A7" s="2" t="s">
        <v>7</v>
      </c>
      <c r="B7" s="8">
        <v>115</v>
      </c>
      <c r="C7" s="8">
        <v>85</v>
      </c>
      <c r="D7" s="8">
        <v>162</v>
      </c>
      <c r="E7" s="2">
        <v>362</v>
      </c>
      <c r="F7" s="8">
        <v>34</v>
      </c>
      <c r="G7" s="8">
        <v>206350</v>
      </c>
      <c r="H7" s="2"/>
      <c r="I7" s="1"/>
    </row>
    <row r="8" spans="1:15" x14ac:dyDescent="0.2">
      <c r="A8" s="2" t="s">
        <v>8</v>
      </c>
      <c r="B8" s="8">
        <v>97</v>
      </c>
      <c r="C8" s="8">
        <v>89</v>
      </c>
      <c r="D8" s="8">
        <v>163</v>
      </c>
      <c r="E8" s="2">
        <v>349</v>
      </c>
      <c r="F8" s="8">
        <v>36</v>
      </c>
      <c r="G8" s="8">
        <v>190977</v>
      </c>
      <c r="H8" s="2"/>
      <c r="I8" s="1"/>
    </row>
    <row r="9" spans="1:15" x14ac:dyDescent="0.2">
      <c r="A9" s="2" t="s">
        <v>9</v>
      </c>
      <c r="B9" s="8">
        <v>96</v>
      </c>
      <c r="C9" s="8">
        <v>91</v>
      </c>
      <c r="D9" s="8">
        <v>168</v>
      </c>
      <c r="E9" s="2">
        <v>355</v>
      </c>
      <c r="F9" s="8">
        <v>32</v>
      </c>
      <c r="G9" s="8">
        <v>215677</v>
      </c>
      <c r="H9" s="2"/>
      <c r="I9" s="1"/>
      <c r="K9" s="19" t="s">
        <v>98</v>
      </c>
      <c r="L9" s="20"/>
      <c r="M9" s="20"/>
      <c r="N9" s="20"/>
      <c r="O9" s="20"/>
    </row>
    <row r="10" spans="1:15" x14ac:dyDescent="0.2">
      <c r="A10" s="2" t="s">
        <v>10</v>
      </c>
      <c r="B10" s="8">
        <v>108</v>
      </c>
      <c r="C10" s="8">
        <v>97</v>
      </c>
      <c r="D10" s="8">
        <v>158</v>
      </c>
      <c r="E10" s="2">
        <v>363</v>
      </c>
      <c r="F10" s="8">
        <v>33</v>
      </c>
      <c r="G10" s="8">
        <v>196810</v>
      </c>
      <c r="H10" s="2"/>
      <c r="I10" s="1"/>
    </row>
    <row r="11" spans="1:15" x14ac:dyDescent="0.2">
      <c r="A11" s="2" t="s">
        <v>12</v>
      </c>
      <c r="B11" s="8">
        <v>118</v>
      </c>
      <c r="C11" s="8">
        <v>83</v>
      </c>
      <c r="D11" s="8">
        <v>194</v>
      </c>
      <c r="E11" s="2">
        <v>395</v>
      </c>
      <c r="F11" s="8">
        <v>43</v>
      </c>
      <c r="G11" s="8">
        <v>237238</v>
      </c>
      <c r="H11" s="2"/>
      <c r="I11" s="1"/>
    </row>
    <row r="12" spans="1:15" x14ac:dyDescent="0.2">
      <c r="A12" s="2" t="s">
        <v>13</v>
      </c>
      <c r="B12" s="8">
        <v>117</v>
      </c>
      <c r="C12" s="8">
        <v>85</v>
      </c>
      <c r="D12" s="8">
        <v>162</v>
      </c>
      <c r="E12" s="2">
        <v>364</v>
      </c>
      <c r="F12" s="8">
        <v>36</v>
      </c>
      <c r="G12" s="8">
        <v>202742</v>
      </c>
      <c r="H12" s="2"/>
      <c r="I12" s="1"/>
    </row>
    <row r="13" spans="1:15" x14ac:dyDescent="0.2">
      <c r="A13" s="2" t="s">
        <v>14</v>
      </c>
      <c r="B13" s="8">
        <v>101</v>
      </c>
      <c r="C13" s="8">
        <v>102</v>
      </c>
      <c r="D13" s="8">
        <v>154</v>
      </c>
      <c r="E13" s="2">
        <v>357</v>
      </c>
      <c r="F13" s="8">
        <v>53</v>
      </c>
      <c r="G13" s="8">
        <v>210038</v>
      </c>
      <c r="H13" s="2"/>
      <c r="I13" s="1"/>
    </row>
    <row r="14" spans="1:15" x14ac:dyDescent="0.2">
      <c r="A14" s="2" t="s">
        <v>15</v>
      </c>
      <c r="B14" s="8">
        <v>122</v>
      </c>
      <c r="C14" s="8">
        <v>107</v>
      </c>
      <c r="D14" s="8">
        <v>158</v>
      </c>
      <c r="E14" s="2">
        <v>387</v>
      </c>
      <c r="F14" s="8">
        <v>58</v>
      </c>
      <c r="G14" s="8">
        <v>213262</v>
      </c>
      <c r="H14" s="2"/>
      <c r="I14" s="1"/>
    </row>
    <row r="15" spans="1:15" x14ac:dyDescent="0.2">
      <c r="A15" s="2" t="s">
        <v>16</v>
      </c>
      <c r="B15" s="8">
        <v>133</v>
      </c>
      <c r="C15" s="8">
        <v>83</v>
      </c>
      <c r="D15" s="8">
        <v>171</v>
      </c>
      <c r="E15" s="2">
        <v>387</v>
      </c>
      <c r="F15" s="8">
        <v>38</v>
      </c>
      <c r="G15" s="8">
        <v>242838</v>
      </c>
      <c r="H15" s="2"/>
      <c r="I15" s="1"/>
    </row>
    <row r="16" spans="1:15" x14ac:dyDescent="0.2">
      <c r="A16" s="2" t="s">
        <v>17</v>
      </c>
      <c r="B16" s="8">
        <v>134</v>
      </c>
      <c r="C16" s="8">
        <v>93</v>
      </c>
      <c r="D16" s="8">
        <v>161</v>
      </c>
      <c r="E16" s="2">
        <v>388</v>
      </c>
      <c r="F16" s="8">
        <v>55</v>
      </c>
      <c r="G16" s="8">
        <v>220257</v>
      </c>
      <c r="H16" s="2"/>
      <c r="I16" s="1"/>
    </row>
    <row r="17" spans="1:9" x14ac:dyDescent="0.2">
      <c r="A17" s="2" t="s">
        <v>18</v>
      </c>
      <c r="B17" s="9">
        <v>142</v>
      </c>
      <c r="C17" s="9">
        <v>68</v>
      </c>
      <c r="D17" s="9">
        <v>161</v>
      </c>
      <c r="E17" s="10">
        <v>371</v>
      </c>
      <c r="F17" s="9">
        <v>48</v>
      </c>
      <c r="G17" s="9">
        <v>223536</v>
      </c>
      <c r="H17" s="10"/>
      <c r="I17" s="1"/>
    </row>
    <row r="18" spans="1:9" x14ac:dyDescent="0.2">
      <c r="A18" s="2" t="s">
        <v>19</v>
      </c>
      <c r="B18" s="9">
        <v>147</v>
      </c>
      <c r="C18" s="9">
        <v>73</v>
      </c>
      <c r="D18" s="9">
        <v>154</v>
      </c>
      <c r="E18" s="10">
        <v>374</v>
      </c>
      <c r="F18" s="9">
        <v>38</v>
      </c>
      <c r="G18" s="9">
        <v>224390</v>
      </c>
      <c r="H18" s="10"/>
      <c r="I18" s="1"/>
    </row>
    <row r="19" spans="1:9" x14ac:dyDescent="0.2">
      <c r="A19" s="2" t="s">
        <v>20</v>
      </c>
      <c r="B19" s="9">
        <v>175</v>
      </c>
      <c r="C19" s="9">
        <v>72</v>
      </c>
      <c r="D19" s="9">
        <v>178</v>
      </c>
      <c r="E19" s="10">
        <v>425</v>
      </c>
      <c r="F19" s="9">
        <v>42</v>
      </c>
      <c r="G19" s="9">
        <v>251807</v>
      </c>
      <c r="H19" s="10"/>
      <c r="I19" s="1"/>
    </row>
    <row r="20" spans="1:9" x14ac:dyDescent="0.2">
      <c r="A20" s="2" t="s">
        <v>25</v>
      </c>
      <c r="B20" s="9">
        <v>160</v>
      </c>
      <c r="C20" s="9">
        <v>66</v>
      </c>
      <c r="D20" s="9">
        <v>171</v>
      </c>
      <c r="E20" s="10">
        <v>397</v>
      </c>
      <c r="F20" s="9">
        <v>46</v>
      </c>
      <c r="G20" s="9">
        <v>220936</v>
      </c>
      <c r="H20" s="10"/>
      <c r="I20" s="1"/>
    </row>
    <row r="21" spans="1:9" x14ac:dyDescent="0.2">
      <c r="A21" s="2" t="s">
        <v>26</v>
      </c>
      <c r="B21" s="9">
        <v>160</v>
      </c>
      <c r="C21" s="9">
        <v>30</v>
      </c>
      <c r="D21" s="9">
        <v>178</v>
      </c>
      <c r="E21" s="10">
        <v>368</v>
      </c>
      <c r="F21" s="9">
        <v>45</v>
      </c>
      <c r="G21" s="9">
        <v>207750</v>
      </c>
      <c r="H21" s="10"/>
      <c r="I21" s="1"/>
    </row>
    <row r="22" spans="1:9" x14ac:dyDescent="0.2">
      <c r="A22" s="2" t="s">
        <v>27</v>
      </c>
      <c r="B22" s="8">
        <v>141</v>
      </c>
      <c r="C22" s="8">
        <v>34</v>
      </c>
      <c r="D22" s="8">
        <v>185</v>
      </c>
      <c r="E22" s="2">
        <v>360</v>
      </c>
      <c r="F22" s="8">
        <v>43</v>
      </c>
      <c r="G22" s="8">
        <v>194371</v>
      </c>
      <c r="H22" s="2"/>
      <c r="I22" s="1"/>
    </row>
    <row r="23" spans="1:9" x14ac:dyDescent="0.2">
      <c r="A23" s="2" t="s">
        <v>28</v>
      </c>
      <c r="B23" s="8">
        <v>143</v>
      </c>
      <c r="C23" s="8">
        <v>26</v>
      </c>
      <c r="D23" s="8">
        <v>196</v>
      </c>
      <c r="E23" s="2">
        <v>365</v>
      </c>
      <c r="F23" s="8">
        <v>44</v>
      </c>
      <c r="G23" s="8">
        <v>205999</v>
      </c>
      <c r="H23" s="2"/>
      <c r="I23" s="1"/>
    </row>
    <row r="24" spans="1:9" x14ac:dyDescent="0.2">
      <c r="A24" s="2" t="s">
        <v>29</v>
      </c>
      <c r="B24" s="8">
        <v>146</v>
      </c>
      <c r="C24" s="8">
        <v>20</v>
      </c>
      <c r="D24" s="8">
        <v>188</v>
      </c>
      <c r="E24" s="2">
        <v>354</v>
      </c>
      <c r="F24" s="8">
        <v>45</v>
      </c>
      <c r="G24" s="8">
        <v>189823</v>
      </c>
      <c r="H24" s="2"/>
      <c r="I24" s="1"/>
    </row>
    <row r="25" spans="1:9" x14ac:dyDescent="0.2">
      <c r="A25" s="2" t="s">
        <v>30</v>
      </c>
      <c r="B25" s="8">
        <v>134</v>
      </c>
      <c r="C25" s="8">
        <v>24</v>
      </c>
      <c r="D25" s="8">
        <v>208</v>
      </c>
      <c r="E25" s="2">
        <v>366</v>
      </c>
      <c r="F25" s="8">
        <v>43</v>
      </c>
      <c r="G25" s="8">
        <v>201574</v>
      </c>
      <c r="H25" s="2"/>
      <c r="I25" s="1"/>
    </row>
    <row r="26" spans="1:9" x14ac:dyDescent="0.2">
      <c r="A26" s="2" t="s">
        <v>31</v>
      </c>
      <c r="B26" s="8">
        <v>115</v>
      </c>
      <c r="C26" s="8">
        <v>45</v>
      </c>
      <c r="D26" s="8">
        <v>172</v>
      </c>
      <c r="E26" s="2">
        <v>332</v>
      </c>
      <c r="F26" s="8">
        <v>49</v>
      </c>
      <c r="G26" s="8">
        <v>179543</v>
      </c>
      <c r="H26" s="2"/>
      <c r="I26" s="1"/>
    </row>
    <row r="27" spans="1:9" x14ac:dyDescent="0.2">
      <c r="A27" s="2" t="s">
        <v>32</v>
      </c>
      <c r="B27" s="8">
        <v>121</v>
      </c>
      <c r="C27" s="8">
        <v>29</v>
      </c>
      <c r="D27" s="8">
        <v>180</v>
      </c>
      <c r="E27" s="2">
        <v>330</v>
      </c>
      <c r="F27" s="8">
        <v>50</v>
      </c>
      <c r="G27" s="8">
        <v>186271</v>
      </c>
      <c r="H27" s="2"/>
      <c r="I27" s="1"/>
    </row>
    <row r="28" spans="1:9" x14ac:dyDescent="0.2">
      <c r="A28" s="2" t="s">
        <v>24</v>
      </c>
      <c r="B28" s="8">
        <v>102</v>
      </c>
      <c r="C28" s="8">
        <v>37</v>
      </c>
      <c r="D28" s="8">
        <v>157</v>
      </c>
      <c r="E28" s="2">
        <v>296</v>
      </c>
      <c r="F28" s="8">
        <v>33</v>
      </c>
      <c r="G28" s="8">
        <v>170804</v>
      </c>
      <c r="H28" s="2"/>
      <c r="I28" s="1"/>
    </row>
    <row r="29" spans="1:9" x14ac:dyDescent="0.2">
      <c r="A29" s="2" t="s">
        <v>22</v>
      </c>
      <c r="B29" s="8">
        <v>104</v>
      </c>
      <c r="C29" s="8">
        <v>32</v>
      </c>
      <c r="D29" s="8">
        <v>140</v>
      </c>
      <c r="E29" s="2">
        <v>276</v>
      </c>
      <c r="F29" s="8">
        <v>33</v>
      </c>
      <c r="G29" s="8">
        <v>148016</v>
      </c>
      <c r="H29" s="2"/>
      <c r="I29" s="1"/>
    </row>
    <row r="30" spans="1:9" x14ac:dyDescent="0.2">
      <c r="A30" s="2" t="s">
        <v>23</v>
      </c>
      <c r="B30" s="8">
        <v>125</v>
      </c>
      <c r="C30" s="8">
        <v>26</v>
      </c>
      <c r="D30" s="9">
        <v>124</v>
      </c>
      <c r="E30" s="2">
        <v>275</v>
      </c>
      <c r="F30" s="8">
        <v>34</v>
      </c>
      <c r="G30" s="8">
        <v>144269</v>
      </c>
      <c r="H30" s="2"/>
      <c r="I30" s="1"/>
    </row>
    <row r="31" spans="1:9" x14ac:dyDescent="0.2">
      <c r="A31" s="2" t="s">
        <v>35</v>
      </c>
      <c r="B31" s="8">
        <v>140</v>
      </c>
      <c r="C31" s="8">
        <v>25</v>
      </c>
      <c r="D31" s="8">
        <v>106</v>
      </c>
      <c r="E31" s="2">
        <v>271</v>
      </c>
      <c r="F31" s="8">
        <v>35</v>
      </c>
      <c r="G31" s="8">
        <v>137923</v>
      </c>
      <c r="H31" s="2"/>
      <c r="I31" s="1"/>
    </row>
    <row r="32" spans="1:9" x14ac:dyDescent="0.2">
      <c r="A32" s="2" t="s">
        <v>36</v>
      </c>
      <c r="B32" s="8">
        <v>125</v>
      </c>
      <c r="C32" s="8">
        <v>32</v>
      </c>
      <c r="D32" s="8">
        <v>123</v>
      </c>
      <c r="E32" s="2">
        <v>280</v>
      </c>
      <c r="F32" s="8">
        <v>29</v>
      </c>
      <c r="G32" s="8">
        <v>131700</v>
      </c>
      <c r="H32" s="2"/>
      <c r="I32" s="1"/>
    </row>
    <row r="33" spans="1:9" x14ac:dyDescent="0.2">
      <c r="A33" s="2" t="s">
        <v>37</v>
      </c>
      <c r="B33" s="8">
        <v>111</v>
      </c>
      <c r="C33" s="8">
        <v>34</v>
      </c>
      <c r="D33" s="8">
        <v>112</v>
      </c>
      <c r="E33" s="2">
        <v>257</v>
      </c>
      <c r="F33" s="8">
        <v>32</v>
      </c>
      <c r="G33" s="8">
        <v>145898</v>
      </c>
      <c r="H33" s="2"/>
      <c r="I33" s="1" t="s">
        <v>48</v>
      </c>
    </row>
    <row r="34" spans="1:9" x14ac:dyDescent="0.2">
      <c r="A34" s="2" t="s">
        <v>38</v>
      </c>
      <c r="B34" s="8">
        <v>121</v>
      </c>
      <c r="C34" s="8">
        <v>25</v>
      </c>
      <c r="D34" s="8">
        <v>90</v>
      </c>
      <c r="E34" s="2">
        <v>236</v>
      </c>
      <c r="F34" s="8">
        <v>29</v>
      </c>
      <c r="G34" s="8">
        <v>129558</v>
      </c>
      <c r="H34" s="2"/>
      <c r="I34" s="1">
        <v>114532</v>
      </c>
    </row>
    <row r="35" spans="1:9" x14ac:dyDescent="0.2">
      <c r="A35" s="11" t="s">
        <v>39</v>
      </c>
      <c r="B35" s="8">
        <v>102</v>
      </c>
      <c r="C35" s="8">
        <v>27</v>
      </c>
      <c r="D35" s="8">
        <v>120</v>
      </c>
      <c r="E35" s="2">
        <v>249</v>
      </c>
      <c r="F35" s="8">
        <v>34</v>
      </c>
      <c r="G35" s="8">
        <v>188149</v>
      </c>
      <c r="H35" s="2" t="s">
        <v>48</v>
      </c>
      <c r="I35" s="1">
        <v>133131</v>
      </c>
    </row>
    <row r="36" spans="1:9" x14ac:dyDescent="0.2">
      <c r="A36" s="2" t="s">
        <v>40</v>
      </c>
      <c r="B36" s="8">
        <v>113</v>
      </c>
      <c r="C36" s="8">
        <v>21</v>
      </c>
      <c r="D36" s="8">
        <v>142</v>
      </c>
      <c r="E36" s="2">
        <v>276</v>
      </c>
      <c r="F36" s="8">
        <v>29</v>
      </c>
      <c r="G36" s="8">
        <v>186835</v>
      </c>
      <c r="H36" s="2">
        <v>968</v>
      </c>
      <c r="I36" s="12">
        <v>113583</v>
      </c>
    </row>
    <row r="37" spans="1:9" x14ac:dyDescent="0.2">
      <c r="A37" s="2" t="s">
        <v>41</v>
      </c>
      <c r="B37" s="8">
        <v>147</v>
      </c>
      <c r="C37" s="8">
        <v>20</v>
      </c>
      <c r="D37" s="8">
        <v>154</v>
      </c>
      <c r="E37" s="2">
        <v>321</v>
      </c>
      <c r="F37" s="8">
        <v>33</v>
      </c>
      <c r="G37" s="8">
        <v>188367</v>
      </c>
      <c r="H37" s="2">
        <v>1142</v>
      </c>
      <c r="I37" s="1">
        <v>126422</v>
      </c>
    </row>
    <row r="38" spans="1:9" x14ac:dyDescent="0.2">
      <c r="A38" s="2" t="s">
        <v>42</v>
      </c>
      <c r="B38" s="8">
        <v>138</v>
      </c>
      <c r="C38" s="8">
        <v>20</v>
      </c>
      <c r="D38" s="8">
        <v>79</v>
      </c>
      <c r="E38" s="2">
        <v>237</v>
      </c>
      <c r="F38" s="8">
        <v>29</v>
      </c>
      <c r="G38" s="8">
        <v>181564</v>
      </c>
      <c r="H38" s="2">
        <v>1013</v>
      </c>
      <c r="I38" s="1">
        <v>122614</v>
      </c>
    </row>
    <row r="39" spans="1:9" x14ac:dyDescent="0.2">
      <c r="A39" s="2" t="s">
        <v>43</v>
      </c>
      <c r="B39" s="8">
        <v>141</v>
      </c>
      <c r="C39" s="8">
        <v>5</v>
      </c>
      <c r="D39" s="8">
        <v>86</v>
      </c>
      <c r="E39" s="2">
        <v>232</v>
      </c>
      <c r="F39" s="8">
        <v>45</v>
      </c>
      <c r="G39" s="8">
        <v>171019</v>
      </c>
      <c r="H39" s="2">
        <v>1049</v>
      </c>
      <c r="I39" s="1">
        <v>123303</v>
      </c>
    </row>
    <row r="40" spans="1:9" x14ac:dyDescent="0.2">
      <c r="A40" s="2" t="s">
        <v>44</v>
      </c>
      <c r="B40" s="8"/>
      <c r="C40" s="8"/>
      <c r="D40" s="8"/>
      <c r="E40" s="2"/>
      <c r="F40" s="8"/>
      <c r="G40" s="8"/>
      <c r="H40" s="2"/>
      <c r="I40" s="1"/>
    </row>
    <row r="41" spans="1:9" x14ac:dyDescent="0.2">
      <c r="A41" s="2">
        <v>1981</v>
      </c>
      <c r="B41" s="8"/>
      <c r="C41" s="8"/>
      <c r="D41" s="8"/>
      <c r="E41" s="2"/>
      <c r="F41" s="8"/>
      <c r="G41" s="8"/>
      <c r="H41" s="2"/>
      <c r="I41" s="1"/>
    </row>
    <row r="42" spans="1:9" x14ac:dyDescent="0.2">
      <c r="A42" s="2">
        <v>1982</v>
      </c>
      <c r="B42" s="8"/>
      <c r="C42" s="8"/>
      <c r="D42" s="8"/>
      <c r="E42" s="2"/>
      <c r="F42" s="8"/>
      <c r="G42" s="8"/>
      <c r="H42" s="2"/>
      <c r="I42" s="1"/>
    </row>
    <row r="43" spans="1:9" x14ac:dyDescent="0.2">
      <c r="A43" s="2">
        <v>1983</v>
      </c>
      <c r="B43" s="8"/>
      <c r="C43" s="8"/>
      <c r="D43" s="8"/>
      <c r="E43" s="2"/>
      <c r="F43" s="8"/>
      <c r="G43" s="8"/>
      <c r="H43" s="2"/>
      <c r="I43" s="1"/>
    </row>
    <row r="44" spans="1:9" x14ac:dyDescent="0.2">
      <c r="A44" s="2">
        <v>1984</v>
      </c>
      <c r="B44" s="8"/>
      <c r="C44" s="8"/>
      <c r="D44" s="8"/>
      <c r="E44" s="2"/>
      <c r="F44" s="8"/>
      <c r="G44" s="8"/>
      <c r="H44" s="2"/>
      <c r="I44" s="1"/>
    </row>
    <row r="45" spans="1:9" x14ac:dyDescent="0.2">
      <c r="A45" s="2">
        <v>1985</v>
      </c>
      <c r="B45" s="8"/>
      <c r="C45" s="8"/>
      <c r="D45" s="8"/>
      <c r="E45" s="2"/>
      <c r="F45" s="8"/>
      <c r="G45" s="8"/>
      <c r="H45" s="2"/>
      <c r="I45" s="1"/>
    </row>
    <row r="46" spans="1:9" x14ac:dyDescent="0.2">
      <c r="A46" s="2">
        <v>1986</v>
      </c>
      <c r="B46" s="8"/>
      <c r="C46" s="8"/>
      <c r="D46" s="8"/>
      <c r="E46" s="2"/>
      <c r="F46" s="8"/>
      <c r="G46" s="8"/>
      <c r="H46" s="2"/>
      <c r="I46" s="1"/>
    </row>
    <row r="47" spans="1:9" x14ac:dyDescent="0.2">
      <c r="A47" s="2">
        <v>1987</v>
      </c>
      <c r="B47" s="8"/>
      <c r="C47" s="8"/>
      <c r="D47" s="8"/>
      <c r="E47" s="2"/>
      <c r="F47" s="8"/>
      <c r="G47" s="8"/>
      <c r="H47" s="2"/>
      <c r="I47" s="1"/>
    </row>
    <row r="48" spans="1:9" x14ac:dyDescent="0.2">
      <c r="A48" s="2">
        <v>1988</v>
      </c>
      <c r="B48" s="8"/>
      <c r="C48" s="8"/>
      <c r="D48" s="8"/>
      <c r="E48" s="2"/>
      <c r="F48" s="8"/>
      <c r="G48" s="8"/>
      <c r="H48" s="2"/>
      <c r="I48" s="1"/>
    </row>
    <row r="49" spans="1:9" x14ac:dyDescent="0.2">
      <c r="A49" s="2">
        <v>1989</v>
      </c>
      <c r="B49" s="8"/>
      <c r="C49" s="8"/>
      <c r="D49" s="8"/>
      <c r="E49" s="2"/>
      <c r="F49" s="8"/>
      <c r="G49" s="8"/>
      <c r="H49" s="2"/>
      <c r="I49" s="1"/>
    </row>
    <row r="50" spans="1:9" x14ac:dyDescent="0.2">
      <c r="A50" s="2">
        <v>1990</v>
      </c>
      <c r="B50" s="8"/>
      <c r="C50" s="8"/>
      <c r="D50" s="8"/>
      <c r="E50" s="2"/>
      <c r="F50" s="8"/>
      <c r="G50" s="8"/>
      <c r="H50" s="2"/>
      <c r="I50" s="1"/>
    </row>
    <row r="51" spans="1:9" x14ac:dyDescent="0.2">
      <c r="A51" s="2">
        <v>1991</v>
      </c>
      <c r="B51" s="8"/>
      <c r="C51" s="8"/>
      <c r="D51" s="8"/>
      <c r="E51" s="2"/>
      <c r="F51" s="8"/>
      <c r="G51" s="8"/>
      <c r="H51" s="2"/>
      <c r="I51" s="1"/>
    </row>
    <row r="52" spans="1:9" x14ac:dyDescent="0.2">
      <c r="A52" s="2">
        <v>1992</v>
      </c>
      <c r="B52" s="8"/>
      <c r="C52" s="8"/>
      <c r="D52" s="8"/>
      <c r="E52" s="2"/>
      <c r="F52" s="8"/>
      <c r="G52" s="8"/>
      <c r="H52" s="2"/>
      <c r="I52" s="1"/>
    </row>
    <row r="53" spans="1:9" x14ac:dyDescent="0.2">
      <c r="A53" s="2">
        <v>1993</v>
      </c>
      <c r="B53" s="8"/>
      <c r="C53" s="8"/>
      <c r="D53" s="8"/>
      <c r="E53" s="2"/>
      <c r="F53" s="8"/>
      <c r="G53" s="8"/>
      <c r="H53" s="2"/>
      <c r="I53" s="1"/>
    </row>
    <row r="54" spans="1:9" x14ac:dyDescent="0.2">
      <c r="A54" s="2">
        <v>1994</v>
      </c>
      <c r="B54" s="8"/>
      <c r="C54" s="8"/>
      <c r="D54" s="8"/>
      <c r="E54" s="2"/>
      <c r="F54" s="8"/>
      <c r="G54" s="8"/>
      <c r="H54" s="2"/>
      <c r="I54" s="1"/>
    </row>
    <row r="55" spans="1:9" x14ac:dyDescent="0.2">
      <c r="A55" s="2">
        <v>1995</v>
      </c>
      <c r="B55" s="8"/>
      <c r="C55" s="8"/>
      <c r="D55" s="8"/>
      <c r="E55" s="2"/>
      <c r="F55" s="8"/>
      <c r="G55" s="8"/>
      <c r="H55" s="2"/>
      <c r="I55" s="1"/>
    </row>
    <row r="56" spans="1:9" x14ac:dyDescent="0.2">
      <c r="A56" s="2">
        <v>1996</v>
      </c>
      <c r="B56" s="8"/>
      <c r="C56" s="8"/>
      <c r="D56" s="8"/>
      <c r="E56" s="2"/>
      <c r="F56" s="8"/>
      <c r="G56" s="8"/>
      <c r="H56" s="2"/>
      <c r="I56" s="1"/>
    </row>
    <row r="57" spans="1:9" x14ac:dyDescent="0.2">
      <c r="A57" s="2">
        <v>1997</v>
      </c>
      <c r="B57" s="8"/>
      <c r="C57" s="8"/>
      <c r="D57" s="8"/>
      <c r="E57" s="2"/>
      <c r="F57" s="8"/>
      <c r="G57" s="8"/>
      <c r="H57" s="2"/>
      <c r="I57" s="1"/>
    </row>
    <row r="58" spans="1:9" x14ac:dyDescent="0.2">
      <c r="A58" s="2">
        <v>1998</v>
      </c>
      <c r="B58" s="8"/>
      <c r="C58" s="8"/>
      <c r="D58" s="8"/>
      <c r="E58" s="2"/>
      <c r="F58" s="8"/>
      <c r="G58" s="8"/>
      <c r="H58" s="2"/>
      <c r="I58" s="1"/>
    </row>
    <row r="59" spans="1:9" x14ac:dyDescent="0.2">
      <c r="A59" s="2">
        <v>1999</v>
      </c>
      <c r="B59" s="8"/>
      <c r="C59" s="8"/>
      <c r="D59" s="8"/>
      <c r="E59" s="2"/>
      <c r="F59" s="8"/>
      <c r="G59" s="8"/>
      <c r="H59" s="2"/>
      <c r="I59" s="1"/>
    </row>
    <row r="60" spans="1:9" x14ac:dyDescent="0.2">
      <c r="A60" s="2">
        <v>2000</v>
      </c>
      <c r="B60" s="8"/>
      <c r="C60" s="8"/>
      <c r="D60" s="8"/>
      <c r="E60" s="2"/>
      <c r="F60" s="8"/>
      <c r="G60" s="8"/>
      <c r="H60" s="2"/>
      <c r="I60" s="1"/>
    </row>
    <row r="61" spans="1:9" x14ac:dyDescent="0.2">
      <c r="A61" s="2">
        <v>2001</v>
      </c>
      <c r="B61" s="8"/>
      <c r="C61" s="8"/>
      <c r="D61" s="8"/>
      <c r="E61" s="2"/>
      <c r="F61" s="8"/>
      <c r="G61" s="8"/>
      <c r="H61" s="2"/>
      <c r="I61" s="1"/>
    </row>
    <row r="62" spans="1:9" x14ac:dyDescent="0.2">
      <c r="A62" s="2">
        <v>2002</v>
      </c>
      <c r="B62" s="8"/>
      <c r="C62" s="8"/>
      <c r="D62" s="8"/>
      <c r="E62" s="2"/>
      <c r="F62" s="8"/>
      <c r="G62" s="8"/>
      <c r="H62" s="2"/>
      <c r="I62" s="1"/>
    </row>
    <row r="63" spans="1:9" x14ac:dyDescent="0.2">
      <c r="A63" s="2">
        <v>2003</v>
      </c>
      <c r="B63" s="8"/>
      <c r="C63" s="8"/>
      <c r="D63" s="8"/>
      <c r="E63" s="2"/>
      <c r="F63" s="8"/>
      <c r="G63" s="8"/>
      <c r="H63" s="2"/>
      <c r="I63" s="1"/>
    </row>
    <row r="64" spans="1:9" x14ac:dyDescent="0.2">
      <c r="A64" s="2">
        <v>2004</v>
      </c>
      <c r="B64" s="8"/>
      <c r="C64" s="8"/>
      <c r="D64" s="8"/>
      <c r="E64" s="2"/>
      <c r="F64" s="8"/>
      <c r="G64" s="8"/>
      <c r="H64" s="2"/>
      <c r="I64" s="1"/>
    </row>
    <row r="65" spans="1:9" x14ac:dyDescent="0.2">
      <c r="A65" s="2">
        <v>2005</v>
      </c>
      <c r="B65" s="8"/>
      <c r="C65" s="8"/>
      <c r="D65" s="8"/>
      <c r="E65" s="2"/>
      <c r="F65" s="8"/>
      <c r="G65" s="8"/>
      <c r="H65" s="2"/>
      <c r="I65" s="1"/>
    </row>
    <row r="66" spans="1:9" x14ac:dyDescent="0.2">
      <c r="A66" s="2">
        <v>2006</v>
      </c>
      <c r="B66" s="8"/>
      <c r="C66" s="8"/>
      <c r="D66" s="8"/>
      <c r="E66" s="2"/>
      <c r="F66" s="8"/>
      <c r="G66" s="8"/>
      <c r="H66" s="2"/>
      <c r="I66" s="1"/>
    </row>
    <row r="67" spans="1:9" x14ac:dyDescent="0.2">
      <c r="A67" s="2">
        <v>2007</v>
      </c>
      <c r="B67" s="8"/>
      <c r="C67" s="8"/>
      <c r="D67" s="8"/>
      <c r="E67" s="2"/>
      <c r="F67" s="8"/>
      <c r="G67" s="8"/>
      <c r="H67" s="2"/>
      <c r="I67" s="1"/>
    </row>
    <row r="68" spans="1:9" x14ac:dyDescent="0.2">
      <c r="A68" s="2">
        <v>2008</v>
      </c>
      <c r="B68" s="8"/>
      <c r="C68" s="8"/>
      <c r="D68" s="8"/>
      <c r="E68" s="2"/>
      <c r="F68" s="8"/>
      <c r="G68" s="8"/>
      <c r="H68" s="2"/>
      <c r="I68" s="1"/>
    </row>
    <row r="69" spans="1:9" x14ac:dyDescent="0.2">
      <c r="A69" s="2">
        <v>2009</v>
      </c>
      <c r="B69" s="8"/>
      <c r="C69" s="8"/>
      <c r="D69" s="8"/>
      <c r="E69" s="2"/>
      <c r="F69" s="8"/>
      <c r="G69" s="8"/>
      <c r="H69" s="2"/>
      <c r="I69" s="1"/>
    </row>
    <row r="70" spans="1:9" x14ac:dyDescent="0.2">
      <c r="A70" s="2">
        <v>2010</v>
      </c>
      <c r="B70" s="8"/>
      <c r="C70" s="8"/>
      <c r="D70" s="8"/>
      <c r="E70" s="2"/>
      <c r="F70" s="8"/>
      <c r="G70" s="8"/>
      <c r="H70" s="2"/>
      <c r="I70" s="1"/>
    </row>
    <row r="71" spans="1:9" x14ac:dyDescent="0.2">
      <c r="A71" s="2">
        <v>2011</v>
      </c>
      <c r="B71" s="8"/>
      <c r="C71" s="8"/>
      <c r="D71" s="8"/>
      <c r="E71" s="2"/>
      <c r="F71" s="8"/>
      <c r="G71" s="8"/>
      <c r="H71" s="2"/>
      <c r="I71" s="1"/>
    </row>
    <row r="72" spans="1:9" x14ac:dyDescent="0.2">
      <c r="A72" s="2">
        <v>2012</v>
      </c>
      <c r="B72" s="8"/>
      <c r="C72" s="8"/>
      <c r="D72" s="8"/>
      <c r="E72" s="2"/>
      <c r="F72" s="8"/>
      <c r="G72" s="8"/>
      <c r="H72" s="2"/>
      <c r="I72" s="1"/>
    </row>
    <row r="73" spans="1:9" x14ac:dyDescent="0.2">
      <c r="A73" s="2">
        <v>2013</v>
      </c>
      <c r="B73" s="8"/>
      <c r="C73" s="8"/>
      <c r="D73" s="8"/>
      <c r="E73" s="2"/>
      <c r="F73" s="8"/>
      <c r="G73" s="8"/>
      <c r="H73" s="2"/>
      <c r="I73" s="1"/>
    </row>
    <row r="74" spans="1:9" x14ac:dyDescent="0.2">
      <c r="A74" s="2">
        <v>2014</v>
      </c>
      <c r="B74" s="8"/>
      <c r="C74" s="8"/>
      <c r="D74" s="8"/>
      <c r="E74" s="2"/>
      <c r="F74" s="8"/>
      <c r="G74" s="8"/>
      <c r="H74" s="2"/>
      <c r="I74" s="1"/>
    </row>
    <row r="75" spans="1:9" x14ac:dyDescent="0.2">
      <c r="A75" s="2">
        <v>2015</v>
      </c>
      <c r="B75" s="8"/>
      <c r="C75" s="8"/>
      <c r="D75" s="8"/>
      <c r="E75" s="2"/>
      <c r="F75" s="8"/>
      <c r="G75" s="8"/>
      <c r="H75" s="2"/>
      <c r="I75" s="1"/>
    </row>
    <row r="76" spans="1:9" x14ac:dyDescent="0.2">
      <c r="A76" s="2">
        <v>2016</v>
      </c>
      <c r="B76" s="8"/>
      <c r="C76" s="8"/>
      <c r="D76" s="8"/>
      <c r="E76" s="2"/>
      <c r="F76" s="8"/>
      <c r="G76" s="8"/>
      <c r="H76" s="2"/>
      <c r="I76" s="1"/>
    </row>
    <row r="77" spans="1:9" x14ac:dyDescent="0.2">
      <c r="A77" s="2">
        <v>2017</v>
      </c>
      <c r="B77" s="8"/>
      <c r="C77" s="8"/>
      <c r="D77" s="8"/>
      <c r="E77" s="2"/>
      <c r="F77" s="8"/>
      <c r="G77" s="8"/>
      <c r="H77" s="2"/>
      <c r="I77" s="1"/>
    </row>
    <row r="78" spans="1:9" x14ac:dyDescent="0.2">
      <c r="A78" s="2">
        <v>2018</v>
      </c>
      <c r="B78" s="8"/>
      <c r="C78" s="8"/>
      <c r="D78" s="8"/>
      <c r="E78" s="2"/>
      <c r="F78" s="8"/>
      <c r="G78" s="8"/>
      <c r="H78" s="2"/>
      <c r="I78" s="1"/>
    </row>
    <row r="79" spans="1:9" x14ac:dyDescent="0.2">
      <c r="A79" s="2">
        <v>2019</v>
      </c>
      <c r="B79" s="8"/>
      <c r="C79" s="8"/>
      <c r="D79" s="8"/>
      <c r="E79" s="2"/>
      <c r="F79" s="8"/>
      <c r="G79" s="8"/>
      <c r="H79" s="2"/>
      <c r="I79" s="1"/>
    </row>
    <row r="80" spans="1:9" x14ac:dyDescent="0.2">
      <c r="A80" s="2">
        <v>2020</v>
      </c>
      <c r="B80" s="8"/>
      <c r="C80" s="8"/>
      <c r="D80" s="8"/>
      <c r="E80" s="2"/>
      <c r="F80" s="8"/>
      <c r="G80" s="8"/>
      <c r="H80" s="2"/>
      <c r="I80" s="1"/>
    </row>
    <row r="81" spans="1:9" x14ac:dyDescent="0.2">
      <c r="A81" s="2"/>
      <c r="B81" s="8"/>
      <c r="C81" s="8"/>
      <c r="D81" s="8"/>
      <c r="E81" s="2"/>
      <c r="F81" s="8"/>
      <c r="G81" s="8"/>
      <c r="H81" s="2"/>
      <c r="I81" s="1"/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Diagramm – final</vt:lpstr>
      <vt:lpstr>Besucherzahlen alle (alt)</vt:lpstr>
      <vt:lpstr>Anz. Kinos (alt)</vt:lpstr>
      <vt:lpstr>Anz Vorstellungen Theater (alt)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Gusset</dc:creator>
  <cp:lastModifiedBy>Silas Gusset</cp:lastModifiedBy>
  <dcterms:created xsi:type="dcterms:W3CDTF">2022-10-03T11:33:28Z</dcterms:created>
  <dcterms:modified xsi:type="dcterms:W3CDTF">2023-06-30T09:30:47Z</dcterms:modified>
</cp:coreProperties>
</file>