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defaultThemeVersion="124226"/>
  <xr:revisionPtr revIDLastSave="0" documentId="13_ncr:1_{1C144A7D-5F3F-45F5-8A05-4A7D97F4E679}" xr6:coauthVersionLast="47" xr6:coauthVersionMax="47" xr10:uidLastSave="{00000000-0000-0000-0000-000000000000}"/>
  <bookViews>
    <workbookView xWindow="-108" yWindow="-108" windowWidth="23256" windowHeight="12576" xr2:uid="{96DA5E33-7951-4352-B9D9-1CE2E8E40126}"/>
  </bookViews>
  <sheets>
    <sheet name="1. Results" sheetId="7" r:id="rId1"/>
    <sheet name="2. Normalize" sheetId="6" r:id="rId2"/>
    <sheet name="3. Flip results" sheetId="9" r:id="rId3"/>
    <sheet name="4. Preprocess" sheetId="8" r:id="rId4"/>
    <sheet name="5. Algorithm" sheetId="10" r:id="rId5"/>
    <sheet name="6. Logistic normalization" sheetId="11" r:id="rId6"/>
  </sheets>
  <definedNames>
    <definedName name="solver_adj" localSheetId="3" hidden="1">'4. Preprocess'!$E$12:$G$15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'4. Preprocess'!$L$12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7" i="6" l="1"/>
  <c r="J23" i="6"/>
  <c r="J27" i="6"/>
  <c r="J13" i="6"/>
  <c r="C4" i="11"/>
  <c r="D4" i="11"/>
  <c r="E4" i="11"/>
  <c r="F4" i="11"/>
  <c r="G4" i="11"/>
  <c r="H4" i="11"/>
  <c r="I4" i="11"/>
  <c r="J4" i="11"/>
  <c r="K4" i="11"/>
  <c r="L4" i="11"/>
  <c r="B4" i="11"/>
  <c r="C3" i="11"/>
  <c r="D3" i="11"/>
  <c r="E3" i="11"/>
  <c r="F3" i="11"/>
  <c r="G3" i="11"/>
  <c r="H3" i="11"/>
  <c r="I3" i="11"/>
  <c r="J3" i="11"/>
  <c r="K3" i="11"/>
  <c r="L3" i="11"/>
  <c r="B3" i="11"/>
  <c r="M5" i="10"/>
  <c r="N5" i="10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CD54" i="9"/>
  <c r="CE54" i="9"/>
  <c r="CF54" i="9"/>
  <c r="CG54" i="9"/>
  <c r="CH54" i="9"/>
  <c r="CI54" i="9"/>
  <c r="CJ54" i="9"/>
  <c r="CK54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CD55" i="9"/>
  <c r="CE55" i="9"/>
  <c r="CF55" i="9"/>
  <c r="CG55" i="9"/>
  <c r="CH55" i="9"/>
  <c r="CI55" i="9"/>
  <c r="CJ55" i="9"/>
  <c r="CK55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CD56" i="9"/>
  <c r="CE56" i="9"/>
  <c r="CF56" i="9"/>
  <c r="CG56" i="9"/>
  <c r="CH56" i="9"/>
  <c r="CI56" i="9"/>
  <c r="CJ56" i="9"/>
  <c r="CK56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CD57" i="9"/>
  <c r="CE57" i="9"/>
  <c r="CF57" i="9"/>
  <c r="CG57" i="9"/>
  <c r="CH57" i="9"/>
  <c r="CI57" i="9"/>
  <c r="CJ57" i="9"/>
  <c r="CK57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CK59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CD60" i="9"/>
  <c r="CE60" i="9"/>
  <c r="CF60" i="9"/>
  <c r="CG60" i="9"/>
  <c r="CH60" i="9"/>
  <c r="CI60" i="9"/>
  <c r="CJ60" i="9"/>
  <c r="CK60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BL63" i="9"/>
  <c r="BM63" i="9"/>
  <c r="BN63" i="9"/>
  <c r="BO63" i="9"/>
  <c r="BP63" i="9"/>
  <c r="BQ63" i="9"/>
  <c r="BR63" i="9"/>
  <c r="BS63" i="9"/>
  <c r="BT63" i="9"/>
  <c r="BU63" i="9"/>
  <c r="BV63" i="9"/>
  <c r="BW63" i="9"/>
  <c r="BX63" i="9"/>
  <c r="BY63" i="9"/>
  <c r="BZ63" i="9"/>
  <c r="CA63" i="9"/>
  <c r="CB63" i="9"/>
  <c r="CC63" i="9"/>
  <c r="CD63" i="9"/>
  <c r="CE63" i="9"/>
  <c r="CF63" i="9"/>
  <c r="CG63" i="9"/>
  <c r="CH63" i="9"/>
  <c r="CI63" i="9"/>
  <c r="CJ63" i="9"/>
  <c r="CK63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BK64" i="9"/>
  <c r="BL64" i="9"/>
  <c r="BM64" i="9"/>
  <c r="BN64" i="9"/>
  <c r="BO64" i="9"/>
  <c r="BP64" i="9"/>
  <c r="BQ64" i="9"/>
  <c r="BR64" i="9"/>
  <c r="BS64" i="9"/>
  <c r="BT64" i="9"/>
  <c r="BU64" i="9"/>
  <c r="BV64" i="9"/>
  <c r="BW64" i="9"/>
  <c r="BX64" i="9"/>
  <c r="BY64" i="9"/>
  <c r="BZ64" i="9"/>
  <c r="CA64" i="9"/>
  <c r="CB64" i="9"/>
  <c r="CC64" i="9"/>
  <c r="CD64" i="9"/>
  <c r="CE64" i="9"/>
  <c r="CF64" i="9"/>
  <c r="CG64" i="9"/>
  <c r="CH64" i="9"/>
  <c r="CI64" i="9"/>
  <c r="CJ64" i="9"/>
  <c r="CK64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BJ65" i="9"/>
  <c r="BK65" i="9"/>
  <c r="BL65" i="9"/>
  <c r="BM65" i="9"/>
  <c r="BN65" i="9"/>
  <c r="BO65" i="9"/>
  <c r="BP65" i="9"/>
  <c r="BQ65" i="9"/>
  <c r="BR65" i="9"/>
  <c r="BS65" i="9"/>
  <c r="BT65" i="9"/>
  <c r="BU65" i="9"/>
  <c r="BV65" i="9"/>
  <c r="BW65" i="9"/>
  <c r="BX65" i="9"/>
  <c r="BY65" i="9"/>
  <c r="BZ65" i="9"/>
  <c r="CA65" i="9"/>
  <c r="CB65" i="9"/>
  <c r="CC65" i="9"/>
  <c r="CD65" i="9"/>
  <c r="CE65" i="9"/>
  <c r="CF65" i="9"/>
  <c r="CG65" i="9"/>
  <c r="CH65" i="9"/>
  <c r="CI65" i="9"/>
  <c r="CJ65" i="9"/>
  <c r="CK65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BP66" i="9"/>
  <c r="BQ66" i="9"/>
  <c r="BR66" i="9"/>
  <c r="BS66" i="9"/>
  <c r="BT66" i="9"/>
  <c r="BU66" i="9"/>
  <c r="BV66" i="9"/>
  <c r="BW66" i="9"/>
  <c r="BX66" i="9"/>
  <c r="BY66" i="9"/>
  <c r="BZ66" i="9"/>
  <c r="CA66" i="9"/>
  <c r="CB66" i="9"/>
  <c r="CC66" i="9"/>
  <c r="CD66" i="9"/>
  <c r="CE66" i="9"/>
  <c r="CF66" i="9"/>
  <c r="CG66" i="9"/>
  <c r="CH66" i="9"/>
  <c r="CI66" i="9"/>
  <c r="CJ66" i="9"/>
  <c r="CK66" i="9"/>
  <c r="AT67" i="9"/>
  <c r="AU67" i="9"/>
  <c r="AV67" i="9"/>
  <c r="AW67" i="9"/>
  <c r="AX67" i="9"/>
  <c r="AY67" i="9"/>
  <c r="AZ67" i="9"/>
  <c r="BA67" i="9"/>
  <c r="BB67" i="9"/>
  <c r="BC67" i="9"/>
  <c r="BD67" i="9"/>
  <c r="BE67" i="9"/>
  <c r="BF67" i="9"/>
  <c r="BG67" i="9"/>
  <c r="BH67" i="9"/>
  <c r="BI67" i="9"/>
  <c r="BJ67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CB67" i="9"/>
  <c r="CC67" i="9"/>
  <c r="CD67" i="9"/>
  <c r="CE67" i="9"/>
  <c r="CF67" i="9"/>
  <c r="CG67" i="9"/>
  <c r="CH67" i="9"/>
  <c r="CI67" i="9"/>
  <c r="CJ67" i="9"/>
  <c r="CK67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CB68" i="9"/>
  <c r="CC68" i="9"/>
  <c r="CD68" i="9"/>
  <c r="CE68" i="9"/>
  <c r="CF68" i="9"/>
  <c r="CG68" i="9"/>
  <c r="CH68" i="9"/>
  <c r="CI68" i="9"/>
  <c r="CJ68" i="9"/>
  <c r="CK68" i="9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N63" i="10"/>
  <c r="AO63" i="10"/>
  <c r="AP63" i="10"/>
  <c r="AQ63" i="10"/>
  <c r="AR63" i="10"/>
  <c r="AS63" i="10"/>
  <c r="AT63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N65" i="10"/>
  <c r="AO65" i="10"/>
  <c r="AP65" i="10"/>
  <c r="AQ65" i="10"/>
  <c r="AR65" i="10"/>
  <c r="AS65" i="10"/>
  <c r="AT65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N66" i="10"/>
  <c r="AO66" i="10"/>
  <c r="AP66" i="10"/>
  <c r="AQ66" i="10"/>
  <c r="AR66" i="10"/>
  <c r="AS66" i="10"/>
  <c r="AT66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AR67" i="10"/>
  <c r="AS67" i="10"/>
  <c r="AT67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AR68" i="10"/>
  <c r="AS68" i="10"/>
  <c r="AT68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AR69" i="10"/>
  <c r="AS69" i="10"/>
  <c r="AT69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K70" i="10"/>
  <c r="AL70" i="10"/>
  <c r="AM70" i="10"/>
  <c r="AN70" i="10"/>
  <c r="AO70" i="10"/>
  <c r="AP70" i="10"/>
  <c r="AQ70" i="10"/>
  <c r="AR70" i="10"/>
  <c r="AS70" i="10"/>
  <c r="AT70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AR71" i="10"/>
  <c r="AS71" i="10"/>
  <c r="AT71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T72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AM73" i="10"/>
  <c r="AN73" i="10"/>
  <c r="AO73" i="10"/>
  <c r="AP73" i="10"/>
  <c r="AQ73" i="10"/>
  <c r="AR73" i="10"/>
  <c r="AS73" i="10"/>
  <c r="AT73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AH74" i="10"/>
  <c r="AI74" i="10"/>
  <c r="AJ74" i="10"/>
  <c r="AK74" i="10"/>
  <c r="AL74" i="10"/>
  <c r="AM74" i="10"/>
  <c r="AN74" i="10"/>
  <c r="AO74" i="10"/>
  <c r="AP74" i="10"/>
  <c r="AQ74" i="10"/>
  <c r="AR74" i="10"/>
  <c r="AS74" i="10"/>
  <c r="AT74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AF75" i="10"/>
  <c r="AG75" i="10"/>
  <c r="AH75" i="10"/>
  <c r="AI75" i="10"/>
  <c r="AJ75" i="10"/>
  <c r="AK75" i="10"/>
  <c r="AL75" i="10"/>
  <c r="AM75" i="10"/>
  <c r="AN75" i="10"/>
  <c r="AO75" i="10"/>
  <c r="AP75" i="10"/>
  <c r="AQ75" i="10"/>
  <c r="AR75" i="10"/>
  <c r="AS75" i="10"/>
  <c r="AT75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AG76" i="10"/>
  <c r="AH76" i="10"/>
  <c r="AI76" i="10"/>
  <c r="AJ76" i="10"/>
  <c r="AK76" i="10"/>
  <c r="AL76" i="10"/>
  <c r="AM76" i="10"/>
  <c r="AN76" i="10"/>
  <c r="AO76" i="10"/>
  <c r="AP76" i="10"/>
  <c r="AQ76" i="10"/>
  <c r="AR76" i="10"/>
  <c r="AS76" i="10"/>
  <c r="AT76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AG78" i="10"/>
  <c r="AH78" i="10"/>
  <c r="AI78" i="10"/>
  <c r="AJ78" i="10"/>
  <c r="AK78" i="10"/>
  <c r="AL78" i="10"/>
  <c r="AM78" i="10"/>
  <c r="AN78" i="10"/>
  <c r="AO78" i="10"/>
  <c r="AP78" i="10"/>
  <c r="AQ78" i="10"/>
  <c r="AR78" i="10"/>
  <c r="AS78" i="10"/>
  <c r="AT78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AG79" i="10"/>
  <c r="AH79" i="10"/>
  <c r="AI79" i="10"/>
  <c r="AJ79" i="10"/>
  <c r="AK79" i="10"/>
  <c r="AL79" i="10"/>
  <c r="AM79" i="10"/>
  <c r="AN79" i="10"/>
  <c r="AO79" i="10"/>
  <c r="AP79" i="10"/>
  <c r="AQ79" i="10"/>
  <c r="AR79" i="10"/>
  <c r="AS79" i="10"/>
  <c r="AT79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N80" i="10"/>
  <c r="AO80" i="10"/>
  <c r="AP80" i="10"/>
  <c r="AQ80" i="10"/>
  <c r="AR80" i="10"/>
  <c r="AS80" i="10"/>
  <c r="AT80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AH82" i="10"/>
  <c r="AI82" i="10"/>
  <c r="AJ82" i="10"/>
  <c r="AK82" i="10"/>
  <c r="AL82" i="10"/>
  <c r="AM82" i="10"/>
  <c r="AN82" i="10"/>
  <c r="AO82" i="10"/>
  <c r="AP82" i="10"/>
  <c r="AQ82" i="10"/>
  <c r="AR82" i="10"/>
  <c r="AS82" i="10"/>
  <c r="AT82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H83" i="10"/>
  <c r="AI83" i="10"/>
  <c r="AJ83" i="10"/>
  <c r="AK83" i="10"/>
  <c r="AL83" i="10"/>
  <c r="AM83" i="10"/>
  <c r="AN83" i="10"/>
  <c r="AO83" i="10"/>
  <c r="AP83" i="10"/>
  <c r="AQ83" i="10"/>
  <c r="AR83" i="10"/>
  <c r="AS83" i="10"/>
  <c r="AT83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AF84" i="10"/>
  <c r="AG84" i="10"/>
  <c r="AH84" i="10"/>
  <c r="AI84" i="10"/>
  <c r="AJ84" i="10"/>
  <c r="AK84" i="10"/>
  <c r="AL84" i="10"/>
  <c r="AM84" i="10"/>
  <c r="AN84" i="10"/>
  <c r="AO84" i="10"/>
  <c r="AP84" i="10"/>
  <c r="AQ84" i="10"/>
  <c r="AR84" i="10"/>
  <c r="AS84" i="10"/>
  <c r="AT84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AG85" i="10"/>
  <c r="AH85" i="10"/>
  <c r="AI85" i="10"/>
  <c r="AJ85" i="10"/>
  <c r="AK85" i="10"/>
  <c r="AL85" i="10"/>
  <c r="AM85" i="10"/>
  <c r="AN85" i="10"/>
  <c r="AO85" i="10"/>
  <c r="AP85" i="10"/>
  <c r="AQ85" i="10"/>
  <c r="AR85" i="10"/>
  <c r="AS85" i="10"/>
  <c r="AT85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AG86" i="10"/>
  <c r="AH86" i="10"/>
  <c r="AI86" i="10"/>
  <c r="AJ86" i="10"/>
  <c r="AK86" i="10"/>
  <c r="AL86" i="10"/>
  <c r="AM86" i="10"/>
  <c r="AN86" i="10"/>
  <c r="AO86" i="10"/>
  <c r="AP86" i="10"/>
  <c r="AQ86" i="10"/>
  <c r="AR86" i="10"/>
  <c r="AS86" i="10"/>
  <c r="AT86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AG87" i="10"/>
  <c r="AH87" i="10"/>
  <c r="AI87" i="10"/>
  <c r="AJ87" i="10"/>
  <c r="AK87" i="10"/>
  <c r="AL87" i="10"/>
  <c r="AM87" i="10"/>
  <c r="AN87" i="10"/>
  <c r="AO87" i="10"/>
  <c r="AP87" i="10"/>
  <c r="AQ87" i="10"/>
  <c r="AR87" i="10"/>
  <c r="AS87" i="10"/>
  <c r="AT87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AF88" i="10"/>
  <c r="AG88" i="10"/>
  <c r="AH88" i="10"/>
  <c r="AI88" i="10"/>
  <c r="AJ88" i="10"/>
  <c r="AK88" i="10"/>
  <c r="AL88" i="10"/>
  <c r="AM88" i="10"/>
  <c r="AN88" i="10"/>
  <c r="AO88" i="10"/>
  <c r="AP88" i="10"/>
  <c r="AQ88" i="10"/>
  <c r="AR88" i="10"/>
  <c r="AS88" i="10"/>
  <c r="AT88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AF89" i="10"/>
  <c r="AG89" i="10"/>
  <c r="AH89" i="10"/>
  <c r="AI89" i="10"/>
  <c r="AJ89" i="10"/>
  <c r="AK89" i="10"/>
  <c r="AL89" i="10"/>
  <c r="AM89" i="10"/>
  <c r="AN89" i="10"/>
  <c r="AO89" i="10"/>
  <c r="AP89" i="10"/>
  <c r="AQ89" i="10"/>
  <c r="AR89" i="10"/>
  <c r="AS89" i="10"/>
  <c r="AT89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AF90" i="10"/>
  <c r="AG90" i="10"/>
  <c r="AH90" i="10"/>
  <c r="AI90" i="10"/>
  <c r="AJ90" i="10"/>
  <c r="AK90" i="10"/>
  <c r="AL90" i="10"/>
  <c r="AM90" i="10"/>
  <c r="AN90" i="10"/>
  <c r="AO90" i="10"/>
  <c r="AP90" i="10"/>
  <c r="AQ90" i="10"/>
  <c r="AR90" i="10"/>
  <c r="AS90" i="10"/>
  <c r="AT90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AF91" i="10"/>
  <c r="AG91" i="10"/>
  <c r="AH91" i="10"/>
  <c r="AI91" i="10"/>
  <c r="AJ91" i="10"/>
  <c r="AK91" i="10"/>
  <c r="AL91" i="10"/>
  <c r="AM91" i="10"/>
  <c r="AN91" i="10"/>
  <c r="AO91" i="10"/>
  <c r="AP91" i="10"/>
  <c r="AQ91" i="10"/>
  <c r="AR91" i="10"/>
  <c r="AS91" i="10"/>
  <c r="AT91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AF92" i="10"/>
  <c r="AG92" i="10"/>
  <c r="AH92" i="10"/>
  <c r="AI92" i="10"/>
  <c r="AJ92" i="10"/>
  <c r="AK92" i="10"/>
  <c r="AL92" i="10"/>
  <c r="AM92" i="10"/>
  <c r="AN92" i="10"/>
  <c r="AO92" i="10"/>
  <c r="AP92" i="10"/>
  <c r="AQ92" i="10"/>
  <c r="AR92" i="10"/>
  <c r="AS92" i="10"/>
  <c r="AT92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Z93" i="10"/>
  <c r="AA93" i="10"/>
  <c r="AB93" i="10"/>
  <c r="AC93" i="10"/>
  <c r="AD93" i="10"/>
  <c r="AE93" i="10"/>
  <c r="AF93" i="10"/>
  <c r="AG93" i="10"/>
  <c r="AH93" i="10"/>
  <c r="AI93" i="10"/>
  <c r="AJ93" i="10"/>
  <c r="AK93" i="10"/>
  <c r="AL93" i="10"/>
  <c r="AM93" i="10"/>
  <c r="AN93" i="10"/>
  <c r="AO93" i="10"/>
  <c r="AP93" i="10"/>
  <c r="AQ93" i="10"/>
  <c r="AR93" i="10"/>
  <c r="AS93" i="10"/>
  <c r="AT93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AF94" i="10"/>
  <c r="AG94" i="10"/>
  <c r="AH94" i="10"/>
  <c r="AI94" i="10"/>
  <c r="AJ94" i="10"/>
  <c r="AK94" i="10"/>
  <c r="AL94" i="10"/>
  <c r="AM94" i="10"/>
  <c r="AN94" i="10"/>
  <c r="AO94" i="10"/>
  <c r="AP94" i="10"/>
  <c r="AQ94" i="10"/>
  <c r="AR94" i="10"/>
  <c r="AS94" i="10"/>
  <c r="AT94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Z95" i="10"/>
  <c r="AA95" i="10"/>
  <c r="AB95" i="10"/>
  <c r="AC95" i="10"/>
  <c r="AD95" i="10"/>
  <c r="AE95" i="10"/>
  <c r="AF95" i="10"/>
  <c r="AG95" i="10"/>
  <c r="AH95" i="10"/>
  <c r="AI95" i="10"/>
  <c r="AJ95" i="10"/>
  <c r="AK95" i="10"/>
  <c r="AL95" i="10"/>
  <c r="AM95" i="10"/>
  <c r="AN95" i="10"/>
  <c r="AO95" i="10"/>
  <c r="AP95" i="10"/>
  <c r="AQ95" i="10"/>
  <c r="AR95" i="10"/>
  <c r="AS95" i="10"/>
  <c r="AT95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AF96" i="10"/>
  <c r="AG96" i="10"/>
  <c r="AH96" i="10"/>
  <c r="AI96" i="10"/>
  <c r="AJ96" i="10"/>
  <c r="AK96" i="10"/>
  <c r="AL96" i="10"/>
  <c r="AM96" i="10"/>
  <c r="AN96" i="10"/>
  <c r="AO96" i="10"/>
  <c r="AP96" i="10"/>
  <c r="AQ96" i="10"/>
  <c r="AR96" i="10"/>
  <c r="AS96" i="10"/>
  <c r="AT96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Z97" i="10"/>
  <c r="AA97" i="10"/>
  <c r="AB97" i="10"/>
  <c r="AC97" i="10"/>
  <c r="AD97" i="10"/>
  <c r="AE97" i="10"/>
  <c r="AF97" i="10"/>
  <c r="AG97" i="10"/>
  <c r="AH97" i="10"/>
  <c r="AI97" i="10"/>
  <c r="AJ97" i="10"/>
  <c r="AK97" i="10"/>
  <c r="AL97" i="10"/>
  <c r="AM97" i="10"/>
  <c r="AN97" i="10"/>
  <c r="AO97" i="10"/>
  <c r="AP97" i="10"/>
  <c r="AQ97" i="10"/>
  <c r="AR97" i="10"/>
  <c r="AS97" i="10"/>
  <c r="AT97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N98" i="10"/>
  <c r="AO98" i="10"/>
  <c r="AP98" i="10"/>
  <c r="AQ98" i="10"/>
  <c r="AR98" i="10"/>
  <c r="AS98" i="10"/>
  <c r="AT98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AF99" i="10"/>
  <c r="AG99" i="10"/>
  <c r="AH99" i="10"/>
  <c r="AI99" i="10"/>
  <c r="AJ99" i="10"/>
  <c r="AK99" i="10"/>
  <c r="AL99" i="10"/>
  <c r="AM99" i="10"/>
  <c r="AN99" i="10"/>
  <c r="AO99" i="10"/>
  <c r="AP99" i="10"/>
  <c r="AQ99" i="10"/>
  <c r="AR99" i="10"/>
  <c r="AS99" i="10"/>
  <c r="AT99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Z100" i="10"/>
  <c r="AA100" i="10"/>
  <c r="AB100" i="10"/>
  <c r="AC100" i="10"/>
  <c r="AD100" i="10"/>
  <c r="AE100" i="10"/>
  <c r="AF100" i="10"/>
  <c r="AG100" i="10"/>
  <c r="AH100" i="10"/>
  <c r="AI100" i="10"/>
  <c r="AJ100" i="10"/>
  <c r="AK100" i="10"/>
  <c r="AL100" i="10"/>
  <c r="AM100" i="10"/>
  <c r="AN100" i="10"/>
  <c r="AO100" i="10"/>
  <c r="AP100" i="10"/>
  <c r="AQ100" i="10"/>
  <c r="AR100" i="10"/>
  <c r="AS100" i="10"/>
  <c r="AT100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Z101" i="10"/>
  <c r="AA101" i="10"/>
  <c r="AB101" i="10"/>
  <c r="AC101" i="10"/>
  <c r="AD101" i="10"/>
  <c r="AE101" i="10"/>
  <c r="AF101" i="10"/>
  <c r="AG101" i="10"/>
  <c r="AH101" i="10"/>
  <c r="AI101" i="10"/>
  <c r="AJ101" i="10"/>
  <c r="AK101" i="10"/>
  <c r="AL101" i="10"/>
  <c r="AM101" i="10"/>
  <c r="AN101" i="10"/>
  <c r="AO101" i="10"/>
  <c r="AP101" i="10"/>
  <c r="AQ101" i="10"/>
  <c r="AR101" i="10"/>
  <c r="AS101" i="10"/>
  <c r="AT101" i="10"/>
  <c r="N102" i="10"/>
  <c r="O102" i="10"/>
  <c r="P102" i="10"/>
  <c r="Q102" i="10"/>
  <c r="R102" i="10"/>
  <c r="S102" i="10"/>
  <c r="T102" i="10"/>
  <c r="U102" i="10"/>
  <c r="V102" i="10"/>
  <c r="W102" i="10"/>
  <c r="X102" i="10"/>
  <c r="Y102" i="10"/>
  <c r="Z102" i="10"/>
  <c r="AA102" i="10"/>
  <c r="AB102" i="10"/>
  <c r="AC102" i="10"/>
  <c r="AD102" i="10"/>
  <c r="AE102" i="10"/>
  <c r="AF102" i="10"/>
  <c r="AG102" i="10"/>
  <c r="AH102" i="10"/>
  <c r="AI102" i="10"/>
  <c r="AJ102" i="10"/>
  <c r="AK102" i="10"/>
  <c r="AL102" i="10"/>
  <c r="AM102" i="10"/>
  <c r="AN102" i="10"/>
  <c r="AO102" i="10"/>
  <c r="AP102" i="10"/>
  <c r="AQ102" i="10"/>
  <c r="AR102" i="10"/>
  <c r="AS102" i="10"/>
  <c r="AT102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M103" i="10"/>
  <c r="AN103" i="10"/>
  <c r="AO103" i="10"/>
  <c r="AP103" i="10"/>
  <c r="AQ103" i="10"/>
  <c r="AR103" i="10"/>
  <c r="AS103" i="10"/>
  <c r="AT103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AH104" i="10"/>
  <c r="AI104" i="10"/>
  <c r="AJ104" i="10"/>
  <c r="AK104" i="10"/>
  <c r="AL104" i="10"/>
  <c r="AM104" i="10"/>
  <c r="AN104" i="10"/>
  <c r="AO104" i="10"/>
  <c r="AP104" i="10"/>
  <c r="AQ104" i="10"/>
  <c r="AR104" i="10"/>
  <c r="AS104" i="10"/>
  <c r="AT104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AH105" i="10"/>
  <c r="AI105" i="10"/>
  <c r="AJ105" i="10"/>
  <c r="AK105" i="10"/>
  <c r="AL105" i="10"/>
  <c r="AM105" i="10"/>
  <c r="AN105" i="10"/>
  <c r="AO105" i="10"/>
  <c r="AP105" i="10"/>
  <c r="AQ105" i="10"/>
  <c r="AR105" i="10"/>
  <c r="AS105" i="10"/>
  <c r="AT105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AH106" i="10"/>
  <c r="AI106" i="10"/>
  <c r="AJ106" i="10"/>
  <c r="AK106" i="10"/>
  <c r="AL106" i="10"/>
  <c r="AM106" i="10"/>
  <c r="AN106" i="10"/>
  <c r="AO106" i="10"/>
  <c r="AP106" i="10"/>
  <c r="AQ106" i="10"/>
  <c r="AR106" i="10"/>
  <c r="AS106" i="10"/>
  <c r="AT106" i="10"/>
  <c r="N107" i="10"/>
  <c r="O107" i="10"/>
  <c r="P107" i="10"/>
  <c r="Q107" i="10"/>
  <c r="R107" i="10"/>
  <c r="S107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AF107" i="10"/>
  <c r="AG107" i="10"/>
  <c r="AH107" i="10"/>
  <c r="AI107" i="10"/>
  <c r="AJ107" i="10"/>
  <c r="AK107" i="10"/>
  <c r="AL107" i="10"/>
  <c r="AM107" i="10"/>
  <c r="AN107" i="10"/>
  <c r="AO107" i="10"/>
  <c r="AP107" i="10"/>
  <c r="AQ107" i="10"/>
  <c r="AR107" i="10"/>
  <c r="AS107" i="10"/>
  <c r="AT107" i="10"/>
  <c r="N108" i="10"/>
  <c r="O108" i="10"/>
  <c r="P108" i="10"/>
  <c r="Q108" i="10"/>
  <c r="R108" i="10"/>
  <c r="S108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AF108" i="10"/>
  <c r="AG108" i="10"/>
  <c r="AH108" i="10"/>
  <c r="AI108" i="10"/>
  <c r="AJ108" i="10"/>
  <c r="AK108" i="10"/>
  <c r="AL108" i="10"/>
  <c r="AM108" i="10"/>
  <c r="AN108" i="10"/>
  <c r="AO108" i="10"/>
  <c r="AP108" i="10"/>
  <c r="AQ108" i="10"/>
  <c r="AR108" i="10"/>
  <c r="AS108" i="10"/>
  <c r="AT108" i="10"/>
  <c r="N109" i="10"/>
  <c r="O109" i="10"/>
  <c r="P109" i="10"/>
  <c r="Q109" i="10"/>
  <c r="R109" i="10"/>
  <c r="S109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AF109" i="10"/>
  <c r="AG109" i="10"/>
  <c r="AH109" i="10"/>
  <c r="AI109" i="10"/>
  <c r="AJ109" i="10"/>
  <c r="AK109" i="10"/>
  <c r="AL109" i="10"/>
  <c r="AM109" i="10"/>
  <c r="AN109" i="10"/>
  <c r="AO109" i="10"/>
  <c r="AP109" i="10"/>
  <c r="AQ109" i="10"/>
  <c r="AR109" i="10"/>
  <c r="AS109" i="10"/>
  <c r="AT109" i="10"/>
  <c r="N110" i="10"/>
  <c r="O110" i="10"/>
  <c r="P110" i="10"/>
  <c r="Q110" i="10"/>
  <c r="R110" i="10"/>
  <c r="S110" i="10"/>
  <c r="T110" i="10"/>
  <c r="U110" i="10"/>
  <c r="V110" i="10"/>
  <c r="W110" i="10"/>
  <c r="X110" i="10"/>
  <c r="Y110" i="10"/>
  <c r="Z110" i="10"/>
  <c r="AA110" i="10"/>
  <c r="AB110" i="10"/>
  <c r="AC110" i="10"/>
  <c r="AD110" i="10"/>
  <c r="AE110" i="10"/>
  <c r="AF110" i="10"/>
  <c r="AG110" i="10"/>
  <c r="AH110" i="10"/>
  <c r="AI110" i="10"/>
  <c r="AJ110" i="10"/>
  <c r="AK110" i="10"/>
  <c r="AL110" i="10"/>
  <c r="AM110" i="10"/>
  <c r="AN110" i="10"/>
  <c r="AO110" i="10"/>
  <c r="AP110" i="10"/>
  <c r="AQ110" i="10"/>
  <c r="AR110" i="10"/>
  <c r="AS110" i="10"/>
  <c r="AT110" i="10"/>
  <c r="N11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AI111" i="10"/>
  <c r="AJ111" i="10"/>
  <c r="AK111" i="10"/>
  <c r="AL111" i="10"/>
  <c r="AM111" i="10"/>
  <c r="AN111" i="10"/>
  <c r="AO111" i="10"/>
  <c r="AP111" i="10"/>
  <c r="AQ111" i="10"/>
  <c r="AR111" i="10"/>
  <c r="AS111" i="10"/>
  <c r="AT111" i="10"/>
  <c r="N112" i="10"/>
  <c r="O112" i="10"/>
  <c r="P112" i="10"/>
  <c r="Q112" i="10"/>
  <c r="R112" i="10"/>
  <c r="S112" i="10"/>
  <c r="T112" i="10"/>
  <c r="U112" i="10"/>
  <c r="V112" i="10"/>
  <c r="W112" i="10"/>
  <c r="X112" i="10"/>
  <c r="Y112" i="10"/>
  <c r="Z112" i="10"/>
  <c r="AA112" i="10"/>
  <c r="AB112" i="10"/>
  <c r="AC112" i="10"/>
  <c r="AD112" i="10"/>
  <c r="AE112" i="10"/>
  <c r="AF112" i="10"/>
  <c r="AG112" i="10"/>
  <c r="AH112" i="10"/>
  <c r="AI112" i="10"/>
  <c r="AJ112" i="10"/>
  <c r="AK112" i="10"/>
  <c r="AL112" i="10"/>
  <c r="AM112" i="10"/>
  <c r="AN112" i="10"/>
  <c r="AO112" i="10"/>
  <c r="AP112" i="10"/>
  <c r="AQ112" i="10"/>
  <c r="AR112" i="10"/>
  <c r="AS112" i="10"/>
  <c r="AT112" i="10"/>
  <c r="N113" i="10"/>
  <c r="O113" i="10"/>
  <c r="P113" i="10"/>
  <c r="Q113" i="10"/>
  <c r="R113" i="10"/>
  <c r="S113" i="10"/>
  <c r="T113" i="10"/>
  <c r="U113" i="10"/>
  <c r="V113" i="10"/>
  <c r="W113" i="10"/>
  <c r="X113" i="10"/>
  <c r="Y113" i="10"/>
  <c r="Z113" i="10"/>
  <c r="AA113" i="10"/>
  <c r="AB113" i="10"/>
  <c r="AC113" i="10"/>
  <c r="AD113" i="10"/>
  <c r="AE113" i="10"/>
  <c r="AF113" i="10"/>
  <c r="AG113" i="10"/>
  <c r="AH113" i="10"/>
  <c r="AI113" i="10"/>
  <c r="AJ113" i="10"/>
  <c r="AK113" i="10"/>
  <c r="AL113" i="10"/>
  <c r="AM113" i="10"/>
  <c r="AN113" i="10"/>
  <c r="AO113" i="10"/>
  <c r="AP113" i="10"/>
  <c r="AQ113" i="10"/>
  <c r="AR113" i="10"/>
  <c r="AS113" i="10"/>
  <c r="AT113" i="10"/>
  <c r="N114" i="10"/>
  <c r="O114" i="10"/>
  <c r="P114" i="10"/>
  <c r="Q114" i="10"/>
  <c r="R114" i="10"/>
  <c r="S114" i="10"/>
  <c r="T114" i="10"/>
  <c r="U114" i="10"/>
  <c r="V114" i="10"/>
  <c r="W114" i="10"/>
  <c r="X114" i="10"/>
  <c r="Y114" i="10"/>
  <c r="Z114" i="10"/>
  <c r="AA114" i="10"/>
  <c r="AB114" i="10"/>
  <c r="AC114" i="10"/>
  <c r="AD114" i="10"/>
  <c r="AE114" i="10"/>
  <c r="AF114" i="10"/>
  <c r="AG114" i="10"/>
  <c r="AH114" i="10"/>
  <c r="AI114" i="10"/>
  <c r="AJ114" i="10"/>
  <c r="AK114" i="10"/>
  <c r="AL114" i="10"/>
  <c r="AM114" i="10"/>
  <c r="AN114" i="10"/>
  <c r="AO114" i="10"/>
  <c r="AP114" i="10"/>
  <c r="AQ114" i="10"/>
  <c r="AR114" i="10"/>
  <c r="AS114" i="10"/>
  <c r="AT114" i="10"/>
  <c r="N115" i="10"/>
  <c r="O115" i="10"/>
  <c r="P115" i="10"/>
  <c r="Q115" i="10"/>
  <c r="R115" i="10"/>
  <c r="S115" i="10"/>
  <c r="T115" i="10"/>
  <c r="U115" i="10"/>
  <c r="V115" i="10"/>
  <c r="W115" i="10"/>
  <c r="X115" i="10"/>
  <c r="Y115" i="10"/>
  <c r="Z115" i="10"/>
  <c r="AA115" i="10"/>
  <c r="AB115" i="10"/>
  <c r="AC115" i="10"/>
  <c r="AD115" i="10"/>
  <c r="AE115" i="10"/>
  <c r="AF115" i="10"/>
  <c r="AG115" i="10"/>
  <c r="AH115" i="10"/>
  <c r="AI115" i="10"/>
  <c r="AJ115" i="10"/>
  <c r="AK115" i="10"/>
  <c r="AL115" i="10"/>
  <c r="AM115" i="10"/>
  <c r="AN115" i="10"/>
  <c r="AO115" i="10"/>
  <c r="AP115" i="10"/>
  <c r="AQ115" i="10"/>
  <c r="AR115" i="10"/>
  <c r="AS115" i="10"/>
  <c r="AT115" i="10"/>
  <c r="N116" i="10"/>
  <c r="O116" i="10"/>
  <c r="P116" i="10"/>
  <c r="Q116" i="10"/>
  <c r="R116" i="10"/>
  <c r="S116" i="10"/>
  <c r="T116" i="10"/>
  <c r="U116" i="10"/>
  <c r="V116" i="10"/>
  <c r="W116" i="10"/>
  <c r="X116" i="10"/>
  <c r="Y116" i="10"/>
  <c r="Z116" i="10"/>
  <c r="AA116" i="10"/>
  <c r="AB116" i="10"/>
  <c r="AC116" i="10"/>
  <c r="AD116" i="10"/>
  <c r="AE116" i="10"/>
  <c r="AF116" i="10"/>
  <c r="AG116" i="10"/>
  <c r="AH116" i="10"/>
  <c r="AI116" i="10"/>
  <c r="AJ116" i="10"/>
  <c r="AK116" i="10"/>
  <c r="AL116" i="10"/>
  <c r="AM116" i="10"/>
  <c r="AN116" i="10"/>
  <c r="AO116" i="10"/>
  <c r="AP116" i="10"/>
  <c r="AQ116" i="10"/>
  <c r="AR116" i="10"/>
  <c r="AS116" i="10"/>
  <c r="AT116" i="10"/>
  <c r="N117" i="10"/>
  <c r="O117" i="10"/>
  <c r="P117" i="10"/>
  <c r="Q117" i="10"/>
  <c r="R117" i="10"/>
  <c r="S117" i="10"/>
  <c r="T117" i="10"/>
  <c r="U117" i="10"/>
  <c r="V117" i="10"/>
  <c r="W117" i="10"/>
  <c r="X117" i="10"/>
  <c r="Y117" i="10"/>
  <c r="Z117" i="10"/>
  <c r="AA117" i="10"/>
  <c r="AB117" i="10"/>
  <c r="AC117" i="10"/>
  <c r="AD117" i="10"/>
  <c r="AE117" i="10"/>
  <c r="AF117" i="10"/>
  <c r="AG117" i="10"/>
  <c r="AH117" i="10"/>
  <c r="AI117" i="10"/>
  <c r="AJ117" i="10"/>
  <c r="AK117" i="10"/>
  <c r="AL117" i="10"/>
  <c r="AM117" i="10"/>
  <c r="AN117" i="10"/>
  <c r="AO117" i="10"/>
  <c r="AP117" i="10"/>
  <c r="AQ117" i="10"/>
  <c r="AR117" i="10"/>
  <c r="AS117" i="10"/>
  <c r="AT117" i="10"/>
  <c r="N118" i="10"/>
  <c r="O118" i="10"/>
  <c r="P118" i="10"/>
  <c r="Q118" i="10"/>
  <c r="R118" i="10"/>
  <c r="S118" i="10"/>
  <c r="T118" i="10"/>
  <c r="U118" i="10"/>
  <c r="V118" i="10"/>
  <c r="W118" i="10"/>
  <c r="X118" i="10"/>
  <c r="Y118" i="10"/>
  <c r="Z118" i="10"/>
  <c r="AA118" i="10"/>
  <c r="AB118" i="10"/>
  <c r="AC118" i="10"/>
  <c r="AD118" i="10"/>
  <c r="AE118" i="10"/>
  <c r="AF118" i="10"/>
  <c r="AG118" i="10"/>
  <c r="AH118" i="10"/>
  <c r="AI118" i="10"/>
  <c r="AJ118" i="10"/>
  <c r="AK118" i="10"/>
  <c r="AL118" i="10"/>
  <c r="AM118" i="10"/>
  <c r="AN118" i="10"/>
  <c r="AO118" i="10"/>
  <c r="AP118" i="10"/>
  <c r="AQ118" i="10"/>
  <c r="AR118" i="10"/>
  <c r="AS118" i="10"/>
  <c r="AT118" i="10"/>
  <c r="N119" i="10"/>
  <c r="O119" i="10"/>
  <c r="P119" i="10"/>
  <c r="Q119" i="10"/>
  <c r="R119" i="10"/>
  <c r="S119" i="10"/>
  <c r="T119" i="10"/>
  <c r="U119" i="10"/>
  <c r="V119" i="10"/>
  <c r="W119" i="10"/>
  <c r="X119" i="10"/>
  <c r="Y119" i="10"/>
  <c r="Z119" i="10"/>
  <c r="AA119" i="10"/>
  <c r="AB119" i="10"/>
  <c r="AC119" i="10"/>
  <c r="AD119" i="10"/>
  <c r="AE119" i="10"/>
  <c r="AF119" i="10"/>
  <c r="AG119" i="10"/>
  <c r="AH119" i="10"/>
  <c r="AI119" i="10"/>
  <c r="AJ119" i="10"/>
  <c r="AK119" i="10"/>
  <c r="AL119" i="10"/>
  <c r="AM119" i="10"/>
  <c r="AN119" i="10"/>
  <c r="AO119" i="10"/>
  <c r="AP119" i="10"/>
  <c r="AQ119" i="10"/>
  <c r="AR119" i="10"/>
  <c r="AS119" i="10"/>
  <c r="AT119" i="10"/>
  <c r="N120" i="10"/>
  <c r="O120" i="10"/>
  <c r="P120" i="10"/>
  <c r="Q120" i="10"/>
  <c r="R120" i="10"/>
  <c r="S120" i="10"/>
  <c r="T120" i="10"/>
  <c r="U120" i="10"/>
  <c r="V120" i="10"/>
  <c r="W120" i="10"/>
  <c r="X120" i="10"/>
  <c r="Y120" i="10"/>
  <c r="Z120" i="10"/>
  <c r="AA120" i="10"/>
  <c r="AB120" i="10"/>
  <c r="AC120" i="10"/>
  <c r="AD120" i="10"/>
  <c r="AE120" i="10"/>
  <c r="AF120" i="10"/>
  <c r="AG120" i="10"/>
  <c r="AH120" i="10"/>
  <c r="AI120" i="10"/>
  <c r="AJ120" i="10"/>
  <c r="AK120" i="10"/>
  <c r="AL120" i="10"/>
  <c r="AM120" i="10"/>
  <c r="AN120" i="10"/>
  <c r="AO120" i="10"/>
  <c r="AP120" i="10"/>
  <c r="AQ120" i="10"/>
  <c r="AR120" i="10"/>
  <c r="AS120" i="10"/>
  <c r="AT120" i="10"/>
  <c r="N121" i="10"/>
  <c r="O121" i="10"/>
  <c r="P121" i="10"/>
  <c r="Q121" i="10"/>
  <c r="R121" i="10"/>
  <c r="S121" i="10"/>
  <c r="T121" i="10"/>
  <c r="U121" i="10"/>
  <c r="V121" i="10"/>
  <c r="W121" i="10"/>
  <c r="X121" i="10"/>
  <c r="Y121" i="10"/>
  <c r="Z121" i="10"/>
  <c r="AA121" i="10"/>
  <c r="AB121" i="10"/>
  <c r="AC121" i="10"/>
  <c r="AD121" i="10"/>
  <c r="AE121" i="10"/>
  <c r="AF121" i="10"/>
  <c r="AG121" i="10"/>
  <c r="AH121" i="10"/>
  <c r="AI121" i="10"/>
  <c r="AJ121" i="10"/>
  <c r="AK121" i="10"/>
  <c r="AL121" i="10"/>
  <c r="AM121" i="10"/>
  <c r="AN121" i="10"/>
  <c r="AO121" i="10"/>
  <c r="AP121" i="10"/>
  <c r="AQ121" i="10"/>
  <c r="AR121" i="10"/>
  <c r="AS121" i="10"/>
  <c r="AT121" i="10"/>
  <c r="N122" i="10"/>
  <c r="O122" i="10"/>
  <c r="P122" i="10"/>
  <c r="Q122" i="10"/>
  <c r="R122" i="10"/>
  <c r="S122" i="10"/>
  <c r="T122" i="10"/>
  <c r="U122" i="10"/>
  <c r="V122" i="10"/>
  <c r="W122" i="10"/>
  <c r="X122" i="10"/>
  <c r="Y122" i="10"/>
  <c r="Z122" i="10"/>
  <c r="AA122" i="10"/>
  <c r="AB122" i="10"/>
  <c r="AC122" i="10"/>
  <c r="AD122" i="10"/>
  <c r="AE122" i="10"/>
  <c r="AF122" i="10"/>
  <c r="AG122" i="10"/>
  <c r="AH122" i="10"/>
  <c r="AI122" i="10"/>
  <c r="AJ122" i="10"/>
  <c r="AK122" i="10"/>
  <c r="AL122" i="10"/>
  <c r="AM122" i="10"/>
  <c r="AN122" i="10"/>
  <c r="AO122" i="10"/>
  <c r="AP122" i="10"/>
  <c r="AQ122" i="10"/>
  <c r="AR122" i="10"/>
  <c r="AS122" i="10"/>
  <c r="AT122" i="10"/>
  <c r="N123" i="10"/>
  <c r="O123" i="10"/>
  <c r="P123" i="10"/>
  <c r="Q123" i="10"/>
  <c r="R123" i="10"/>
  <c r="S123" i="10"/>
  <c r="T123" i="10"/>
  <c r="U123" i="10"/>
  <c r="V123" i="10"/>
  <c r="W123" i="10"/>
  <c r="X123" i="10"/>
  <c r="Y123" i="10"/>
  <c r="Z123" i="10"/>
  <c r="AA123" i="10"/>
  <c r="AB123" i="10"/>
  <c r="AC123" i="10"/>
  <c r="AD123" i="10"/>
  <c r="AE123" i="10"/>
  <c r="AF123" i="10"/>
  <c r="AG123" i="10"/>
  <c r="AH123" i="10"/>
  <c r="AI123" i="10"/>
  <c r="AJ123" i="10"/>
  <c r="AK123" i="10"/>
  <c r="AL123" i="10"/>
  <c r="AM123" i="10"/>
  <c r="AN123" i="10"/>
  <c r="AO123" i="10"/>
  <c r="AP123" i="10"/>
  <c r="AQ123" i="10"/>
  <c r="AR123" i="10"/>
  <c r="AS123" i="10"/>
  <c r="AT123" i="10"/>
  <c r="N124" i="10"/>
  <c r="O124" i="10"/>
  <c r="P124" i="10"/>
  <c r="Q124" i="10"/>
  <c r="R124" i="10"/>
  <c r="S124" i="10"/>
  <c r="T124" i="10"/>
  <c r="U124" i="10"/>
  <c r="V124" i="10"/>
  <c r="W124" i="10"/>
  <c r="X124" i="10"/>
  <c r="Y124" i="10"/>
  <c r="Z124" i="10"/>
  <c r="AA124" i="10"/>
  <c r="AB124" i="10"/>
  <c r="AC124" i="10"/>
  <c r="AD124" i="10"/>
  <c r="AE124" i="10"/>
  <c r="AF124" i="10"/>
  <c r="AG124" i="10"/>
  <c r="AH124" i="10"/>
  <c r="AI124" i="10"/>
  <c r="AJ124" i="10"/>
  <c r="AK124" i="10"/>
  <c r="AL124" i="10"/>
  <c r="AM124" i="10"/>
  <c r="AN124" i="10"/>
  <c r="AO124" i="10"/>
  <c r="AP124" i="10"/>
  <c r="AQ124" i="10"/>
  <c r="AR124" i="10"/>
  <c r="AS124" i="10"/>
  <c r="AT124" i="10"/>
  <c r="N125" i="10"/>
  <c r="O125" i="10"/>
  <c r="P125" i="10"/>
  <c r="Q125" i="10"/>
  <c r="R125" i="10"/>
  <c r="S125" i="10"/>
  <c r="T125" i="10"/>
  <c r="U125" i="10"/>
  <c r="V125" i="10"/>
  <c r="W125" i="10"/>
  <c r="X125" i="10"/>
  <c r="Y125" i="10"/>
  <c r="Z125" i="10"/>
  <c r="AA125" i="10"/>
  <c r="AB125" i="10"/>
  <c r="AC125" i="10"/>
  <c r="AD125" i="10"/>
  <c r="AE125" i="10"/>
  <c r="AF125" i="10"/>
  <c r="AG125" i="10"/>
  <c r="AH125" i="10"/>
  <c r="AI125" i="10"/>
  <c r="AJ125" i="10"/>
  <c r="AK125" i="10"/>
  <c r="AL125" i="10"/>
  <c r="AM125" i="10"/>
  <c r="AN125" i="10"/>
  <c r="AO125" i="10"/>
  <c r="AP125" i="10"/>
  <c r="AQ125" i="10"/>
  <c r="AR125" i="10"/>
  <c r="AS125" i="10"/>
  <c r="AT125" i="10"/>
  <c r="N126" i="10"/>
  <c r="O126" i="10"/>
  <c r="P126" i="10"/>
  <c r="Q126" i="10"/>
  <c r="R126" i="10"/>
  <c r="S126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AF126" i="10"/>
  <c r="AG126" i="10"/>
  <c r="AH126" i="10"/>
  <c r="AI126" i="10"/>
  <c r="AJ126" i="10"/>
  <c r="AK126" i="10"/>
  <c r="AL126" i="10"/>
  <c r="AM126" i="10"/>
  <c r="AN126" i="10"/>
  <c r="AO126" i="10"/>
  <c r="AP126" i="10"/>
  <c r="AQ126" i="10"/>
  <c r="AR126" i="10"/>
  <c r="AS126" i="10"/>
  <c r="AT126" i="10"/>
  <c r="N127" i="10"/>
  <c r="O127" i="10"/>
  <c r="P127" i="10"/>
  <c r="Q127" i="10"/>
  <c r="R127" i="10"/>
  <c r="S127" i="10"/>
  <c r="T127" i="10"/>
  <c r="U127" i="10"/>
  <c r="V127" i="10"/>
  <c r="W127" i="10"/>
  <c r="X127" i="10"/>
  <c r="Y127" i="10"/>
  <c r="Z127" i="10"/>
  <c r="AA127" i="10"/>
  <c r="AB127" i="10"/>
  <c r="AC127" i="10"/>
  <c r="AD127" i="10"/>
  <c r="AE127" i="10"/>
  <c r="AF127" i="10"/>
  <c r="AG127" i="10"/>
  <c r="AH127" i="10"/>
  <c r="AI127" i="10"/>
  <c r="AJ127" i="10"/>
  <c r="AK127" i="10"/>
  <c r="AL127" i="10"/>
  <c r="AM127" i="10"/>
  <c r="AN127" i="10"/>
  <c r="AO127" i="10"/>
  <c r="AP127" i="10"/>
  <c r="AQ127" i="10"/>
  <c r="AR127" i="10"/>
  <c r="AS127" i="10"/>
  <c r="AT127" i="10"/>
  <c r="N128" i="10"/>
  <c r="O128" i="10"/>
  <c r="P128" i="10"/>
  <c r="Q128" i="10"/>
  <c r="R128" i="10"/>
  <c r="S128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AF128" i="10"/>
  <c r="AG128" i="10"/>
  <c r="AH128" i="10"/>
  <c r="AI128" i="10"/>
  <c r="AJ128" i="10"/>
  <c r="AK128" i="10"/>
  <c r="AL128" i="10"/>
  <c r="AM128" i="10"/>
  <c r="AN128" i="10"/>
  <c r="AO128" i="10"/>
  <c r="AP128" i="10"/>
  <c r="AQ128" i="10"/>
  <c r="AR128" i="10"/>
  <c r="AS128" i="10"/>
  <c r="AT128" i="10"/>
  <c r="N129" i="10"/>
  <c r="O129" i="10"/>
  <c r="P129" i="10"/>
  <c r="Q129" i="10"/>
  <c r="R129" i="10"/>
  <c r="S129" i="10"/>
  <c r="T129" i="10"/>
  <c r="U129" i="10"/>
  <c r="V129" i="10"/>
  <c r="W129" i="10"/>
  <c r="X129" i="10"/>
  <c r="Y129" i="10"/>
  <c r="Z129" i="10"/>
  <c r="AA129" i="10"/>
  <c r="AB129" i="10"/>
  <c r="AC129" i="10"/>
  <c r="AD129" i="10"/>
  <c r="AE129" i="10"/>
  <c r="AF129" i="10"/>
  <c r="AG129" i="10"/>
  <c r="AH129" i="10"/>
  <c r="AI129" i="10"/>
  <c r="AJ129" i="10"/>
  <c r="AK129" i="10"/>
  <c r="AL129" i="10"/>
  <c r="AM129" i="10"/>
  <c r="AN129" i="10"/>
  <c r="AO129" i="10"/>
  <c r="AP129" i="10"/>
  <c r="AQ129" i="10"/>
  <c r="AR129" i="10"/>
  <c r="AS129" i="10"/>
  <c r="AT129" i="10"/>
  <c r="N130" i="10"/>
  <c r="O130" i="10"/>
  <c r="P130" i="10"/>
  <c r="Q130" i="10"/>
  <c r="R130" i="10"/>
  <c r="S130" i="10"/>
  <c r="T130" i="10"/>
  <c r="U130" i="10"/>
  <c r="V130" i="10"/>
  <c r="W130" i="10"/>
  <c r="X130" i="10"/>
  <c r="Y130" i="10"/>
  <c r="Z130" i="10"/>
  <c r="AA130" i="10"/>
  <c r="AB130" i="10"/>
  <c r="AC130" i="10"/>
  <c r="AD130" i="10"/>
  <c r="AE130" i="10"/>
  <c r="AF130" i="10"/>
  <c r="AG130" i="10"/>
  <c r="AH130" i="10"/>
  <c r="AI130" i="10"/>
  <c r="AJ130" i="10"/>
  <c r="AK130" i="10"/>
  <c r="AL130" i="10"/>
  <c r="AM130" i="10"/>
  <c r="AN130" i="10"/>
  <c r="AO130" i="10"/>
  <c r="AP130" i="10"/>
  <c r="AQ130" i="10"/>
  <c r="AR130" i="10"/>
  <c r="AS130" i="10"/>
  <c r="AT130" i="10"/>
  <c r="N131" i="10"/>
  <c r="O131" i="10"/>
  <c r="P131" i="10"/>
  <c r="Q131" i="10"/>
  <c r="R131" i="10"/>
  <c r="S131" i="10"/>
  <c r="T131" i="10"/>
  <c r="U131" i="10"/>
  <c r="V131" i="10"/>
  <c r="W131" i="10"/>
  <c r="X131" i="10"/>
  <c r="Y131" i="10"/>
  <c r="Z131" i="10"/>
  <c r="AA131" i="10"/>
  <c r="AB131" i="10"/>
  <c r="AC131" i="10"/>
  <c r="AD131" i="10"/>
  <c r="AE131" i="10"/>
  <c r="AF131" i="10"/>
  <c r="AG131" i="10"/>
  <c r="AH131" i="10"/>
  <c r="AI131" i="10"/>
  <c r="AJ131" i="10"/>
  <c r="AK131" i="10"/>
  <c r="AL131" i="10"/>
  <c r="AM131" i="10"/>
  <c r="AN131" i="10"/>
  <c r="AO131" i="10"/>
  <c r="AP131" i="10"/>
  <c r="AQ131" i="10"/>
  <c r="AR131" i="10"/>
  <c r="AS131" i="10"/>
  <c r="AT131" i="10"/>
  <c r="N132" i="10"/>
  <c r="O132" i="10"/>
  <c r="P132" i="10"/>
  <c r="Q132" i="10"/>
  <c r="R132" i="10"/>
  <c r="S132" i="10"/>
  <c r="T132" i="10"/>
  <c r="U132" i="10"/>
  <c r="V132" i="10"/>
  <c r="W132" i="10"/>
  <c r="X132" i="10"/>
  <c r="Y132" i="10"/>
  <c r="Z132" i="10"/>
  <c r="AA132" i="10"/>
  <c r="AB132" i="10"/>
  <c r="AC132" i="10"/>
  <c r="AD132" i="10"/>
  <c r="AE132" i="10"/>
  <c r="AF132" i="10"/>
  <c r="AG132" i="10"/>
  <c r="AH132" i="10"/>
  <c r="AI132" i="10"/>
  <c r="AJ132" i="10"/>
  <c r="AK132" i="10"/>
  <c r="AL132" i="10"/>
  <c r="AM132" i="10"/>
  <c r="AN132" i="10"/>
  <c r="AO132" i="10"/>
  <c r="AP132" i="10"/>
  <c r="AQ132" i="10"/>
  <c r="AR132" i="10"/>
  <c r="AS132" i="10"/>
  <c r="AT132" i="10"/>
  <c r="N133" i="10"/>
  <c r="O133" i="10"/>
  <c r="P133" i="10"/>
  <c r="Q133" i="10"/>
  <c r="R133" i="10"/>
  <c r="S133" i="10"/>
  <c r="T133" i="10"/>
  <c r="U133" i="10"/>
  <c r="V133" i="10"/>
  <c r="W133" i="10"/>
  <c r="X133" i="10"/>
  <c r="Y133" i="10"/>
  <c r="Z133" i="10"/>
  <c r="AA133" i="10"/>
  <c r="AB133" i="10"/>
  <c r="AC133" i="10"/>
  <c r="AD133" i="10"/>
  <c r="AE133" i="10"/>
  <c r="AF133" i="10"/>
  <c r="AG133" i="10"/>
  <c r="AH133" i="10"/>
  <c r="AI133" i="10"/>
  <c r="AJ133" i="10"/>
  <c r="AK133" i="10"/>
  <c r="AL133" i="10"/>
  <c r="AM133" i="10"/>
  <c r="AN133" i="10"/>
  <c r="AO133" i="10"/>
  <c r="AP133" i="10"/>
  <c r="AQ133" i="10"/>
  <c r="AR133" i="10"/>
  <c r="AS133" i="10"/>
  <c r="AT133" i="10"/>
  <c r="N134" i="10"/>
  <c r="O134" i="10"/>
  <c r="P134" i="10"/>
  <c r="Q134" i="10"/>
  <c r="R134" i="10"/>
  <c r="S134" i="10"/>
  <c r="T134" i="10"/>
  <c r="U134" i="10"/>
  <c r="V134" i="10"/>
  <c r="W134" i="10"/>
  <c r="X134" i="10"/>
  <c r="Y134" i="10"/>
  <c r="Z134" i="10"/>
  <c r="AA134" i="10"/>
  <c r="AB134" i="10"/>
  <c r="AC134" i="10"/>
  <c r="AD134" i="10"/>
  <c r="AE134" i="10"/>
  <c r="AF134" i="10"/>
  <c r="AG134" i="10"/>
  <c r="AH134" i="10"/>
  <c r="AI134" i="10"/>
  <c r="AJ134" i="10"/>
  <c r="AK134" i="10"/>
  <c r="AL134" i="10"/>
  <c r="AM134" i="10"/>
  <c r="AN134" i="10"/>
  <c r="AO134" i="10"/>
  <c r="AP134" i="10"/>
  <c r="AQ134" i="10"/>
  <c r="AR134" i="10"/>
  <c r="AS134" i="10"/>
  <c r="AT134" i="10"/>
  <c r="N135" i="10"/>
  <c r="O135" i="10"/>
  <c r="P135" i="10"/>
  <c r="Q135" i="10"/>
  <c r="R135" i="10"/>
  <c r="S135" i="10"/>
  <c r="T135" i="10"/>
  <c r="U135" i="10"/>
  <c r="V135" i="10"/>
  <c r="W135" i="10"/>
  <c r="X135" i="10"/>
  <c r="Y135" i="10"/>
  <c r="Z135" i="10"/>
  <c r="AA135" i="10"/>
  <c r="AB135" i="10"/>
  <c r="AC135" i="10"/>
  <c r="AD135" i="10"/>
  <c r="AE135" i="10"/>
  <c r="AF135" i="10"/>
  <c r="AG135" i="10"/>
  <c r="AH135" i="10"/>
  <c r="AI135" i="10"/>
  <c r="AJ135" i="10"/>
  <c r="AK135" i="10"/>
  <c r="AL135" i="10"/>
  <c r="AM135" i="10"/>
  <c r="AN135" i="10"/>
  <c r="AO135" i="10"/>
  <c r="AP135" i="10"/>
  <c r="AQ135" i="10"/>
  <c r="AR135" i="10"/>
  <c r="AS135" i="10"/>
  <c r="AT135" i="10"/>
  <c r="N136" i="10"/>
  <c r="O136" i="10"/>
  <c r="P136" i="10"/>
  <c r="Q136" i="10"/>
  <c r="R136" i="10"/>
  <c r="S136" i="10"/>
  <c r="T136" i="10"/>
  <c r="U136" i="10"/>
  <c r="V136" i="10"/>
  <c r="W136" i="10"/>
  <c r="X136" i="10"/>
  <c r="Y136" i="10"/>
  <c r="Z136" i="10"/>
  <c r="AA136" i="10"/>
  <c r="AB136" i="10"/>
  <c r="AC136" i="10"/>
  <c r="AD136" i="10"/>
  <c r="AE136" i="10"/>
  <c r="AF136" i="10"/>
  <c r="AG136" i="10"/>
  <c r="AH136" i="10"/>
  <c r="AI136" i="10"/>
  <c r="AJ136" i="10"/>
  <c r="AK136" i="10"/>
  <c r="AL136" i="10"/>
  <c r="AM136" i="10"/>
  <c r="AN136" i="10"/>
  <c r="AO136" i="10"/>
  <c r="AP136" i="10"/>
  <c r="AQ136" i="10"/>
  <c r="AR136" i="10"/>
  <c r="AS136" i="10"/>
  <c r="AT136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AM137" i="10"/>
  <c r="AN137" i="10"/>
  <c r="AO137" i="10"/>
  <c r="AP137" i="10"/>
  <c r="AQ137" i="10"/>
  <c r="AR137" i="10"/>
  <c r="AS137" i="10"/>
  <c r="AT137" i="10"/>
  <c r="N138" i="10"/>
  <c r="O138" i="10"/>
  <c r="P138" i="10"/>
  <c r="Q138" i="10"/>
  <c r="R138" i="10"/>
  <c r="S138" i="10"/>
  <c r="T138" i="10"/>
  <c r="U138" i="10"/>
  <c r="V138" i="10"/>
  <c r="W138" i="10"/>
  <c r="X138" i="10"/>
  <c r="Y138" i="10"/>
  <c r="Z138" i="10"/>
  <c r="AA138" i="10"/>
  <c r="AB138" i="10"/>
  <c r="AC138" i="10"/>
  <c r="AD138" i="10"/>
  <c r="AE138" i="10"/>
  <c r="AF138" i="10"/>
  <c r="AG138" i="10"/>
  <c r="AH138" i="10"/>
  <c r="AI138" i="10"/>
  <c r="AJ138" i="10"/>
  <c r="AK138" i="10"/>
  <c r="AL138" i="10"/>
  <c r="AM138" i="10"/>
  <c r="AN138" i="10"/>
  <c r="AO138" i="10"/>
  <c r="AP138" i="10"/>
  <c r="AQ138" i="10"/>
  <c r="AR138" i="10"/>
  <c r="AS138" i="10"/>
  <c r="AT138" i="10"/>
  <c r="N139" i="10"/>
  <c r="O139" i="10"/>
  <c r="P139" i="10"/>
  <c r="Q139" i="10"/>
  <c r="R139" i="10"/>
  <c r="S139" i="10"/>
  <c r="T139" i="10"/>
  <c r="U139" i="10"/>
  <c r="V139" i="10"/>
  <c r="W139" i="10"/>
  <c r="X139" i="10"/>
  <c r="Y139" i="10"/>
  <c r="Z139" i="10"/>
  <c r="AA139" i="10"/>
  <c r="AB139" i="10"/>
  <c r="AC139" i="10"/>
  <c r="AD139" i="10"/>
  <c r="AE139" i="10"/>
  <c r="AF139" i="10"/>
  <c r="AG139" i="10"/>
  <c r="AH139" i="10"/>
  <c r="AI139" i="10"/>
  <c r="AJ139" i="10"/>
  <c r="AK139" i="10"/>
  <c r="AL139" i="10"/>
  <c r="AM139" i="10"/>
  <c r="AN139" i="10"/>
  <c r="AO139" i="10"/>
  <c r="AP139" i="10"/>
  <c r="AQ139" i="10"/>
  <c r="AR139" i="10"/>
  <c r="AS139" i="10"/>
  <c r="AT139" i="10"/>
  <c r="N140" i="10"/>
  <c r="O140" i="10"/>
  <c r="P140" i="10"/>
  <c r="Q140" i="10"/>
  <c r="R140" i="10"/>
  <c r="S140" i="10"/>
  <c r="T140" i="10"/>
  <c r="U140" i="10"/>
  <c r="V140" i="10"/>
  <c r="W140" i="10"/>
  <c r="X140" i="10"/>
  <c r="Y140" i="10"/>
  <c r="Z140" i="10"/>
  <c r="AA140" i="10"/>
  <c r="AB140" i="10"/>
  <c r="AC140" i="10"/>
  <c r="AD140" i="10"/>
  <c r="AE140" i="10"/>
  <c r="AF140" i="10"/>
  <c r="AG140" i="10"/>
  <c r="AH140" i="10"/>
  <c r="AI140" i="10"/>
  <c r="AJ140" i="10"/>
  <c r="AK140" i="10"/>
  <c r="AL140" i="10"/>
  <c r="AM140" i="10"/>
  <c r="AN140" i="10"/>
  <c r="AO140" i="10"/>
  <c r="AP140" i="10"/>
  <c r="AQ140" i="10"/>
  <c r="AR140" i="10"/>
  <c r="AS140" i="10"/>
  <c r="AT140" i="10"/>
  <c r="N141" i="10"/>
  <c r="O141" i="10"/>
  <c r="P141" i="10"/>
  <c r="Q141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AG141" i="10"/>
  <c r="AH141" i="10"/>
  <c r="AI141" i="10"/>
  <c r="AJ141" i="10"/>
  <c r="AK141" i="10"/>
  <c r="AL141" i="10"/>
  <c r="AM141" i="10"/>
  <c r="AN141" i="10"/>
  <c r="AO141" i="10"/>
  <c r="AP141" i="10"/>
  <c r="AQ141" i="10"/>
  <c r="AR141" i="10"/>
  <c r="AS141" i="10"/>
  <c r="AT141" i="10"/>
  <c r="N142" i="10"/>
  <c r="O142" i="10"/>
  <c r="P142" i="10"/>
  <c r="Q142" i="10"/>
  <c r="R142" i="10"/>
  <c r="S142" i="10"/>
  <c r="T142" i="10"/>
  <c r="U142" i="10"/>
  <c r="V142" i="10"/>
  <c r="W142" i="10"/>
  <c r="X142" i="10"/>
  <c r="Y142" i="10"/>
  <c r="Z142" i="10"/>
  <c r="AA142" i="10"/>
  <c r="AB142" i="10"/>
  <c r="AC142" i="10"/>
  <c r="AD142" i="10"/>
  <c r="AE142" i="10"/>
  <c r="AF142" i="10"/>
  <c r="AG142" i="10"/>
  <c r="AH142" i="10"/>
  <c r="AI142" i="10"/>
  <c r="AJ142" i="10"/>
  <c r="AK142" i="10"/>
  <c r="AL142" i="10"/>
  <c r="AM142" i="10"/>
  <c r="AN142" i="10"/>
  <c r="AO142" i="10"/>
  <c r="AP142" i="10"/>
  <c r="AQ142" i="10"/>
  <c r="AR142" i="10"/>
  <c r="AS142" i="10"/>
  <c r="AT142" i="10"/>
  <c r="N143" i="10"/>
  <c r="O143" i="10"/>
  <c r="P143" i="10"/>
  <c r="Q143" i="10"/>
  <c r="R143" i="10"/>
  <c r="S143" i="10"/>
  <c r="T143" i="10"/>
  <c r="U143" i="10"/>
  <c r="V143" i="10"/>
  <c r="W143" i="10"/>
  <c r="X143" i="10"/>
  <c r="Y143" i="10"/>
  <c r="Z143" i="10"/>
  <c r="AA143" i="10"/>
  <c r="AB143" i="10"/>
  <c r="AC143" i="10"/>
  <c r="AD143" i="10"/>
  <c r="AE143" i="10"/>
  <c r="AF143" i="10"/>
  <c r="AG143" i="10"/>
  <c r="AH143" i="10"/>
  <c r="AI143" i="10"/>
  <c r="AJ143" i="10"/>
  <c r="AK143" i="10"/>
  <c r="AL143" i="10"/>
  <c r="AM143" i="10"/>
  <c r="AN143" i="10"/>
  <c r="AO143" i="10"/>
  <c r="AP143" i="10"/>
  <c r="AQ143" i="10"/>
  <c r="AR143" i="10"/>
  <c r="AS143" i="10"/>
  <c r="AT143" i="10"/>
  <c r="N144" i="10"/>
  <c r="O144" i="10"/>
  <c r="P144" i="10"/>
  <c r="Q144" i="10"/>
  <c r="R144" i="10"/>
  <c r="S144" i="10"/>
  <c r="T144" i="10"/>
  <c r="U144" i="10"/>
  <c r="V144" i="10"/>
  <c r="W144" i="10"/>
  <c r="X144" i="10"/>
  <c r="Y144" i="10"/>
  <c r="Z144" i="10"/>
  <c r="AA144" i="10"/>
  <c r="AB144" i="10"/>
  <c r="AC144" i="10"/>
  <c r="AD144" i="10"/>
  <c r="AE144" i="10"/>
  <c r="AF144" i="10"/>
  <c r="AG144" i="10"/>
  <c r="AH144" i="10"/>
  <c r="AI144" i="10"/>
  <c r="AJ144" i="10"/>
  <c r="AK144" i="10"/>
  <c r="AL144" i="10"/>
  <c r="AM144" i="10"/>
  <c r="AN144" i="10"/>
  <c r="AO144" i="10"/>
  <c r="AP144" i="10"/>
  <c r="AQ144" i="10"/>
  <c r="AR144" i="10"/>
  <c r="AS144" i="10"/>
  <c r="AT144" i="10"/>
  <c r="N145" i="10"/>
  <c r="O145" i="10"/>
  <c r="P145" i="10"/>
  <c r="Q145" i="10"/>
  <c r="R145" i="10"/>
  <c r="S145" i="10"/>
  <c r="T145" i="10"/>
  <c r="U145" i="10"/>
  <c r="V145" i="10"/>
  <c r="W145" i="10"/>
  <c r="X145" i="10"/>
  <c r="Y145" i="10"/>
  <c r="Z145" i="10"/>
  <c r="AA145" i="10"/>
  <c r="AB145" i="10"/>
  <c r="AC145" i="10"/>
  <c r="AD145" i="10"/>
  <c r="AE145" i="10"/>
  <c r="AF145" i="10"/>
  <c r="AG145" i="10"/>
  <c r="AH145" i="10"/>
  <c r="AI145" i="10"/>
  <c r="AJ145" i="10"/>
  <c r="AK145" i="10"/>
  <c r="AL145" i="10"/>
  <c r="AM145" i="10"/>
  <c r="AN145" i="10"/>
  <c r="AO145" i="10"/>
  <c r="AP145" i="10"/>
  <c r="AQ145" i="10"/>
  <c r="AR145" i="10"/>
  <c r="AS145" i="10"/>
  <c r="AT145" i="10"/>
  <c r="N146" i="10"/>
  <c r="O146" i="10"/>
  <c r="P146" i="10"/>
  <c r="Q146" i="10"/>
  <c r="R146" i="10"/>
  <c r="S146" i="10"/>
  <c r="T146" i="10"/>
  <c r="U146" i="10"/>
  <c r="V146" i="10"/>
  <c r="W146" i="10"/>
  <c r="X146" i="10"/>
  <c r="Y146" i="10"/>
  <c r="Z146" i="10"/>
  <c r="AA146" i="10"/>
  <c r="AB146" i="10"/>
  <c r="AC146" i="10"/>
  <c r="AD146" i="10"/>
  <c r="AE146" i="10"/>
  <c r="AF146" i="10"/>
  <c r="AG146" i="10"/>
  <c r="AH146" i="10"/>
  <c r="AI146" i="10"/>
  <c r="AJ146" i="10"/>
  <c r="AK146" i="10"/>
  <c r="AL146" i="10"/>
  <c r="AM146" i="10"/>
  <c r="AN146" i="10"/>
  <c r="AO146" i="10"/>
  <c r="AP146" i="10"/>
  <c r="AQ146" i="10"/>
  <c r="AR146" i="10"/>
  <c r="AS146" i="10"/>
  <c r="AT146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N147" i="10"/>
  <c r="AO147" i="10"/>
  <c r="AP147" i="10"/>
  <c r="AQ147" i="10"/>
  <c r="AR147" i="10"/>
  <c r="AS147" i="10"/>
  <c r="AT147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N148" i="10"/>
  <c r="AO148" i="10"/>
  <c r="AP148" i="10"/>
  <c r="AQ148" i="10"/>
  <c r="AR148" i="10"/>
  <c r="AS148" i="10"/>
  <c r="AT148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N149" i="10"/>
  <c r="AO149" i="10"/>
  <c r="AP149" i="10"/>
  <c r="AQ149" i="10"/>
  <c r="AR149" i="10"/>
  <c r="AS149" i="10"/>
  <c r="AT149" i="10"/>
  <c r="N150" i="10"/>
  <c r="O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N150" i="10"/>
  <c r="AO150" i="10"/>
  <c r="AP150" i="10"/>
  <c r="AQ150" i="10"/>
  <c r="AR150" i="10"/>
  <c r="AS150" i="10"/>
  <c r="AT150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N151" i="10"/>
  <c r="AO151" i="10"/>
  <c r="AP151" i="10"/>
  <c r="AQ151" i="10"/>
  <c r="AR151" i="10"/>
  <c r="AS151" i="10"/>
  <c r="AT151" i="10"/>
  <c r="N152" i="10"/>
  <c r="O152" i="10"/>
  <c r="P152" i="10"/>
  <c r="Q152" i="10"/>
  <c r="R152" i="10"/>
  <c r="S152" i="10"/>
  <c r="T152" i="10"/>
  <c r="U152" i="10"/>
  <c r="V152" i="10"/>
  <c r="W152" i="10"/>
  <c r="X152" i="10"/>
  <c r="Y152" i="10"/>
  <c r="Z152" i="10"/>
  <c r="AA152" i="10"/>
  <c r="AB152" i="10"/>
  <c r="AC152" i="10"/>
  <c r="AD152" i="10"/>
  <c r="AE152" i="10"/>
  <c r="AF152" i="10"/>
  <c r="AG152" i="10"/>
  <c r="AH152" i="10"/>
  <c r="AI152" i="10"/>
  <c r="AJ152" i="10"/>
  <c r="AK152" i="10"/>
  <c r="AL152" i="10"/>
  <c r="AM152" i="10"/>
  <c r="AN152" i="10"/>
  <c r="AO152" i="10"/>
  <c r="AP152" i="10"/>
  <c r="AQ152" i="10"/>
  <c r="AR152" i="10"/>
  <c r="AS152" i="10"/>
  <c r="AT152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N153" i="10"/>
  <c r="AO153" i="10"/>
  <c r="AP153" i="10"/>
  <c r="AQ153" i="10"/>
  <c r="AR153" i="10"/>
  <c r="AS153" i="10"/>
  <c r="AT153" i="10"/>
  <c r="N154" i="10"/>
  <c r="O154" i="10"/>
  <c r="P154" i="10"/>
  <c r="Q154" i="10"/>
  <c r="R154" i="10"/>
  <c r="S154" i="10"/>
  <c r="T154" i="10"/>
  <c r="U154" i="10"/>
  <c r="V154" i="10"/>
  <c r="W154" i="10"/>
  <c r="X154" i="10"/>
  <c r="Y154" i="10"/>
  <c r="Z154" i="10"/>
  <c r="AA154" i="10"/>
  <c r="AB154" i="10"/>
  <c r="AC154" i="10"/>
  <c r="AD154" i="10"/>
  <c r="AE154" i="10"/>
  <c r="AF154" i="10"/>
  <c r="AG154" i="10"/>
  <c r="AH154" i="10"/>
  <c r="AI154" i="10"/>
  <c r="AJ154" i="10"/>
  <c r="AK154" i="10"/>
  <c r="AL154" i="10"/>
  <c r="AM154" i="10"/>
  <c r="AN154" i="10"/>
  <c r="AO154" i="10"/>
  <c r="AP154" i="10"/>
  <c r="AQ154" i="10"/>
  <c r="AR154" i="10"/>
  <c r="AS154" i="10"/>
  <c r="AT154" i="10"/>
  <c r="N155" i="10"/>
  <c r="O155" i="10"/>
  <c r="P155" i="10"/>
  <c r="Q155" i="10"/>
  <c r="R155" i="10"/>
  <c r="S155" i="10"/>
  <c r="T155" i="10"/>
  <c r="U155" i="10"/>
  <c r="V155" i="10"/>
  <c r="W155" i="10"/>
  <c r="X155" i="10"/>
  <c r="Y155" i="10"/>
  <c r="Z155" i="10"/>
  <c r="AA155" i="10"/>
  <c r="AB155" i="10"/>
  <c r="AC155" i="10"/>
  <c r="AD155" i="10"/>
  <c r="AE155" i="10"/>
  <c r="AF155" i="10"/>
  <c r="AG155" i="10"/>
  <c r="AH155" i="10"/>
  <c r="AI155" i="10"/>
  <c r="AJ155" i="10"/>
  <c r="AK155" i="10"/>
  <c r="AL155" i="10"/>
  <c r="AM155" i="10"/>
  <c r="AN155" i="10"/>
  <c r="AO155" i="10"/>
  <c r="AP155" i="10"/>
  <c r="AQ155" i="10"/>
  <c r="AR155" i="10"/>
  <c r="AS155" i="10"/>
  <c r="AT155" i="10"/>
  <c r="N156" i="10"/>
  <c r="O156" i="10"/>
  <c r="P156" i="10"/>
  <c r="Q156" i="10"/>
  <c r="R156" i="10"/>
  <c r="S156" i="10"/>
  <c r="T156" i="10"/>
  <c r="U156" i="10"/>
  <c r="V156" i="10"/>
  <c r="W156" i="10"/>
  <c r="X156" i="10"/>
  <c r="Y156" i="10"/>
  <c r="Z156" i="10"/>
  <c r="AA156" i="10"/>
  <c r="AB156" i="10"/>
  <c r="AC156" i="10"/>
  <c r="AD156" i="10"/>
  <c r="AE156" i="10"/>
  <c r="AF156" i="10"/>
  <c r="AG156" i="10"/>
  <c r="AH156" i="10"/>
  <c r="AI156" i="10"/>
  <c r="AJ156" i="10"/>
  <c r="AK156" i="10"/>
  <c r="AL156" i="10"/>
  <c r="AM156" i="10"/>
  <c r="AN156" i="10"/>
  <c r="AO156" i="10"/>
  <c r="AP156" i="10"/>
  <c r="AQ156" i="10"/>
  <c r="AR156" i="10"/>
  <c r="AS156" i="10"/>
  <c r="AT156" i="10"/>
  <c r="N157" i="10"/>
  <c r="O157" i="10"/>
  <c r="P157" i="10"/>
  <c r="Q157" i="10"/>
  <c r="R157" i="10"/>
  <c r="S157" i="10"/>
  <c r="T157" i="10"/>
  <c r="U157" i="10"/>
  <c r="V157" i="10"/>
  <c r="W157" i="10"/>
  <c r="X157" i="10"/>
  <c r="Y157" i="10"/>
  <c r="Z157" i="10"/>
  <c r="AA157" i="10"/>
  <c r="AB157" i="10"/>
  <c r="AC157" i="10"/>
  <c r="AD157" i="10"/>
  <c r="AE157" i="10"/>
  <c r="AF157" i="10"/>
  <c r="AG157" i="10"/>
  <c r="AH157" i="10"/>
  <c r="AI157" i="10"/>
  <c r="AJ157" i="10"/>
  <c r="AK157" i="10"/>
  <c r="AL157" i="10"/>
  <c r="AM157" i="10"/>
  <c r="AN157" i="10"/>
  <c r="AO157" i="10"/>
  <c r="AP157" i="10"/>
  <c r="AQ157" i="10"/>
  <c r="AR157" i="10"/>
  <c r="AS157" i="10"/>
  <c r="AT157" i="10"/>
  <c r="N158" i="10"/>
  <c r="O158" i="10"/>
  <c r="P158" i="10"/>
  <c r="Q158" i="10"/>
  <c r="R158" i="10"/>
  <c r="S158" i="10"/>
  <c r="T158" i="10"/>
  <c r="U158" i="10"/>
  <c r="V158" i="10"/>
  <c r="W158" i="10"/>
  <c r="X158" i="10"/>
  <c r="Y158" i="10"/>
  <c r="Z158" i="10"/>
  <c r="AA158" i="10"/>
  <c r="AB158" i="10"/>
  <c r="AC158" i="10"/>
  <c r="AD158" i="10"/>
  <c r="AE158" i="10"/>
  <c r="AF158" i="10"/>
  <c r="AG158" i="10"/>
  <c r="AH158" i="10"/>
  <c r="AI158" i="10"/>
  <c r="AJ158" i="10"/>
  <c r="AK158" i="10"/>
  <c r="AL158" i="10"/>
  <c r="AM158" i="10"/>
  <c r="AN158" i="10"/>
  <c r="AO158" i="10"/>
  <c r="AP158" i="10"/>
  <c r="AQ158" i="10"/>
  <c r="AR158" i="10"/>
  <c r="AS158" i="10"/>
  <c r="AT158" i="10"/>
  <c r="N159" i="10"/>
  <c r="O159" i="10"/>
  <c r="P159" i="10"/>
  <c r="Q159" i="10"/>
  <c r="R159" i="10"/>
  <c r="S159" i="10"/>
  <c r="T159" i="10"/>
  <c r="U159" i="10"/>
  <c r="V159" i="10"/>
  <c r="W159" i="10"/>
  <c r="X159" i="10"/>
  <c r="Y159" i="10"/>
  <c r="Z159" i="10"/>
  <c r="AA159" i="10"/>
  <c r="AB159" i="10"/>
  <c r="AC159" i="10"/>
  <c r="AD159" i="10"/>
  <c r="AE159" i="10"/>
  <c r="AF159" i="10"/>
  <c r="AG159" i="10"/>
  <c r="AH159" i="10"/>
  <c r="AI159" i="10"/>
  <c r="AJ159" i="10"/>
  <c r="AK159" i="10"/>
  <c r="AL159" i="10"/>
  <c r="AM159" i="10"/>
  <c r="AN159" i="10"/>
  <c r="AO159" i="10"/>
  <c r="AP159" i="10"/>
  <c r="AQ159" i="10"/>
  <c r="AR159" i="10"/>
  <c r="AS159" i="10"/>
  <c r="AT159" i="10"/>
  <c r="N160" i="10"/>
  <c r="O160" i="10"/>
  <c r="P160" i="10"/>
  <c r="Q160" i="10"/>
  <c r="R160" i="10"/>
  <c r="S160" i="10"/>
  <c r="T160" i="10"/>
  <c r="U160" i="10"/>
  <c r="V160" i="10"/>
  <c r="W160" i="10"/>
  <c r="X160" i="10"/>
  <c r="Y160" i="10"/>
  <c r="Z160" i="10"/>
  <c r="AA160" i="10"/>
  <c r="AB160" i="10"/>
  <c r="AC160" i="10"/>
  <c r="AD160" i="10"/>
  <c r="AE160" i="10"/>
  <c r="AF160" i="10"/>
  <c r="AG160" i="10"/>
  <c r="AH160" i="10"/>
  <c r="AI160" i="10"/>
  <c r="AJ160" i="10"/>
  <c r="AK160" i="10"/>
  <c r="AL160" i="10"/>
  <c r="AM160" i="10"/>
  <c r="AN160" i="10"/>
  <c r="AO160" i="10"/>
  <c r="AP160" i="10"/>
  <c r="AQ160" i="10"/>
  <c r="AR160" i="10"/>
  <c r="AS160" i="10"/>
  <c r="AT160" i="10"/>
  <c r="N161" i="10"/>
  <c r="O161" i="10"/>
  <c r="P161" i="10"/>
  <c r="Q161" i="10"/>
  <c r="R161" i="10"/>
  <c r="S161" i="10"/>
  <c r="T161" i="10"/>
  <c r="U161" i="10"/>
  <c r="V161" i="10"/>
  <c r="W161" i="10"/>
  <c r="X161" i="10"/>
  <c r="Y161" i="10"/>
  <c r="Z161" i="10"/>
  <c r="AA161" i="10"/>
  <c r="AB161" i="10"/>
  <c r="AC161" i="10"/>
  <c r="AD161" i="10"/>
  <c r="AE161" i="10"/>
  <c r="AF161" i="10"/>
  <c r="AG161" i="10"/>
  <c r="AH161" i="10"/>
  <c r="AI161" i="10"/>
  <c r="AJ161" i="10"/>
  <c r="AK161" i="10"/>
  <c r="AL161" i="10"/>
  <c r="AM161" i="10"/>
  <c r="AN161" i="10"/>
  <c r="AO161" i="10"/>
  <c r="AP161" i="10"/>
  <c r="AQ161" i="10"/>
  <c r="AR161" i="10"/>
  <c r="AS161" i="10"/>
  <c r="AT161" i="10"/>
  <c r="N162" i="10"/>
  <c r="O162" i="10"/>
  <c r="P162" i="10"/>
  <c r="Q162" i="10"/>
  <c r="R162" i="10"/>
  <c r="S162" i="10"/>
  <c r="T162" i="10"/>
  <c r="U162" i="10"/>
  <c r="V162" i="10"/>
  <c r="W162" i="10"/>
  <c r="X162" i="10"/>
  <c r="Y162" i="10"/>
  <c r="Z162" i="10"/>
  <c r="AA162" i="10"/>
  <c r="AB162" i="10"/>
  <c r="AC162" i="10"/>
  <c r="AD162" i="10"/>
  <c r="AE162" i="10"/>
  <c r="AF162" i="10"/>
  <c r="AG162" i="10"/>
  <c r="AH162" i="10"/>
  <c r="AI162" i="10"/>
  <c r="AJ162" i="10"/>
  <c r="AK162" i="10"/>
  <c r="AL162" i="10"/>
  <c r="AM162" i="10"/>
  <c r="AN162" i="10"/>
  <c r="AO162" i="10"/>
  <c r="AP162" i="10"/>
  <c r="AQ162" i="10"/>
  <c r="AR162" i="10"/>
  <c r="AS162" i="10"/>
  <c r="AT162" i="10"/>
  <c r="N163" i="10"/>
  <c r="O163" i="10"/>
  <c r="P163" i="10"/>
  <c r="Q163" i="10"/>
  <c r="R163" i="10"/>
  <c r="S163" i="10"/>
  <c r="T163" i="10"/>
  <c r="U163" i="10"/>
  <c r="V163" i="10"/>
  <c r="W163" i="10"/>
  <c r="X163" i="10"/>
  <c r="Y163" i="10"/>
  <c r="Z163" i="10"/>
  <c r="AA163" i="10"/>
  <c r="AB163" i="10"/>
  <c r="AC163" i="10"/>
  <c r="AD163" i="10"/>
  <c r="AE163" i="10"/>
  <c r="AF163" i="10"/>
  <c r="AG163" i="10"/>
  <c r="AH163" i="10"/>
  <c r="AI163" i="10"/>
  <c r="AJ163" i="10"/>
  <c r="AK163" i="10"/>
  <c r="AL163" i="10"/>
  <c r="AM163" i="10"/>
  <c r="AN163" i="10"/>
  <c r="AO163" i="10"/>
  <c r="AP163" i="10"/>
  <c r="AQ163" i="10"/>
  <c r="AR163" i="10"/>
  <c r="AS163" i="10"/>
  <c r="AT163" i="10"/>
  <c r="N164" i="10"/>
  <c r="O164" i="10"/>
  <c r="P164" i="10"/>
  <c r="Q164" i="10"/>
  <c r="R164" i="10"/>
  <c r="S164" i="10"/>
  <c r="T164" i="10"/>
  <c r="U164" i="10"/>
  <c r="V164" i="10"/>
  <c r="W164" i="10"/>
  <c r="X164" i="10"/>
  <c r="Y164" i="10"/>
  <c r="Z164" i="10"/>
  <c r="AA164" i="10"/>
  <c r="AB164" i="10"/>
  <c r="AC164" i="10"/>
  <c r="AD164" i="10"/>
  <c r="AE164" i="10"/>
  <c r="AF164" i="10"/>
  <c r="AG164" i="10"/>
  <c r="AH164" i="10"/>
  <c r="AI164" i="10"/>
  <c r="AJ164" i="10"/>
  <c r="AK164" i="10"/>
  <c r="AL164" i="10"/>
  <c r="AM164" i="10"/>
  <c r="AN164" i="10"/>
  <c r="AO164" i="10"/>
  <c r="AP164" i="10"/>
  <c r="AQ164" i="10"/>
  <c r="AR164" i="10"/>
  <c r="AS164" i="10"/>
  <c r="AT164" i="10"/>
  <c r="N165" i="10"/>
  <c r="O165" i="10"/>
  <c r="P165" i="10"/>
  <c r="Q165" i="10"/>
  <c r="R165" i="10"/>
  <c r="S165" i="10"/>
  <c r="T165" i="10"/>
  <c r="U165" i="10"/>
  <c r="V165" i="10"/>
  <c r="W165" i="10"/>
  <c r="X165" i="10"/>
  <c r="Y165" i="10"/>
  <c r="Z165" i="10"/>
  <c r="AA165" i="10"/>
  <c r="AB165" i="10"/>
  <c r="AC165" i="10"/>
  <c r="AD165" i="10"/>
  <c r="AE165" i="10"/>
  <c r="AF165" i="10"/>
  <c r="AG165" i="10"/>
  <c r="AH165" i="10"/>
  <c r="AI165" i="10"/>
  <c r="AJ165" i="10"/>
  <c r="AK165" i="10"/>
  <c r="AL165" i="10"/>
  <c r="AM165" i="10"/>
  <c r="AN165" i="10"/>
  <c r="AO165" i="10"/>
  <c r="AP165" i="10"/>
  <c r="AQ165" i="10"/>
  <c r="AR165" i="10"/>
  <c r="AS165" i="10"/>
  <c r="AT165" i="10"/>
  <c r="N166" i="10"/>
  <c r="O166" i="10"/>
  <c r="P166" i="10"/>
  <c r="Q166" i="10"/>
  <c r="R166" i="10"/>
  <c r="S166" i="10"/>
  <c r="T166" i="10"/>
  <c r="U166" i="10"/>
  <c r="V166" i="10"/>
  <c r="W166" i="10"/>
  <c r="X166" i="10"/>
  <c r="Y166" i="10"/>
  <c r="Z166" i="10"/>
  <c r="AA166" i="10"/>
  <c r="AB166" i="10"/>
  <c r="AC166" i="10"/>
  <c r="AD166" i="10"/>
  <c r="AE166" i="10"/>
  <c r="AF166" i="10"/>
  <c r="AG166" i="10"/>
  <c r="AH166" i="10"/>
  <c r="AI166" i="10"/>
  <c r="AJ166" i="10"/>
  <c r="AK166" i="10"/>
  <c r="AL166" i="10"/>
  <c r="AM166" i="10"/>
  <c r="AN166" i="10"/>
  <c r="AO166" i="10"/>
  <c r="AP166" i="10"/>
  <c r="AQ166" i="10"/>
  <c r="AR166" i="10"/>
  <c r="AS166" i="10"/>
  <c r="AT166" i="10"/>
  <c r="N167" i="10"/>
  <c r="O167" i="10"/>
  <c r="P167" i="10"/>
  <c r="Q167" i="10"/>
  <c r="R167" i="10"/>
  <c r="S167" i="10"/>
  <c r="T167" i="10"/>
  <c r="U167" i="10"/>
  <c r="V167" i="10"/>
  <c r="W167" i="10"/>
  <c r="X167" i="10"/>
  <c r="Y167" i="10"/>
  <c r="Z167" i="10"/>
  <c r="AA167" i="10"/>
  <c r="AB167" i="10"/>
  <c r="AC167" i="10"/>
  <c r="AD167" i="10"/>
  <c r="AE167" i="10"/>
  <c r="AF167" i="10"/>
  <c r="AG167" i="10"/>
  <c r="AH167" i="10"/>
  <c r="AI167" i="10"/>
  <c r="AJ167" i="10"/>
  <c r="AK167" i="10"/>
  <c r="AL167" i="10"/>
  <c r="AM167" i="10"/>
  <c r="AN167" i="10"/>
  <c r="AO167" i="10"/>
  <c r="AP167" i="10"/>
  <c r="AQ167" i="10"/>
  <c r="AR167" i="10"/>
  <c r="AS167" i="10"/>
  <c r="AT167" i="10"/>
  <c r="N168" i="10"/>
  <c r="O168" i="10"/>
  <c r="P168" i="10"/>
  <c r="Q168" i="10"/>
  <c r="R168" i="10"/>
  <c r="S168" i="10"/>
  <c r="T168" i="10"/>
  <c r="U168" i="10"/>
  <c r="V168" i="10"/>
  <c r="W168" i="10"/>
  <c r="X168" i="10"/>
  <c r="Y168" i="10"/>
  <c r="Z168" i="10"/>
  <c r="AA168" i="10"/>
  <c r="AB168" i="10"/>
  <c r="AC168" i="10"/>
  <c r="AD168" i="10"/>
  <c r="AE168" i="10"/>
  <c r="AF168" i="10"/>
  <c r="AG168" i="10"/>
  <c r="AH168" i="10"/>
  <c r="AI168" i="10"/>
  <c r="AJ168" i="10"/>
  <c r="AK168" i="10"/>
  <c r="AL168" i="10"/>
  <c r="AM168" i="10"/>
  <c r="AN168" i="10"/>
  <c r="AO168" i="10"/>
  <c r="AP168" i="10"/>
  <c r="AQ168" i="10"/>
  <c r="AR168" i="10"/>
  <c r="AS168" i="10"/>
  <c r="AT168" i="10"/>
  <c r="N169" i="10"/>
  <c r="O169" i="10"/>
  <c r="P169" i="10"/>
  <c r="Q169" i="10"/>
  <c r="R169" i="10"/>
  <c r="S169" i="10"/>
  <c r="T169" i="10"/>
  <c r="U169" i="10"/>
  <c r="V169" i="10"/>
  <c r="W169" i="10"/>
  <c r="X169" i="10"/>
  <c r="Y169" i="10"/>
  <c r="Z169" i="10"/>
  <c r="AA169" i="10"/>
  <c r="AB169" i="10"/>
  <c r="AC169" i="10"/>
  <c r="AD169" i="10"/>
  <c r="AE169" i="10"/>
  <c r="AF169" i="10"/>
  <c r="AG169" i="10"/>
  <c r="AH169" i="10"/>
  <c r="AI169" i="10"/>
  <c r="AJ169" i="10"/>
  <c r="AK169" i="10"/>
  <c r="AL169" i="10"/>
  <c r="AM169" i="10"/>
  <c r="AN169" i="10"/>
  <c r="AO169" i="10"/>
  <c r="AP169" i="10"/>
  <c r="AQ169" i="10"/>
  <c r="AR169" i="10"/>
  <c r="AS169" i="10"/>
  <c r="AT169" i="10"/>
  <c r="N170" i="10"/>
  <c r="O170" i="10"/>
  <c r="P170" i="10"/>
  <c r="Q170" i="10"/>
  <c r="R170" i="10"/>
  <c r="S170" i="10"/>
  <c r="T170" i="10"/>
  <c r="U170" i="10"/>
  <c r="V170" i="10"/>
  <c r="W170" i="10"/>
  <c r="X170" i="10"/>
  <c r="Y170" i="10"/>
  <c r="Z170" i="10"/>
  <c r="AA170" i="10"/>
  <c r="AB170" i="10"/>
  <c r="AC170" i="10"/>
  <c r="AD170" i="10"/>
  <c r="AE170" i="10"/>
  <c r="AF170" i="10"/>
  <c r="AG170" i="10"/>
  <c r="AH170" i="10"/>
  <c r="AI170" i="10"/>
  <c r="AJ170" i="10"/>
  <c r="AK170" i="10"/>
  <c r="AL170" i="10"/>
  <c r="AM170" i="10"/>
  <c r="AN170" i="10"/>
  <c r="AO170" i="10"/>
  <c r="AP170" i="10"/>
  <c r="AQ170" i="10"/>
  <c r="AR170" i="10"/>
  <c r="AS170" i="10"/>
  <c r="AT170" i="10"/>
  <c r="N171" i="10"/>
  <c r="O171" i="10"/>
  <c r="P171" i="10"/>
  <c r="Q171" i="10"/>
  <c r="R171" i="10"/>
  <c r="S171" i="10"/>
  <c r="T171" i="10"/>
  <c r="U171" i="10"/>
  <c r="V171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N172" i="10"/>
  <c r="O172" i="10"/>
  <c r="P172" i="10"/>
  <c r="Q172" i="10"/>
  <c r="R172" i="10"/>
  <c r="S172" i="10"/>
  <c r="T172" i="10"/>
  <c r="U172" i="10"/>
  <c r="V172" i="10"/>
  <c r="W172" i="10"/>
  <c r="X172" i="10"/>
  <c r="Y172" i="10"/>
  <c r="Z172" i="10"/>
  <c r="AA172" i="10"/>
  <c r="AB172" i="10"/>
  <c r="AC172" i="10"/>
  <c r="AD172" i="10"/>
  <c r="AE172" i="10"/>
  <c r="AF172" i="10"/>
  <c r="AG172" i="10"/>
  <c r="AH172" i="10"/>
  <c r="AI172" i="10"/>
  <c r="AJ172" i="10"/>
  <c r="AK172" i="10"/>
  <c r="AL172" i="10"/>
  <c r="AM172" i="10"/>
  <c r="AN172" i="10"/>
  <c r="AO172" i="10"/>
  <c r="AP172" i="10"/>
  <c r="AQ172" i="10"/>
  <c r="AR172" i="10"/>
  <c r="AS172" i="10"/>
  <c r="AT172" i="10"/>
  <c r="N173" i="10"/>
  <c r="O173" i="10"/>
  <c r="P173" i="10"/>
  <c r="Q173" i="10"/>
  <c r="R173" i="10"/>
  <c r="S173" i="10"/>
  <c r="T173" i="10"/>
  <c r="U173" i="10"/>
  <c r="V173" i="10"/>
  <c r="W173" i="10"/>
  <c r="X173" i="10"/>
  <c r="Y173" i="10"/>
  <c r="Z173" i="10"/>
  <c r="AA173" i="10"/>
  <c r="AB173" i="10"/>
  <c r="AC173" i="10"/>
  <c r="AD173" i="10"/>
  <c r="AE173" i="10"/>
  <c r="AF173" i="10"/>
  <c r="AG173" i="10"/>
  <c r="AH173" i="10"/>
  <c r="AI173" i="10"/>
  <c r="AJ173" i="10"/>
  <c r="AK173" i="10"/>
  <c r="AL173" i="10"/>
  <c r="AM173" i="10"/>
  <c r="AN173" i="10"/>
  <c r="AO173" i="10"/>
  <c r="AP173" i="10"/>
  <c r="AQ173" i="10"/>
  <c r="AR173" i="10"/>
  <c r="AS173" i="10"/>
  <c r="AT173" i="10"/>
  <c r="N174" i="10"/>
  <c r="O174" i="10"/>
  <c r="P174" i="10"/>
  <c r="Q174" i="10"/>
  <c r="R174" i="10"/>
  <c r="S174" i="10"/>
  <c r="T174" i="10"/>
  <c r="U174" i="10"/>
  <c r="V174" i="10"/>
  <c r="W174" i="10"/>
  <c r="X174" i="10"/>
  <c r="Y174" i="10"/>
  <c r="Z174" i="10"/>
  <c r="AA174" i="10"/>
  <c r="AB174" i="10"/>
  <c r="AC174" i="10"/>
  <c r="AD174" i="10"/>
  <c r="AE174" i="10"/>
  <c r="AF174" i="10"/>
  <c r="AG174" i="10"/>
  <c r="AH174" i="10"/>
  <c r="AI174" i="10"/>
  <c r="AJ174" i="10"/>
  <c r="AK174" i="10"/>
  <c r="AL174" i="10"/>
  <c r="AM174" i="10"/>
  <c r="AN174" i="10"/>
  <c r="AO174" i="10"/>
  <c r="AP174" i="10"/>
  <c r="AQ174" i="10"/>
  <c r="AR174" i="10"/>
  <c r="AS174" i="10"/>
  <c r="AT174" i="10"/>
  <c r="N175" i="10"/>
  <c r="O175" i="10"/>
  <c r="P175" i="10"/>
  <c r="Q175" i="10"/>
  <c r="R175" i="10"/>
  <c r="S175" i="10"/>
  <c r="T175" i="10"/>
  <c r="U175" i="10"/>
  <c r="V175" i="10"/>
  <c r="W175" i="10"/>
  <c r="X175" i="10"/>
  <c r="Y175" i="10"/>
  <c r="Z175" i="10"/>
  <c r="AA175" i="10"/>
  <c r="AB175" i="10"/>
  <c r="AC175" i="10"/>
  <c r="AD175" i="10"/>
  <c r="AE175" i="10"/>
  <c r="AF175" i="10"/>
  <c r="AG175" i="10"/>
  <c r="AH175" i="10"/>
  <c r="AI175" i="10"/>
  <c r="AJ175" i="10"/>
  <c r="AK175" i="10"/>
  <c r="AL175" i="10"/>
  <c r="AM175" i="10"/>
  <c r="AN175" i="10"/>
  <c r="AO175" i="10"/>
  <c r="AP175" i="10"/>
  <c r="AQ175" i="10"/>
  <c r="AR175" i="10"/>
  <c r="AS175" i="10"/>
  <c r="AT175" i="10"/>
  <c r="N176" i="10"/>
  <c r="O176" i="10"/>
  <c r="P176" i="10"/>
  <c r="Q176" i="10"/>
  <c r="R176" i="10"/>
  <c r="S176" i="10"/>
  <c r="T176" i="10"/>
  <c r="U176" i="10"/>
  <c r="V176" i="10"/>
  <c r="W176" i="10"/>
  <c r="X176" i="10"/>
  <c r="Y176" i="10"/>
  <c r="Z176" i="10"/>
  <c r="AA176" i="10"/>
  <c r="AB176" i="10"/>
  <c r="AC176" i="10"/>
  <c r="AD176" i="10"/>
  <c r="AE176" i="10"/>
  <c r="AF176" i="10"/>
  <c r="AG176" i="10"/>
  <c r="AH176" i="10"/>
  <c r="AI176" i="10"/>
  <c r="AJ176" i="10"/>
  <c r="AK176" i="10"/>
  <c r="AL176" i="10"/>
  <c r="AM176" i="10"/>
  <c r="AN176" i="10"/>
  <c r="AO176" i="10"/>
  <c r="AP176" i="10"/>
  <c r="AQ176" i="10"/>
  <c r="AR176" i="10"/>
  <c r="AS176" i="10"/>
  <c r="AT176" i="10"/>
  <c r="N177" i="10"/>
  <c r="O177" i="10"/>
  <c r="P177" i="10"/>
  <c r="Q177" i="10"/>
  <c r="R177" i="10"/>
  <c r="S177" i="10"/>
  <c r="T177" i="10"/>
  <c r="U177" i="10"/>
  <c r="V177" i="10"/>
  <c r="W177" i="10"/>
  <c r="X177" i="10"/>
  <c r="Y177" i="10"/>
  <c r="Z177" i="10"/>
  <c r="AA177" i="10"/>
  <c r="AB177" i="10"/>
  <c r="AC177" i="10"/>
  <c r="AD177" i="10"/>
  <c r="AE177" i="10"/>
  <c r="AF177" i="10"/>
  <c r="AG177" i="10"/>
  <c r="AH177" i="10"/>
  <c r="AI177" i="10"/>
  <c r="AJ177" i="10"/>
  <c r="AK177" i="10"/>
  <c r="AL177" i="10"/>
  <c r="AM177" i="10"/>
  <c r="AN177" i="10"/>
  <c r="AO177" i="10"/>
  <c r="AP177" i="10"/>
  <c r="AQ177" i="10"/>
  <c r="AR177" i="10"/>
  <c r="AS177" i="10"/>
  <c r="AT177" i="10"/>
  <c r="N178" i="10"/>
  <c r="O178" i="10"/>
  <c r="P178" i="10"/>
  <c r="Q178" i="10"/>
  <c r="R178" i="10"/>
  <c r="S178" i="10"/>
  <c r="T178" i="10"/>
  <c r="U178" i="10"/>
  <c r="V178" i="10"/>
  <c r="W178" i="10"/>
  <c r="X178" i="10"/>
  <c r="Y178" i="10"/>
  <c r="Z178" i="10"/>
  <c r="AA178" i="10"/>
  <c r="AB178" i="10"/>
  <c r="AC178" i="10"/>
  <c r="AD178" i="10"/>
  <c r="AE178" i="10"/>
  <c r="AF178" i="10"/>
  <c r="AG178" i="10"/>
  <c r="AH178" i="10"/>
  <c r="AI178" i="10"/>
  <c r="AJ178" i="10"/>
  <c r="AK178" i="10"/>
  <c r="AL178" i="10"/>
  <c r="AM178" i="10"/>
  <c r="AN178" i="10"/>
  <c r="AO178" i="10"/>
  <c r="AP178" i="10"/>
  <c r="AQ178" i="10"/>
  <c r="AR178" i="10"/>
  <c r="AS178" i="10"/>
  <c r="AT178" i="10"/>
  <c r="N179" i="10"/>
  <c r="O179" i="10"/>
  <c r="P179" i="10"/>
  <c r="Q179" i="10"/>
  <c r="R179" i="10"/>
  <c r="S179" i="10"/>
  <c r="T179" i="10"/>
  <c r="U179" i="10"/>
  <c r="V179" i="10"/>
  <c r="W179" i="10"/>
  <c r="X179" i="10"/>
  <c r="Y179" i="10"/>
  <c r="Z179" i="10"/>
  <c r="AA179" i="10"/>
  <c r="AB179" i="10"/>
  <c r="AC179" i="10"/>
  <c r="AD179" i="10"/>
  <c r="AE179" i="10"/>
  <c r="AF179" i="10"/>
  <c r="AG179" i="10"/>
  <c r="AH179" i="10"/>
  <c r="AI179" i="10"/>
  <c r="AJ179" i="10"/>
  <c r="AK179" i="10"/>
  <c r="AL179" i="10"/>
  <c r="AM179" i="10"/>
  <c r="AN179" i="10"/>
  <c r="AO179" i="10"/>
  <c r="AP179" i="10"/>
  <c r="AQ179" i="10"/>
  <c r="AR179" i="10"/>
  <c r="AS179" i="10"/>
  <c r="AT179" i="10"/>
  <c r="N180" i="10"/>
  <c r="O180" i="10"/>
  <c r="P180" i="10"/>
  <c r="Q180" i="10"/>
  <c r="R180" i="10"/>
  <c r="S180" i="10"/>
  <c r="T180" i="10"/>
  <c r="U180" i="10"/>
  <c r="V180" i="10"/>
  <c r="W180" i="10"/>
  <c r="X180" i="10"/>
  <c r="Y180" i="10"/>
  <c r="Z180" i="10"/>
  <c r="AA180" i="10"/>
  <c r="AB180" i="10"/>
  <c r="AC180" i="10"/>
  <c r="AD180" i="10"/>
  <c r="AE180" i="10"/>
  <c r="AF180" i="10"/>
  <c r="AG180" i="10"/>
  <c r="AH180" i="10"/>
  <c r="AI180" i="10"/>
  <c r="AJ180" i="10"/>
  <c r="AK180" i="10"/>
  <c r="AL180" i="10"/>
  <c r="AM180" i="10"/>
  <c r="AN180" i="10"/>
  <c r="AO180" i="10"/>
  <c r="AP180" i="10"/>
  <c r="AQ180" i="10"/>
  <c r="AR180" i="10"/>
  <c r="AS180" i="10"/>
  <c r="AT180" i="10"/>
  <c r="N181" i="10"/>
  <c r="O181" i="10"/>
  <c r="P181" i="10"/>
  <c r="Q181" i="10"/>
  <c r="R181" i="10"/>
  <c r="S181" i="10"/>
  <c r="T181" i="10"/>
  <c r="U181" i="10"/>
  <c r="V181" i="10"/>
  <c r="W181" i="10"/>
  <c r="X181" i="10"/>
  <c r="Y181" i="10"/>
  <c r="Z181" i="10"/>
  <c r="AA181" i="10"/>
  <c r="AB181" i="10"/>
  <c r="AC181" i="10"/>
  <c r="AD181" i="10"/>
  <c r="AE181" i="10"/>
  <c r="AF181" i="10"/>
  <c r="AG181" i="10"/>
  <c r="AH181" i="10"/>
  <c r="AI181" i="10"/>
  <c r="AJ181" i="10"/>
  <c r="AK181" i="10"/>
  <c r="AL181" i="10"/>
  <c r="AM181" i="10"/>
  <c r="AN181" i="10"/>
  <c r="AO181" i="10"/>
  <c r="AP181" i="10"/>
  <c r="AQ181" i="10"/>
  <c r="AR181" i="10"/>
  <c r="AS181" i="10"/>
  <c r="AT181" i="10"/>
  <c r="N182" i="10"/>
  <c r="O182" i="10"/>
  <c r="P182" i="10"/>
  <c r="Q182" i="10"/>
  <c r="R182" i="10"/>
  <c r="S182" i="10"/>
  <c r="T182" i="10"/>
  <c r="U182" i="10"/>
  <c r="V182" i="10"/>
  <c r="W182" i="10"/>
  <c r="X182" i="10"/>
  <c r="Y182" i="10"/>
  <c r="Z182" i="10"/>
  <c r="AA182" i="10"/>
  <c r="AB182" i="10"/>
  <c r="AC182" i="10"/>
  <c r="AD182" i="10"/>
  <c r="AE182" i="10"/>
  <c r="AF182" i="10"/>
  <c r="AG182" i="10"/>
  <c r="AH182" i="10"/>
  <c r="AI182" i="10"/>
  <c r="AJ182" i="10"/>
  <c r="AK182" i="10"/>
  <c r="AL182" i="10"/>
  <c r="AM182" i="10"/>
  <c r="AN182" i="10"/>
  <c r="AO182" i="10"/>
  <c r="AP182" i="10"/>
  <c r="AQ182" i="10"/>
  <c r="AR182" i="10"/>
  <c r="AS182" i="10"/>
  <c r="AT182" i="10"/>
  <c r="N183" i="10"/>
  <c r="O183" i="10"/>
  <c r="P183" i="10"/>
  <c r="Q183" i="10"/>
  <c r="R183" i="10"/>
  <c r="S183" i="10"/>
  <c r="T183" i="10"/>
  <c r="U183" i="10"/>
  <c r="V183" i="10"/>
  <c r="W183" i="10"/>
  <c r="X183" i="10"/>
  <c r="Y183" i="10"/>
  <c r="Z183" i="10"/>
  <c r="AA183" i="10"/>
  <c r="AB183" i="10"/>
  <c r="AC183" i="10"/>
  <c r="AD183" i="10"/>
  <c r="AE183" i="10"/>
  <c r="AF183" i="10"/>
  <c r="AG183" i="10"/>
  <c r="AH183" i="10"/>
  <c r="AI183" i="10"/>
  <c r="AJ183" i="10"/>
  <c r="AK183" i="10"/>
  <c r="AL183" i="10"/>
  <c r="AM183" i="10"/>
  <c r="AN183" i="10"/>
  <c r="AO183" i="10"/>
  <c r="AP183" i="10"/>
  <c r="AQ183" i="10"/>
  <c r="AR183" i="10"/>
  <c r="AS183" i="10"/>
  <c r="AT183" i="10"/>
  <c r="N184" i="10"/>
  <c r="O184" i="10"/>
  <c r="P184" i="10"/>
  <c r="Q184" i="10"/>
  <c r="R184" i="10"/>
  <c r="S184" i="10"/>
  <c r="T184" i="10"/>
  <c r="U184" i="10"/>
  <c r="V184" i="10"/>
  <c r="W184" i="10"/>
  <c r="X184" i="10"/>
  <c r="Y184" i="10"/>
  <c r="Z184" i="10"/>
  <c r="AA184" i="10"/>
  <c r="AB184" i="10"/>
  <c r="AC184" i="10"/>
  <c r="AD184" i="10"/>
  <c r="AE184" i="10"/>
  <c r="AF184" i="10"/>
  <c r="AG184" i="10"/>
  <c r="AH184" i="10"/>
  <c r="AI184" i="10"/>
  <c r="AJ184" i="10"/>
  <c r="AK184" i="10"/>
  <c r="AL184" i="10"/>
  <c r="AM184" i="10"/>
  <c r="AN184" i="10"/>
  <c r="AO184" i="10"/>
  <c r="AP184" i="10"/>
  <c r="AQ184" i="10"/>
  <c r="AR184" i="10"/>
  <c r="AS184" i="10"/>
  <c r="AT184" i="10"/>
  <c r="N185" i="10"/>
  <c r="O185" i="10"/>
  <c r="P185" i="10"/>
  <c r="Q185" i="10"/>
  <c r="R185" i="10"/>
  <c r="S185" i="10"/>
  <c r="T185" i="10"/>
  <c r="U185" i="10"/>
  <c r="V185" i="10"/>
  <c r="W185" i="10"/>
  <c r="X185" i="10"/>
  <c r="Y185" i="10"/>
  <c r="Z185" i="10"/>
  <c r="AA185" i="10"/>
  <c r="AB185" i="10"/>
  <c r="AC185" i="10"/>
  <c r="AD185" i="10"/>
  <c r="AE185" i="10"/>
  <c r="AF185" i="10"/>
  <c r="AG185" i="10"/>
  <c r="AH185" i="10"/>
  <c r="AI185" i="10"/>
  <c r="AJ185" i="10"/>
  <c r="AK185" i="10"/>
  <c r="AL185" i="10"/>
  <c r="AM185" i="10"/>
  <c r="AN185" i="10"/>
  <c r="AO185" i="10"/>
  <c r="AP185" i="10"/>
  <c r="AQ185" i="10"/>
  <c r="AR185" i="10"/>
  <c r="AS185" i="10"/>
  <c r="AT185" i="10"/>
  <c r="N186" i="10"/>
  <c r="O186" i="10"/>
  <c r="P186" i="10"/>
  <c r="Q186" i="10"/>
  <c r="R186" i="10"/>
  <c r="S186" i="10"/>
  <c r="T186" i="10"/>
  <c r="U186" i="10"/>
  <c r="V186" i="10"/>
  <c r="W186" i="10"/>
  <c r="X186" i="10"/>
  <c r="Y186" i="10"/>
  <c r="Z186" i="10"/>
  <c r="AA186" i="10"/>
  <c r="AB186" i="10"/>
  <c r="AC186" i="10"/>
  <c r="AD186" i="10"/>
  <c r="AE186" i="10"/>
  <c r="AF186" i="10"/>
  <c r="AG186" i="10"/>
  <c r="AH186" i="10"/>
  <c r="AI186" i="10"/>
  <c r="AJ186" i="10"/>
  <c r="AK186" i="10"/>
  <c r="AL186" i="10"/>
  <c r="AM186" i="10"/>
  <c r="AN186" i="10"/>
  <c r="AO186" i="10"/>
  <c r="AP186" i="10"/>
  <c r="AQ186" i="10"/>
  <c r="AR186" i="10"/>
  <c r="AS186" i="10"/>
  <c r="AT186" i="10"/>
  <c r="N187" i="10"/>
  <c r="O187" i="10"/>
  <c r="P187" i="10"/>
  <c r="Q187" i="10"/>
  <c r="R187" i="10"/>
  <c r="S187" i="10"/>
  <c r="T187" i="10"/>
  <c r="U187" i="10"/>
  <c r="V187" i="10"/>
  <c r="W187" i="10"/>
  <c r="X187" i="10"/>
  <c r="Y187" i="10"/>
  <c r="Z187" i="10"/>
  <c r="AA187" i="10"/>
  <c r="AB187" i="10"/>
  <c r="AC187" i="10"/>
  <c r="AD187" i="10"/>
  <c r="AE187" i="10"/>
  <c r="AF187" i="10"/>
  <c r="AG187" i="10"/>
  <c r="AH187" i="10"/>
  <c r="AI187" i="10"/>
  <c r="AJ187" i="10"/>
  <c r="AK187" i="10"/>
  <c r="AL187" i="10"/>
  <c r="AM187" i="10"/>
  <c r="AN187" i="10"/>
  <c r="AO187" i="10"/>
  <c r="AP187" i="10"/>
  <c r="AQ187" i="10"/>
  <c r="AR187" i="10"/>
  <c r="AS187" i="10"/>
  <c r="AT187" i="10"/>
  <c r="N188" i="10"/>
  <c r="O188" i="10"/>
  <c r="P188" i="10"/>
  <c r="Q188" i="10"/>
  <c r="R188" i="10"/>
  <c r="S188" i="10"/>
  <c r="T188" i="10"/>
  <c r="U188" i="10"/>
  <c r="V188" i="10"/>
  <c r="W188" i="10"/>
  <c r="X188" i="10"/>
  <c r="Y188" i="10"/>
  <c r="Z188" i="10"/>
  <c r="AA188" i="10"/>
  <c r="AB188" i="10"/>
  <c r="AC188" i="10"/>
  <c r="AD188" i="10"/>
  <c r="AE188" i="10"/>
  <c r="AF188" i="10"/>
  <c r="AG188" i="10"/>
  <c r="AH188" i="10"/>
  <c r="AI188" i="10"/>
  <c r="AJ188" i="10"/>
  <c r="AK188" i="10"/>
  <c r="AL188" i="10"/>
  <c r="AM188" i="10"/>
  <c r="AN188" i="10"/>
  <c r="AO188" i="10"/>
  <c r="AP188" i="10"/>
  <c r="AQ188" i="10"/>
  <c r="AR188" i="10"/>
  <c r="AS188" i="10"/>
  <c r="AT188" i="10"/>
  <c r="N189" i="10"/>
  <c r="O189" i="10"/>
  <c r="P189" i="10"/>
  <c r="Q189" i="10"/>
  <c r="R189" i="10"/>
  <c r="S189" i="10"/>
  <c r="T189" i="10"/>
  <c r="U189" i="10"/>
  <c r="V189" i="10"/>
  <c r="W189" i="10"/>
  <c r="X189" i="10"/>
  <c r="Y189" i="10"/>
  <c r="Z189" i="10"/>
  <c r="AA189" i="10"/>
  <c r="AB189" i="10"/>
  <c r="AC189" i="10"/>
  <c r="AD189" i="10"/>
  <c r="AE189" i="10"/>
  <c r="AF189" i="10"/>
  <c r="AG189" i="10"/>
  <c r="AH189" i="10"/>
  <c r="AI189" i="10"/>
  <c r="AJ189" i="10"/>
  <c r="AK189" i="10"/>
  <c r="AL189" i="10"/>
  <c r="AM189" i="10"/>
  <c r="AN189" i="10"/>
  <c r="AO189" i="10"/>
  <c r="AP189" i="10"/>
  <c r="AQ189" i="10"/>
  <c r="AR189" i="10"/>
  <c r="AS189" i="10"/>
  <c r="AT189" i="10"/>
  <c r="N190" i="10"/>
  <c r="O190" i="10"/>
  <c r="P190" i="10"/>
  <c r="Q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G190" i="10"/>
  <c r="AH190" i="10"/>
  <c r="AI190" i="10"/>
  <c r="AJ190" i="10"/>
  <c r="AK190" i="10"/>
  <c r="AL190" i="10"/>
  <c r="AM190" i="10"/>
  <c r="AN190" i="10"/>
  <c r="AO190" i="10"/>
  <c r="AP190" i="10"/>
  <c r="AQ190" i="10"/>
  <c r="AR190" i="10"/>
  <c r="AS190" i="10"/>
  <c r="AT190" i="10"/>
  <c r="N191" i="10"/>
  <c r="O191" i="10"/>
  <c r="P191" i="10"/>
  <c r="Q191" i="10"/>
  <c r="R191" i="10"/>
  <c r="S191" i="10"/>
  <c r="T191" i="10"/>
  <c r="U191" i="10"/>
  <c r="V191" i="10"/>
  <c r="W191" i="10"/>
  <c r="X191" i="10"/>
  <c r="Y191" i="10"/>
  <c r="Z191" i="10"/>
  <c r="AA191" i="10"/>
  <c r="AB191" i="10"/>
  <c r="AC191" i="10"/>
  <c r="AD191" i="10"/>
  <c r="AE191" i="10"/>
  <c r="AF191" i="10"/>
  <c r="AG191" i="10"/>
  <c r="AH191" i="10"/>
  <c r="AI191" i="10"/>
  <c r="AJ191" i="10"/>
  <c r="AK191" i="10"/>
  <c r="AL191" i="10"/>
  <c r="AM191" i="10"/>
  <c r="AN191" i="10"/>
  <c r="AO191" i="10"/>
  <c r="AP191" i="10"/>
  <c r="AQ191" i="10"/>
  <c r="AR191" i="10"/>
  <c r="AS191" i="10"/>
  <c r="AT191" i="10"/>
  <c r="N192" i="10"/>
  <c r="O192" i="10"/>
  <c r="P192" i="10"/>
  <c r="Q192" i="10"/>
  <c r="R192" i="10"/>
  <c r="S192" i="10"/>
  <c r="T192" i="10"/>
  <c r="U192" i="10"/>
  <c r="V192" i="10"/>
  <c r="W192" i="10"/>
  <c r="X192" i="10"/>
  <c r="Y192" i="10"/>
  <c r="Z192" i="10"/>
  <c r="AA192" i="10"/>
  <c r="AB192" i="10"/>
  <c r="AC192" i="10"/>
  <c r="AD192" i="10"/>
  <c r="AE192" i="10"/>
  <c r="AF192" i="10"/>
  <c r="AG192" i="10"/>
  <c r="AH192" i="10"/>
  <c r="AI192" i="10"/>
  <c r="AJ192" i="10"/>
  <c r="AK192" i="10"/>
  <c r="AL192" i="10"/>
  <c r="AM192" i="10"/>
  <c r="AN192" i="10"/>
  <c r="AO192" i="10"/>
  <c r="AP192" i="10"/>
  <c r="AQ192" i="10"/>
  <c r="AR192" i="10"/>
  <c r="AS192" i="10"/>
  <c r="AT192" i="10"/>
  <c r="N193" i="10"/>
  <c r="O193" i="10"/>
  <c r="P193" i="10"/>
  <c r="Q193" i="10"/>
  <c r="R193" i="10"/>
  <c r="S193" i="10"/>
  <c r="T193" i="10"/>
  <c r="U193" i="10"/>
  <c r="V193" i="10"/>
  <c r="W193" i="10"/>
  <c r="X193" i="10"/>
  <c r="Y193" i="10"/>
  <c r="Z193" i="10"/>
  <c r="AA193" i="10"/>
  <c r="AB193" i="10"/>
  <c r="AC193" i="10"/>
  <c r="AD193" i="10"/>
  <c r="AE193" i="10"/>
  <c r="AF193" i="10"/>
  <c r="AG193" i="10"/>
  <c r="AH193" i="10"/>
  <c r="AI193" i="10"/>
  <c r="AJ193" i="10"/>
  <c r="AK193" i="10"/>
  <c r="AL193" i="10"/>
  <c r="AM193" i="10"/>
  <c r="AN193" i="10"/>
  <c r="AO193" i="10"/>
  <c r="AP193" i="10"/>
  <c r="AQ193" i="10"/>
  <c r="AR193" i="10"/>
  <c r="AS193" i="10"/>
  <c r="AT193" i="10"/>
  <c r="N194" i="10"/>
  <c r="O194" i="10"/>
  <c r="P194" i="10"/>
  <c r="Q194" i="10"/>
  <c r="R194" i="10"/>
  <c r="S194" i="10"/>
  <c r="T194" i="10"/>
  <c r="U194" i="10"/>
  <c r="V194" i="10"/>
  <c r="W194" i="10"/>
  <c r="X194" i="10"/>
  <c r="Y194" i="10"/>
  <c r="Z194" i="10"/>
  <c r="AA194" i="10"/>
  <c r="AB194" i="10"/>
  <c r="AC194" i="10"/>
  <c r="AD194" i="10"/>
  <c r="AE194" i="10"/>
  <c r="AF194" i="10"/>
  <c r="AG194" i="10"/>
  <c r="AH194" i="10"/>
  <c r="AI194" i="10"/>
  <c r="AJ194" i="10"/>
  <c r="AK194" i="10"/>
  <c r="AL194" i="10"/>
  <c r="AM194" i="10"/>
  <c r="AN194" i="10"/>
  <c r="AO194" i="10"/>
  <c r="AP194" i="10"/>
  <c r="AQ194" i="10"/>
  <c r="AR194" i="10"/>
  <c r="AS194" i="10"/>
  <c r="AT194" i="10"/>
  <c r="N195" i="10"/>
  <c r="O195" i="10"/>
  <c r="P195" i="10"/>
  <c r="Q195" i="10"/>
  <c r="R195" i="10"/>
  <c r="S195" i="10"/>
  <c r="T195" i="10"/>
  <c r="U195" i="10"/>
  <c r="V195" i="10"/>
  <c r="W195" i="10"/>
  <c r="X195" i="10"/>
  <c r="Y195" i="10"/>
  <c r="Z195" i="10"/>
  <c r="AA195" i="10"/>
  <c r="AB195" i="10"/>
  <c r="AC195" i="10"/>
  <c r="AD195" i="10"/>
  <c r="AE195" i="10"/>
  <c r="AF195" i="10"/>
  <c r="AG195" i="10"/>
  <c r="AH195" i="10"/>
  <c r="AI195" i="10"/>
  <c r="AJ195" i="10"/>
  <c r="AK195" i="10"/>
  <c r="AL195" i="10"/>
  <c r="AM195" i="10"/>
  <c r="AN195" i="10"/>
  <c r="AO195" i="10"/>
  <c r="AP195" i="10"/>
  <c r="AQ195" i="10"/>
  <c r="AR195" i="10"/>
  <c r="AS195" i="10"/>
  <c r="AT195" i="10"/>
  <c r="N196" i="10"/>
  <c r="O196" i="10"/>
  <c r="P196" i="10"/>
  <c r="Q196" i="10"/>
  <c r="R196" i="10"/>
  <c r="S196" i="10"/>
  <c r="T196" i="10"/>
  <c r="U196" i="10"/>
  <c r="V196" i="10"/>
  <c r="W196" i="10"/>
  <c r="X196" i="10"/>
  <c r="Y196" i="10"/>
  <c r="Z196" i="10"/>
  <c r="AA196" i="10"/>
  <c r="AB196" i="10"/>
  <c r="AC196" i="10"/>
  <c r="AD196" i="10"/>
  <c r="AE196" i="10"/>
  <c r="AF196" i="10"/>
  <c r="AG196" i="10"/>
  <c r="AH196" i="10"/>
  <c r="AI196" i="10"/>
  <c r="AJ196" i="10"/>
  <c r="AK196" i="10"/>
  <c r="AL196" i="10"/>
  <c r="AM196" i="10"/>
  <c r="AN196" i="10"/>
  <c r="AO196" i="10"/>
  <c r="AP196" i="10"/>
  <c r="AQ196" i="10"/>
  <c r="AR196" i="10"/>
  <c r="AS196" i="10"/>
  <c r="AT196" i="10"/>
  <c r="N197" i="10"/>
  <c r="O197" i="10"/>
  <c r="P197" i="10"/>
  <c r="Q197" i="10"/>
  <c r="R197" i="10"/>
  <c r="S197" i="10"/>
  <c r="T197" i="10"/>
  <c r="U197" i="10"/>
  <c r="V197" i="10"/>
  <c r="W197" i="10"/>
  <c r="X197" i="10"/>
  <c r="Y197" i="10"/>
  <c r="Z197" i="10"/>
  <c r="AA197" i="10"/>
  <c r="AB197" i="10"/>
  <c r="AC197" i="10"/>
  <c r="AD197" i="10"/>
  <c r="AE197" i="10"/>
  <c r="AF197" i="10"/>
  <c r="AG197" i="10"/>
  <c r="AH197" i="10"/>
  <c r="AI197" i="10"/>
  <c r="AJ197" i="10"/>
  <c r="AK197" i="10"/>
  <c r="AL197" i="10"/>
  <c r="AM197" i="10"/>
  <c r="AN197" i="10"/>
  <c r="AO197" i="10"/>
  <c r="AP197" i="10"/>
  <c r="AQ197" i="10"/>
  <c r="AR197" i="10"/>
  <c r="AS197" i="10"/>
  <c r="AT197" i="10"/>
  <c r="N198" i="10"/>
  <c r="O198" i="10"/>
  <c r="P198" i="10"/>
  <c r="Q198" i="10"/>
  <c r="R198" i="10"/>
  <c r="S198" i="10"/>
  <c r="T198" i="10"/>
  <c r="U198" i="10"/>
  <c r="V198" i="10"/>
  <c r="W198" i="10"/>
  <c r="X198" i="10"/>
  <c r="Y198" i="10"/>
  <c r="Z198" i="10"/>
  <c r="AA198" i="10"/>
  <c r="AB198" i="10"/>
  <c r="AC198" i="10"/>
  <c r="AD198" i="10"/>
  <c r="AE198" i="10"/>
  <c r="AF198" i="10"/>
  <c r="AG198" i="10"/>
  <c r="AH198" i="10"/>
  <c r="AI198" i="10"/>
  <c r="AJ198" i="10"/>
  <c r="AK198" i="10"/>
  <c r="AL198" i="10"/>
  <c r="AM198" i="10"/>
  <c r="AN198" i="10"/>
  <c r="AO198" i="10"/>
  <c r="AP198" i="10"/>
  <c r="AQ198" i="10"/>
  <c r="AR198" i="10"/>
  <c r="AS198" i="10"/>
  <c r="AT198" i="10"/>
  <c r="N199" i="10"/>
  <c r="O199" i="10"/>
  <c r="P199" i="10"/>
  <c r="Q199" i="10"/>
  <c r="R199" i="10"/>
  <c r="S199" i="10"/>
  <c r="T199" i="10"/>
  <c r="U199" i="10"/>
  <c r="V199" i="10"/>
  <c r="W199" i="10"/>
  <c r="X199" i="10"/>
  <c r="Y199" i="10"/>
  <c r="Z199" i="10"/>
  <c r="AA199" i="10"/>
  <c r="AB199" i="10"/>
  <c r="AC199" i="10"/>
  <c r="AD199" i="10"/>
  <c r="AE199" i="10"/>
  <c r="AF199" i="10"/>
  <c r="AG199" i="10"/>
  <c r="AH199" i="10"/>
  <c r="AI199" i="10"/>
  <c r="AJ199" i="10"/>
  <c r="AK199" i="10"/>
  <c r="AL199" i="10"/>
  <c r="AM199" i="10"/>
  <c r="AN199" i="10"/>
  <c r="AO199" i="10"/>
  <c r="AP199" i="10"/>
  <c r="AQ199" i="10"/>
  <c r="AR199" i="10"/>
  <c r="AS199" i="10"/>
  <c r="AT199" i="10"/>
  <c r="N200" i="10"/>
  <c r="O200" i="10"/>
  <c r="P200" i="10"/>
  <c r="Q200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G200" i="10"/>
  <c r="AH200" i="10"/>
  <c r="AI200" i="10"/>
  <c r="AJ200" i="10"/>
  <c r="AK200" i="10"/>
  <c r="AL200" i="10"/>
  <c r="AM200" i="10"/>
  <c r="AN200" i="10"/>
  <c r="AO200" i="10"/>
  <c r="AP200" i="10"/>
  <c r="AQ200" i="10"/>
  <c r="AR200" i="10"/>
  <c r="AS200" i="10"/>
  <c r="AT200" i="10"/>
  <c r="N201" i="10"/>
  <c r="O201" i="10"/>
  <c r="P201" i="10"/>
  <c r="Q201" i="10"/>
  <c r="R201" i="10"/>
  <c r="S201" i="10"/>
  <c r="T201" i="10"/>
  <c r="U201" i="10"/>
  <c r="V201" i="10"/>
  <c r="W201" i="10"/>
  <c r="X201" i="10"/>
  <c r="Y201" i="10"/>
  <c r="Z201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AM201" i="10"/>
  <c r="AN201" i="10"/>
  <c r="AO201" i="10"/>
  <c r="AP201" i="10"/>
  <c r="AQ201" i="10"/>
  <c r="AR201" i="10"/>
  <c r="AS201" i="10"/>
  <c r="AT201" i="10"/>
  <c r="N202" i="10"/>
  <c r="O202" i="10"/>
  <c r="P202" i="10"/>
  <c r="Q202" i="10"/>
  <c r="R202" i="10"/>
  <c r="S202" i="10"/>
  <c r="T202" i="10"/>
  <c r="U202" i="10"/>
  <c r="V202" i="10"/>
  <c r="W202" i="10"/>
  <c r="X202" i="10"/>
  <c r="Y202" i="10"/>
  <c r="Z202" i="10"/>
  <c r="AA202" i="10"/>
  <c r="AB202" i="10"/>
  <c r="AC202" i="10"/>
  <c r="AD202" i="10"/>
  <c r="AE202" i="10"/>
  <c r="AF202" i="10"/>
  <c r="AG202" i="10"/>
  <c r="AH202" i="10"/>
  <c r="AI202" i="10"/>
  <c r="AJ202" i="10"/>
  <c r="AK202" i="10"/>
  <c r="AL202" i="10"/>
  <c r="AM202" i="10"/>
  <c r="AN202" i="10"/>
  <c r="AO202" i="10"/>
  <c r="AP202" i="10"/>
  <c r="AQ202" i="10"/>
  <c r="AR202" i="10"/>
  <c r="AS202" i="10"/>
  <c r="AT202" i="10"/>
  <c r="N203" i="10"/>
  <c r="O203" i="10"/>
  <c r="P203" i="10"/>
  <c r="Q203" i="10"/>
  <c r="R203" i="10"/>
  <c r="S203" i="10"/>
  <c r="T203" i="10"/>
  <c r="U203" i="10"/>
  <c r="V203" i="10"/>
  <c r="W203" i="10"/>
  <c r="X203" i="10"/>
  <c r="Y203" i="10"/>
  <c r="Z203" i="10"/>
  <c r="AA203" i="10"/>
  <c r="AB203" i="10"/>
  <c r="AC203" i="10"/>
  <c r="AD203" i="10"/>
  <c r="AE203" i="10"/>
  <c r="AF203" i="10"/>
  <c r="AG203" i="10"/>
  <c r="AH203" i="10"/>
  <c r="AI203" i="10"/>
  <c r="AJ203" i="10"/>
  <c r="AK203" i="10"/>
  <c r="AL203" i="10"/>
  <c r="AM203" i="10"/>
  <c r="AN203" i="10"/>
  <c r="AO203" i="10"/>
  <c r="AP203" i="10"/>
  <c r="AQ203" i="10"/>
  <c r="AR203" i="10"/>
  <c r="AS203" i="10"/>
  <c r="AT203" i="10"/>
  <c r="N204" i="10"/>
  <c r="O204" i="10"/>
  <c r="P204" i="10"/>
  <c r="Q204" i="10"/>
  <c r="R204" i="10"/>
  <c r="S204" i="10"/>
  <c r="T204" i="10"/>
  <c r="U204" i="10"/>
  <c r="V204" i="10"/>
  <c r="W204" i="10"/>
  <c r="X204" i="10"/>
  <c r="Y204" i="10"/>
  <c r="Z204" i="10"/>
  <c r="AA204" i="10"/>
  <c r="AB204" i="10"/>
  <c r="AC204" i="10"/>
  <c r="AD204" i="10"/>
  <c r="AE204" i="10"/>
  <c r="AF204" i="10"/>
  <c r="AG204" i="10"/>
  <c r="AH204" i="10"/>
  <c r="AI204" i="10"/>
  <c r="AJ204" i="10"/>
  <c r="AK204" i="10"/>
  <c r="AL204" i="10"/>
  <c r="AM204" i="10"/>
  <c r="AN204" i="10"/>
  <c r="AO204" i="10"/>
  <c r="AP204" i="10"/>
  <c r="AQ204" i="10"/>
  <c r="AR204" i="10"/>
  <c r="AS204" i="10"/>
  <c r="AT204" i="10"/>
  <c r="N205" i="10"/>
  <c r="O205" i="10"/>
  <c r="P205" i="10"/>
  <c r="Q205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G205" i="10"/>
  <c r="AH205" i="10"/>
  <c r="AI205" i="10"/>
  <c r="AJ205" i="10"/>
  <c r="AK205" i="10"/>
  <c r="AL205" i="10"/>
  <c r="AM205" i="10"/>
  <c r="AN205" i="10"/>
  <c r="AO205" i="10"/>
  <c r="AP205" i="10"/>
  <c r="AQ205" i="10"/>
  <c r="AR205" i="10"/>
  <c r="AS205" i="10"/>
  <c r="AT205" i="10"/>
  <c r="N206" i="10"/>
  <c r="O206" i="10"/>
  <c r="P206" i="10"/>
  <c r="Q206" i="10"/>
  <c r="R206" i="10"/>
  <c r="S206" i="10"/>
  <c r="T206" i="10"/>
  <c r="U206" i="10"/>
  <c r="V206" i="10"/>
  <c r="W206" i="10"/>
  <c r="X206" i="10"/>
  <c r="Y206" i="10"/>
  <c r="Z206" i="10"/>
  <c r="AA206" i="10"/>
  <c r="AB206" i="10"/>
  <c r="AC206" i="10"/>
  <c r="AD206" i="10"/>
  <c r="AE206" i="10"/>
  <c r="AF206" i="10"/>
  <c r="AG206" i="10"/>
  <c r="AH206" i="10"/>
  <c r="AI206" i="10"/>
  <c r="AJ206" i="10"/>
  <c r="AK206" i="10"/>
  <c r="AL206" i="10"/>
  <c r="AM206" i="10"/>
  <c r="AN206" i="10"/>
  <c r="AO206" i="10"/>
  <c r="AP206" i="10"/>
  <c r="AQ206" i="10"/>
  <c r="AR206" i="10"/>
  <c r="AS206" i="10"/>
  <c r="AT206" i="10"/>
  <c r="N207" i="10"/>
  <c r="O207" i="10"/>
  <c r="P207" i="10"/>
  <c r="Q207" i="10"/>
  <c r="R207" i="10"/>
  <c r="S207" i="10"/>
  <c r="T207" i="10"/>
  <c r="U207" i="10"/>
  <c r="V207" i="10"/>
  <c r="W207" i="10"/>
  <c r="X207" i="10"/>
  <c r="Y207" i="10"/>
  <c r="Z207" i="10"/>
  <c r="AA207" i="10"/>
  <c r="AB207" i="10"/>
  <c r="AC207" i="10"/>
  <c r="AD207" i="10"/>
  <c r="AE207" i="10"/>
  <c r="AF207" i="10"/>
  <c r="AG207" i="10"/>
  <c r="AH207" i="10"/>
  <c r="AI207" i="10"/>
  <c r="AJ207" i="10"/>
  <c r="AK207" i="10"/>
  <c r="AL207" i="10"/>
  <c r="AM207" i="10"/>
  <c r="AN207" i="10"/>
  <c r="AO207" i="10"/>
  <c r="AP207" i="10"/>
  <c r="AQ207" i="10"/>
  <c r="AR207" i="10"/>
  <c r="AS207" i="10"/>
  <c r="AT207" i="10"/>
  <c r="N208" i="10"/>
  <c r="O208" i="10"/>
  <c r="P208" i="10"/>
  <c r="Q208" i="10"/>
  <c r="R208" i="10"/>
  <c r="S208" i="10"/>
  <c r="T208" i="10"/>
  <c r="U208" i="10"/>
  <c r="V208" i="10"/>
  <c r="W208" i="10"/>
  <c r="X208" i="10"/>
  <c r="Y208" i="10"/>
  <c r="Z208" i="10"/>
  <c r="AA208" i="10"/>
  <c r="AB208" i="10"/>
  <c r="AC208" i="10"/>
  <c r="AD208" i="10"/>
  <c r="AE208" i="10"/>
  <c r="AF208" i="10"/>
  <c r="AG208" i="10"/>
  <c r="AH208" i="10"/>
  <c r="AI208" i="10"/>
  <c r="AJ208" i="10"/>
  <c r="AK208" i="10"/>
  <c r="AL208" i="10"/>
  <c r="AM208" i="10"/>
  <c r="AN208" i="10"/>
  <c r="AO208" i="10"/>
  <c r="AP208" i="10"/>
  <c r="AQ208" i="10"/>
  <c r="AR208" i="10"/>
  <c r="AS208" i="10"/>
  <c r="AT208" i="10"/>
  <c r="N209" i="10"/>
  <c r="O209" i="10"/>
  <c r="P209" i="10"/>
  <c r="Q209" i="10"/>
  <c r="R209" i="10"/>
  <c r="S209" i="10"/>
  <c r="T209" i="10"/>
  <c r="U209" i="10"/>
  <c r="V209" i="10"/>
  <c r="W209" i="10"/>
  <c r="X209" i="10"/>
  <c r="Y209" i="10"/>
  <c r="Z209" i="10"/>
  <c r="AA209" i="10"/>
  <c r="AB209" i="10"/>
  <c r="AC209" i="10"/>
  <c r="AD209" i="10"/>
  <c r="AE209" i="10"/>
  <c r="AF209" i="10"/>
  <c r="AG209" i="10"/>
  <c r="AH209" i="10"/>
  <c r="AI209" i="10"/>
  <c r="AJ209" i="10"/>
  <c r="AK209" i="10"/>
  <c r="AL209" i="10"/>
  <c r="AM209" i="10"/>
  <c r="AN209" i="10"/>
  <c r="AO209" i="10"/>
  <c r="AP209" i="10"/>
  <c r="AQ209" i="10"/>
  <c r="AR209" i="10"/>
  <c r="AS209" i="10"/>
  <c r="AT209" i="10"/>
  <c r="N210" i="10"/>
  <c r="O210" i="10"/>
  <c r="P210" i="10"/>
  <c r="Q210" i="10"/>
  <c r="R210" i="10"/>
  <c r="S210" i="10"/>
  <c r="T210" i="10"/>
  <c r="U210" i="10"/>
  <c r="V210" i="10"/>
  <c r="W210" i="10"/>
  <c r="X210" i="10"/>
  <c r="Y210" i="10"/>
  <c r="Z210" i="10"/>
  <c r="AA210" i="10"/>
  <c r="AB210" i="10"/>
  <c r="AC210" i="10"/>
  <c r="AD210" i="10"/>
  <c r="AE210" i="10"/>
  <c r="AF210" i="10"/>
  <c r="AG210" i="10"/>
  <c r="AH210" i="10"/>
  <c r="AI210" i="10"/>
  <c r="AJ210" i="10"/>
  <c r="AK210" i="10"/>
  <c r="AL210" i="10"/>
  <c r="AM210" i="10"/>
  <c r="AN210" i="10"/>
  <c r="AO210" i="10"/>
  <c r="AP210" i="10"/>
  <c r="AQ210" i="10"/>
  <c r="AR210" i="10"/>
  <c r="AS210" i="10"/>
  <c r="AT210" i="10"/>
  <c r="N211" i="10"/>
  <c r="O211" i="10"/>
  <c r="P211" i="10"/>
  <c r="Q211" i="10"/>
  <c r="R211" i="10"/>
  <c r="S211" i="10"/>
  <c r="T211" i="10"/>
  <c r="U211" i="10"/>
  <c r="V211" i="10"/>
  <c r="W211" i="10"/>
  <c r="X211" i="10"/>
  <c r="Y211" i="10"/>
  <c r="Z211" i="10"/>
  <c r="AA211" i="10"/>
  <c r="AB211" i="10"/>
  <c r="AC211" i="10"/>
  <c r="AD211" i="10"/>
  <c r="AE211" i="10"/>
  <c r="AF211" i="10"/>
  <c r="AG211" i="10"/>
  <c r="AH211" i="10"/>
  <c r="AI211" i="10"/>
  <c r="AJ211" i="10"/>
  <c r="AK211" i="10"/>
  <c r="AL211" i="10"/>
  <c r="AM211" i="10"/>
  <c r="AN211" i="10"/>
  <c r="AO211" i="10"/>
  <c r="AP211" i="10"/>
  <c r="AQ211" i="10"/>
  <c r="AR211" i="10"/>
  <c r="AS211" i="10"/>
  <c r="AT211" i="10"/>
  <c r="N212" i="10"/>
  <c r="O212" i="10"/>
  <c r="P212" i="10"/>
  <c r="Q212" i="10"/>
  <c r="R212" i="10"/>
  <c r="S212" i="10"/>
  <c r="T212" i="10"/>
  <c r="U212" i="10"/>
  <c r="V212" i="10"/>
  <c r="W212" i="10"/>
  <c r="X212" i="10"/>
  <c r="Y212" i="10"/>
  <c r="Z212" i="10"/>
  <c r="AA212" i="10"/>
  <c r="AB212" i="10"/>
  <c r="AC212" i="10"/>
  <c r="AD212" i="10"/>
  <c r="AE212" i="10"/>
  <c r="AF212" i="10"/>
  <c r="AG212" i="10"/>
  <c r="AH212" i="10"/>
  <c r="AI212" i="10"/>
  <c r="AJ212" i="10"/>
  <c r="AK212" i="10"/>
  <c r="AL212" i="10"/>
  <c r="AM212" i="10"/>
  <c r="AN212" i="10"/>
  <c r="AO212" i="10"/>
  <c r="AP212" i="10"/>
  <c r="AQ212" i="10"/>
  <c r="AR212" i="10"/>
  <c r="AS212" i="10"/>
  <c r="AT212" i="10"/>
  <c r="N213" i="10"/>
  <c r="O213" i="10"/>
  <c r="P213" i="10"/>
  <c r="Q213" i="10"/>
  <c r="R213" i="10"/>
  <c r="S213" i="10"/>
  <c r="T213" i="10"/>
  <c r="U213" i="10"/>
  <c r="V213" i="10"/>
  <c r="W213" i="10"/>
  <c r="X213" i="10"/>
  <c r="Y213" i="10"/>
  <c r="Z213" i="10"/>
  <c r="AA213" i="10"/>
  <c r="AB213" i="10"/>
  <c r="AC213" i="10"/>
  <c r="AD213" i="10"/>
  <c r="AE213" i="10"/>
  <c r="AF213" i="10"/>
  <c r="AG213" i="10"/>
  <c r="AH213" i="10"/>
  <c r="AI213" i="10"/>
  <c r="AJ213" i="10"/>
  <c r="AK213" i="10"/>
  <c r="AL213" i="10"/>
  <c r="AM213" i="10"/>
  <c r="AN213" i="10"/>
  <c r="AO213" i="10"/>
  <c r="AP213" i="10"/>
  <c r="AQ213" i="10"/>
  <c r="AR213" i="10"/>
  <c r="AS213" i="10"/>
  <c r="AT213" i="10"/>
  <c r="N214" i="10"/>
  <c r="O214" i="10"/>
  <c r="P214" i="10"/>
  <c r="Q214" i="10"/>
  <c r="R214" i="10"/>
  <c r="S214" i="10"/>
  <c r="T214" i="10"/>
  <c r="U214" i="10"/>
  <c r="V214" i="10"/>
  <c r="W214" i="10"/>
  <c r="X214" i="10"/>
  <c r="Y214" i="10"/>
  <c r="Z214" i="10"/>
  <c r="AA214" i="10"/>
  <c r="AB214" i="10"/>
  <c r="AC214" i="10"/>
  <c r="AD214" i="10"/>
  <c r="AE214" i="10"/>
  <c r="AF214" i="10"/>
  <c r="AG214" i="10"/>
  <c r="AH214" i="10"/>
  <c r="AI214" i="10"/>
  <c r="AJ214" i="10"/>
  <c r="AK214" i="10"/>
  <c r="AL214" i="10"/>
  <c r="AM214" i="10"/>
  <c r="AN214" i="10"/>
  <c r="AO214" i="10"/>
  <c r="AP214" i="10"/>
  <c r="AQ214" i="10"/>
  <c r="AR214" i="10"/>
  <c r="AS214" i="10"/>
  <c r="AT214" i="10"/>
  <c r="N215" i="10"/>
  <c r="O215" i="10"/>
  <c r="P215" i="10"/>
  <c r="Q215" i="10"/>
  <c r="R215" i="10"/>
  <c r="S215" i="10"/>
  <c r="T215" i="10"/>
  <c r="U215" i="10"/>
  <c r="V215" i="10"/>
  <c r="W215" i="10"/>
  <c r="X215" i="10"/>
  <c r="Y215" i="10"/>
  <c r="Z215" i="10"/>
  <c r="AA215" i="10"/>
  <c r="AB215" i="10"/>
  <c r="AC215" i="10"/>
  <c r="AD215" i="10"/>
  <c r="AE215" i="10"/>
  <c r="AF215" i="10"/>
  <c r="AG215" i="10"/>
  <c r="AH215" i="10"/>
  <c r="AI215" i="10"/>
  <c r="AJ215" i="10"/>
  <c r="AK215" i="10"/>
  <c r="AL215" i="10"/>
  <c r="AM215" i="10"/>
  <c r="AN215" i="10"/>
  <c r="AO215" i="10"/>
  <c r="AP215" i="10"/>
  <c r="AQ215" i="10"/>
  <c r="AR215" i="10"/>
  <c r="AS215" i="10"/>
  <c r="AT215" i="10"/>
  <c r="N216" i="10"/>
  <c r="O216" i="10"/>
  <c r="P216" i="10"/>
  <c r="Q216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G216" i="10"/>
  <c r="AH216" i="10"/>
  <c r="AI216" i="10"/>
  <c r="AJ216" i="10"/>
  <c r="AK216" i="10"/>
  <c r="AL216" i="10"/>
  <c r="AM216" i="10"/>
  <c r="AN216" i="10"/>
  <c r="AO216" i="10"/>
  <c r="AP216" i="10"/>
  <c r="AQ216" i="10"/>
  <c r="AR216" i="10"/>
  <c r="AS216" i="10"/>
  <c r="AT216" i="10"/>
  <c r="N217" i="10"/>
  <c r="O217" i="10"/>
  <c r="P217" i="10"/>
  <c r="Q217" i="10"/>
  <c r="R217" i="10"/>
  <c r="S217" i="10"/>
  <c r="T217" i="10"/>
  <c r="U217" i="10"/>
  <c r="V217" i="10"/>
  <c r="W217" i="10"/>
  <c r="X217" i="10"/>
  <c r="Y217" i="10"/>
  <c r="Z217" i="10"/>
  <c r="AA217" i="10"/>
  <c r="AB217" i="10"/>
  <c r="AC217" i="10"/>
  <c r="AD217" i="10"/>
  <c r="AE217" i="10"/>
  <c r="AF217" i="10"/>
  <c r="AG217" i="10"/>
  <c r="AH217" i="10"/>
  <c r="AI217" i="10"/>
  <c r="AJ217" i="10"/>
  <c r="AK217" i="10"/>
  <c r="AL217" i="10"/>
  <c r="AM217" i="10"/>
  <c r="AN217" i="10"/>
  <c r="AO217" i="10"/>
  <c r="AP217" i="10"/>
  <c r="AQ217" i="10"/>
  <c r="AR217" i="10"/>
  <c r="AS217" i="10"/>
  <c r="AT217" i="10"/>
  <c r="N218" i="10"/>
  <c r="O218" i="10"/>
  <c r="P218" i="10"/>
  <c r="Q218" i="10"/>
  <c r="R218" i="10"/>
  <c r="S218" i="10"/>
  <c r="T218" i="10"/>
  <c r="U218" i="10"/>
  <c r="V218" i="10"/>
  <c r="W218" i="10"/>
  <c r="X218" i="10"/>
  <c r="Y218" i="10"/>
  <c r="Z218" i="10"/>
  <c r="AA218" i="10"/>
  <c r="AB218" i="10"/>
  <c r="AC218" i="10"/>
  <c r="AD218" i="10"/>
  <c r="AE218" i="10"/>
  <c r="AF218" i="10"/>
  <c r="AG218" i="10"/>
  <c r="AH218" i="10"/>
  <c r="AI218" i="10"/>
  <c r="AJ218" i="10"/>
  <c r="AK218" i="10"/>
  <c r="AL218" i="10"/>
  <c r="AM218" i="10"/>
  <c r="AN218" i="10"/>
  <c r="AO218" i="10"/>
  <c r="AP218" i="10"/>
  <c r="AQ218" i="10"/>
  <c r="AR218" i="10"/>
  <c r="AS218" i="10"/>
  <c r="AT218" i="10"/>
  <c r="N219" i="10"/>
  <c r="O219" i="10"/>
  <c r="P219" i="10"/>
  <c r="Q219" i="10"/>
  <c r="R219" i="10"/>
  <c r="S219" i="10"/>
  <c r="T219" i="10"/>
  <c r="U219" i="10"/>
  <c r="V219" i="10"/>
  <c r="W219" i="10"/>
  <c r="X219" i="10"/>
  <c r="Y219" i="10"/>
  <c r="Z219" i="10"/>
  <c r="AA219" i="10"/>
  <c r="AB219" i="10"/>
  <c r="AC219" i="10"/>
  <c r="AD219" i="10"/>
  <c r="AE219" i="10"/>
  <c r="AF219" i="10"/>
  <c r="AG219" i="10"/>
  <c r="AH219" i="10"/>
  <c r="AI219" i="10"/>
  <c r="AJ219" i="10"/>
  <c r="AK219" i="10"/>
  <c r="AL219" i="10"/>
  <c r="AM219" i="10"/>
  <c r="AN219" i="10"/>
  <c r="AO219" i="10"/>
  <c r="AP219" i="10"/>
  <c r="AQ219" i="10"/>
  <c r="AR219" i="10"/>
  <c r="AS219" i="10"/>
  <c r="AT219" i="10"/>
  <c r="N220" i="10"/>
  <c r="O220" i="10"/>
  <c r="P220" i="10"/>
  <c r="Q220" i="10"/>
  <c r="R220" i="10"/>
  <c r="S220" i="10"/>
  <c r="T220" i="10"/>
  <c r="U220" i="10"/>
  <c r="V220" i="10"/>
  <c r="W220" i="10"/>
  <c r="X220" i="10"/>
  <c r="Y220" i="10"/>
  <c r="Z220" i="10"/>
  <c r="AA220" i="10"/>
  <c r="AB220" i="10"/>
  <c r="AC220" i="10"/>
  <c r="AD220" i="10"/>
  <c r="AE220" i="10"/>
  <c r="AF220" i="10"/>
  <c r="AG220" i="10"/>
  <c r="AH220" i="10"/>
  <c r="AI220" i="10"/>
  <c r="AJ220" i="10"/>
  <c r="AK220" i="10"/>
  <c r="AL220" i="10"/>
  <c r="AM220" i="10"/>
  <c r="AN220" i="10"/>
  <c r="AO220" i="10"/>
  <c r="AP220" i="10"/>
  <c r="AQ220" i="10"/>
  <c r="AR220" i="10"/>
  <c r="AS220" i="10"/>
  <c r="AT220" i="10"/>
  <c r="N221" i="10"/>
  <c r="O221" i="10"/>
  <c r="P221" i="10"/>
  <c r="Q221" i="10"/>
  <c r="R221" i="10"/>
  <c r="S221" i="10"/>
  <c r="T221" i="10"/>
  <c r="U221" i="10"/>
  <c r="V221" i="10"/>
  <c r="W221" i="10"/>
  <c r="X221" i="10"/>
  <c r="Y221" i="10"/>
  <c r="Z221" i="10"/>
  <c r="AA221" i="10"/>
  <c r="AB221" i="10"/>
  <c r="AC221" i="10"/>
  <c r="AD221" i="10"/>
  <c r="AE221" i="10"/>
  <c r="AF221" i="10"/>
  <c r="AG221" i="10"/>
  <c r="AH221" i="10"/>
  <c r="AI221" i="10"/>
  <c r="AJ221" i="10"/>
  <c r="AK221" i="10"/>
  <c r="AL221" i="10"/>
  <c r="AM221" i="10"/>
  <c r="AN221" i="10"/>
  <c r="AO221" i="10"/>
  <c r="AP221" i="10"/>
  <c r="AQ221" i="10"/>
  <c r="AR221" i="10"/>
  <c r="AS221" i="10"/>
  <c r="AT221" i="10"/>
  <c r="N222" i="10"/>
  <c r="O222" i="10"/>
  <c r="P222" i="10"/>
  <c r="Q222" i="10"/>
  <c r="R222" i="10"/>
  <c r="S222" i="10"/>
  <c r="T222" i="10"/>
  <c r="U222" i="10"/>
  <c r="V222" i="10"/>
  <c r="W222" i="10"/>
  <c r="X222" i="10"/>
  <c r="Y222" i="10"/>
  <c r="Z222" i="10"/>
  <c r="AA222" i="10"/>
  <c r="AB222" i="10"/>
  <c r="AC222" i="10"/>
  <c r="AD222" i="10"/>
  <c r="AE222" i="10"/>
  <c r="AF222" i="10"/>
  <c r="AG222" i="10"/>
  <c r="AH222" i="10"/>
  <c r="AI222" i="10"/>
  <c r="AJ222" i="10"/>
  <c r="AK222" i="10"/>
  <c r="AL222" i="10"/>
  <c r="AM222" i="10"/>
  <c r="AN222" i="10"/>
  <c r="AO222" i="10"/>
  <c r="AP222" i="10"/>
  <c r="AQ222" i="10"/>
  <c r="AR222" i="10"/>
  <c r="AS222" i="10"/>
  <c r="AT222" i="10"/>
  <c r="N223" i="10"/>
  <c r="O223" i="10"/>
  <c r="P223" i="10"/>
  <c r="Q223" i="10"/>
  <c r="R223" i="10"/>
  <c r="S223" i="10"/>
  <c r="T223" i="10"/>
  <c r="U223" i="10"/>
  <c r="V223" i="10"/>
  <c r="W223" i="10"/>
  <c r="X223" i="10"/>
  <c r="Y223" i="10"/>
  <c r="Z223" i="10"/>
  <c r="AA223" i="10"/>
  <c r="AB223" i="10"/>
  <c r="AC223" i="10"/>
  <c r="AD223" i="10"/>
  <c r="AE223" i="10"/>
  <c r="AF223" i="10"/>
  <c r="AG223" i="10"/>
  <c r="AH223" i="10"/>
  <c r="AI223" i="10"/>
  <c r="AJ223" i="10"/>
  <c r="AK223" i="10"/>
  <c r="AL223" i="10"/>
  <c r="AM223" i="10"/>
  <c r="AN223" i="10"/>
  <c r="AO223" i="10"/>
  <c r="AP223" i="10"/>
  <c r="AQ223" i="10"/>
  <c r="AR223" i="10"/>
  <c r="AS223" i="10"/>
  <c r="AT223" i="10"/>
  <c r="N224" i="10"/>
  <c r="O224" i="10"/>
  <c r="P224" i="10"/>
  <c r="Q224" i="10"/>
  <c r="R224" i="10"/>
  <c r="S224" i="10"/>
  <c r="T224" i="10"/>
  <c r="U224" i="10"/>
  <c r="V224" i="10"/>
  <c r="W224" i="10"/>
  <c r="X224" i="10"/>
  <c r="Y224" i="10"/>
  <c r="Z224" i="10"/>
  <c r="AA224" i="10"/>
  <c r="AB224" i="10"/>
  <c r="AC224" i="10"/>
  <c r="AD224" i="10"/>
  <c r="AE224" i="10"/>
  <c r="AF224" i="10"/>
  <c r="AG224" i="10"/>
  <c r="AH224" i="10"/>
  <c r="AI224" i="10"/>
  <c r="AJ224" i="10"/>
  <c r="AK224" i="10"/>
  <c r="AL224" i="10"/>
  <c r="AM224" i="10"/>
  <c r="AN224" i="10"/>
  <c r="AO224" i="10"/>
  <c r="AP224" i="10"/>
  <c r="AQ224" i="10"/>
  <c r="AR224" i="10"/>
  <c r="AS224" i="10"/>
  <c r="AT224" i="10"/>
  <c r="N225" i="10"/>
  <c r="O225" i="10"/>
  <c r="P225" i="10"/>
  <c r="Q225" i="10"/>
  <c r="R225" i="10"/>
  <c r="S225" i="10"/>
  <c r="T225" i="10"/>
  <c r="U225" i="10"/>
  <c r="V225" i="10"/>
  <c r="W225" i="10"/>
  <c r="X225" i="10"/>
  <c r="Y225" i="10"/>
  <c r="Z225" i="10"/>
  <c r="AA225" i="10"/>
  <c r="AB225" i="10"/>
  <c r="AC225" i="10"/>
  <c r="AD225" i="10"/>
  <c r="AE225" i="10"/>
  <c r="AF225" i="10"/>
  <c r="AG225" i="10"/>
  <c r="AH225" i="10"/>
  <c r="AI225" i="10"/>
  <c r="AJ225" i="10"/>
  <c r="AK225" i="10"/>
  <c r="AL225" i="10"/>
  <c r="AM225" i="10"/>
  <c r="AN225" i="10"/>
  <c r="AO225" i="10"/>
  <c r="AP225" i="10"/>
  <c r="AQ225" i="10"/>
  <c r="AR225" i="10"/>
  <c r="AS225" i="10"/>
  <c r="AT225" i="10"/>
  <c r="N226" i="10"/>
  <c r="O226" i="10"/>
  <c r="P226" i="10"/>
  <c r="Q226" i="10"/>
  <c r="R226" i="10"/>
  <c r="S226" i="10"/>
  <c r="T226" i="10"/>
  <c r="U226" i="10"/>
  <c r="V226" i="10"/>
  <c r="W226" i="10"/>
  <c r="X226" i="10"/>
  <c r="Y226" i="10"/>
  <c r="Z226" i="10"/>
  <c r="AA226" i="10"/>
  <c r="AB226" i="10"/>
  <c r="AC226" i="10"/>
  <c r="AD226" i="10"/>
  <c r="AE226" i="10"/>
  <c r="AF226" i="10"/>
  <c r="AG226" i="10"/>
  <c r="AH226" i="10"/>
  <c r="AI226" i="10"/>
  <c r="AJ226" i="10"/>
  <c r="AK226" i="10"/>
  <c r="AL226" i="10"/>
  <c r="AM226" i="10"/>
  <c r="AN226" i="10"/>
  <c r="AO226" i="10"/>
  <c r="AP226" i="10"/>
  <c r="AQ226" i="10"/>
  <c r="AR226" i="10"/>
  <c r="AS226" i="10"/>
  <c r="AT22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16" i="10"/>
  <c r="M15" i="10"/>
  <c r="M14" i="10"/>
  <c r="M13" i="10"/>
  <c r="M12" i="10"/>
  <c r="M11" i="10"/>
  <c r="M10" i="10"/>
  <c r="M8" i="10"/>
  <c r="M9" i="10"/>
  <c r="M4" i="10"/>
  <c r="M6" i="10"/>
  <c r="M7" i="10"/>
  <c r="M3" i="10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AB232" i="8"/>
  <c r="AC232" i="8"/>
  <c r="AD232" i="8"/>
  <c r="AE232" i="8"/>
  <c r="AF232" i="8"/>
  <c r="AG232" i="8"/>
  <c r="AH232" i="8"/>
  <c r="AI232" i="8"/>
  <c r="AJ232" i="8"/>
  <c r="AK232" i="8"/>
  <c r="AL232" i="8"/>
  <c r="AM232" i="8"/>
  <c r="AN232" i="8"/>
  <c r="AO232" i="8"/>
  <c r="AP232" i="8"/>
  <c r="AQ232" i="8"/>
  <c r="AR232" i="8"/>
  <c r="AS232" i="8"/>
  <c r="AT232" i="8"/>
  <c r="E232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AB229" i="8"/>
  <c r="AC229" i="8"/>
  <c r="AD229" i="8"/>
  <c r="AE229" i="8"/>
  <c r="AF229" i="8"/>
  <c r="AG229" i="8"/>
  <c r="AH229" i="8"/>
  <c r="AI229" i="8"/>
  <c r="AJ229" i="8"/>
  <c r="AK229" i="8"/>
  <c r="AL229" i="8"/>
  <c r="AM229" i="8"/>
  <c r="AN229" i="8"/>
  <c r="AO229" i="8"/>
  <c r="AP229" i="8"/>
  <c r="AQ229" i="8"/>
  <c r="AR229" i="8"/>
  <c r="AS229" i="8"/>
  <c r="AT229" i="8"/>
  <c r="E229" i="8"/>
  <c r="AF233" i="8"/>
  <c r="O233" i="8"/>
  <c r="AT230" i="8"/>
  <c r="AT233" i="8" s="1"/>
  <c r="AS230" i="8"/>
  <c r="AS233" i="8" s="1"/>
  <c r="AR230" i="8"/>
  <c r="AR233" i="8" s="1"/>
  <c r="AQ230" i="8"/>
  <c r="AQ233" i="8" s="1"/>
  <c r="AP230" i="8"/>
  <c r="AP233" i="8" s="1"/>
  <c r="AO230" i="8"/>
  <c r="AO233" i="8" s="1"/>
  <c r="AN230" i="8"/>
  <c r="AN233" i="8" s="1"/>
  <c r="AM230" i="8"/>
  <c r="AM233" i="8" s="1"/>
  <c r="AL230" i="8"/>
  <c r="AL233" i="8" s="1"/>
  <c r="AK230" i="8"/>
  <c r="AK233" i="8" s="1"/>
  <c r="AJ230" i="8"/>
  <c r="AJ233" i="8" s="1"/>
  <c r="AI230" i="8"/>
  <c r="AI233" i="8" s="1"/>
  <c r="AH230" i="8"/>
  <c r="AH233" i="8" s="1"/>
  <c r="AG230" i="8"/>
  <c r="AG233" i="8" s="1"/>
  <c r="AF230" i="8"/>
  <c r="AE230" i="8"/>
  <c r="AE233" i="8" s="1"/>
  <c r="AD230" i="8"/>
  <c r="AD233" i="8" s="1"/>
  <c r="AC230" i="8"/>
  <c r="AC233" i="8" s="1"/>
  <c r="AB230" i="8"/>
  <c r="AA230" i="8"/>
  <c r="Z230" i="8"/>
  <c r="Y230" i="8"/>
  <c r="X230" i="8"/>
  <c r="X233" i="8" s="1"/>
  <c r="W230" i="8"/>
  <c r="W233" i="8" s="1"/>
  <c r="V230" i="8"/>
  <c r="V233" i="8" s="1"/>
  <c r="U230" i="8"/>
  <c r="U233" i="8" s="1"/>
  <c r="T230" i="8"/>
  <c r="T233" i="8" s="1"/>
  <c r="S230" i="8"/>
  <c r="S233" i="8" s="1"/>
  <c r="R230" i="8"/>
  <c r="R233" i="8" s="1"/>
  <c r="Q230" i="8"/>
  <c r="Q233" i="8" s="1"/>
  <c r="P230" i="8"/>
  <c r="P233" i="8" s="1"/>
  <c r="O230" i="8"/>
  <c r="N230" i="8"/>
  <c r="N233" i="8" s="1"/>
  <c r="M230" i="8"/>
  <c r="M233" i="8" s="1"/>
  <c r="L230" i="8"/>
  <c r="K230" i="8"/>
  <c r="J230" i="8"/>
  <c r="I230" i="8"/>
  <c r="H230" i="8"/>
  <c r="G230" i="8"/>
  <c r="F230" i="8"/>
  <c r="E230" i="8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AT3" i="9"/>
  <c r="AU3" i="9"/>
  <c r="AT4" i="9"/>
  <c r="AU4" i="9"/>
  <c r="AT5" i="9"/>
  <c r="AU5" i="9"/>
  <c r="AT6" i="9"/>
  <c r="AU6" i="9"/>
  <c r="AT7" i="9"/>
  <c r="AU7" i="9"/>
  <c r="AT8" i="9"/>
  <c r="AU8" i="9"/>
  <c r="AT9" i="9"/>
  <c r="AU9" i="9"/>
  <c r="AT10" i="9"/>
  <c r="AU10" i="9"/>
  <c r="AT11" i="9"/>
  <c r="AU11" i="9"/>
  <c r="AT12" i="9"/>
  <c r="AU12" i="9"/>
  <c r="AT13" i="9"/>
  <c r="AU13" i="9"/>
  <c r="AT14" i="9"/>
  <c r="AU14" i="9"/>
  <c r="AT15" i="9"/>
  <c r="AU15" i="9"/>
  <c r="AT16" i="9"/>
  <c r="AU16" i="9"/>
  <c r="AT17" i="9"/>
  <c r="AU17" i="9"/>
  <c r="AU2" i="9"/>
  <c r="AT2" i="9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I72" i="7"/>
  <c r="I71" i="7"/>
  <c r="B6" i="11" l="1"/>
  <c r="I7" i="11" s="1"/>
  <c r="F7" i="11" l="1"/>
  <c r="G7" i="11"/>
  <c r="E7" i="11"/>
  <c r="B7" i="11"/>
  <c r="C7" i="11"/>
  <c r="H7" i="11"/>
  <c r="D7" i="11"/>
  <c r="L7" i="11"/>
  <c r="J7" i="11"/>
  <c r="K7" i="11"/>
</calcChain>
</file>

<file path=xl/sharedStrings.xml><?xml version="1.0" encoding="utf-8"?>
<sst xmlns="http://schemas.openxmlformats.org/spreadsheetml/2006/main" count="2620" uniqueCount="148">
  <si>
    <t>Rusia</t>
  </si>
  <si>
    <t>Egypt</t>
  </si>
  <si>
    <t>Arabia Saudita</t>
  </si>
  <si>
    <t>Uruguay</t>
  </si>
  <si>
    <t>Arabia</t>
  </si>
  <si>
    <t>Spania</t>
  </si>
  <si>
    <t>Portugalia</t>
  </si>
  <si>
    <t>Iran</t>
  </si>
  <si>
    <t>Maroc</t>
  </si>
  <si>
    <t>Franta</t>
  </si>
  <si>
    <t>Danemarca</t>
  </si>
  <si>
    <t>Australia</t>
  </si>
  <si>
    <t>Peru</t>
  </si>
  <si>
    <t>Croatia</t>
  </si>
  <si>
    <t>Argentina</t>
  </si>
  <si>
    <t>Islanda</t>
  </si>
  <si>
    <t>Nigeria</t>
  </si>
  <si>
    <t>Brazilia</t>
  </si>
  <si>
    <t>Serbia</t>
  </si>
  <si>
    <t>Elvetia</t>
  </si>
  <si>
    <t>Costa Rica</t>
  </si>
  <si>
    <t>Suedia</t>
  </si>
  <si>
    <t>Mexic</t>
  </si>
  <si>
    <t>Germania</t>
  </si>
  <si>
    <t>Koreea</t>
  </si>
  <si>
    <t>Belgia</t>
  </si>
  <si>
    <t>Anglia</t>
  </si>
  <si>
    <t>Tunisia</t>
  </si>
  <si>
    <t>Panama</t>
  </si>
  <si>
    <t>Japonia</t>
  </si>
  <si>
    <t>Senegal</t>
  </si>
  <si>
    <t>Polonia</t>
  </si>
  <si>
    <t>Columbia</t>
  </si>
  <si>
    <t>final</t>
  </si>
  <si>
    <t>prima repriza</t>
  </si>
  <si>
    <t>prelungiri</t>
  </si>
  <si>
    <t>penaltiuri</t>
  </si>
  <si>
    <t>indici</t>
  </si>
  <si>
    <t>on target</t>
  </si>
  <si>
    <t>off target</t>
  </si>
  <si>
    <t>blocked</t>
  </si>
  <si>
    <t>woodwork</t>
  </si>
  <si>
    <t>corners</t>
  </si>
  <si>
    <t>offsides</t>
  </si>
  <si>
    <t>posesion</t>
  </si>
  <si>
    <t>pass accuracy</t>
  </si>
  <si>
    <t>passes</t>
  </si>
  <si>
    <t>distance</t>
  </si>
  <si>
    <t>recovers</t>
  </si>
  <si>
    <t>tackles</t>
  </si>
  <si>
    <t>clearances</t>
  </si>
  <si>
    <t>yellow</t>
  </si>
  <si>
    <t>red</t>
  </si>
  <si>
    <t>fouls</t>
  </si>
  <si>
    <t>r16</t>
  </si>
  <si>
    <t>sferturi</t>
  </si>
  <si>
    <t>finala</t>
  </si>
  <si>
    <t>blocks</t>
  </si>
  <si>
    <t>semi</t>
  </si>
  <si>
    <t>(optimi)</t>
  </si>
  <si>
    <t>et1</t>
  </si>
  <si>
    <t>et3</t>
  </si>
  <si>
    <t>et2</t>
  </si>
  <si>
    <t>min</t>
  </si>
  <si>
    <t>max</t>
  </si>
  <si>
    <t>final interval</t>
  </si>
  <si>
    <t>avg</t>
  </si>
  <si>
    <t>disp</t>
  </si>
  <si>
    <t>avg of enemy avg</t>
  </si>
  <si>
    <t>avg of enemy disp</t>
  </si>
  <si>
    <t>disp of enemy avg</t>
  </si>
  <si>
    <t>disp of enemy disp</t>
  </si>
  <si>
    <t>interval criteria</t>
  </si>
  <si>
    <t>nr parameters/game/team</t>
  </si>
  <si>
    <t>17 input params</t>
  </si>
  <si>
    <t>team 2</t>
  </si>
  <si>
    <t>team 1</t>
  </si>
  <si>
    <t>total 34 input params</t>
  </si>
  <si>
    <t>44 output params</t>
  </si>
  <si>
    <t>total 88 output params</t>
  </si>
  <si>
    <t>phase 1</t>
  </si>
  <si>
    <t>phase 2</t>
  </si>
  <si>
    <t>all other than score</t>
  </si>
  <si>
    <t>score params</t>
  </si>
  <si>
    <t>type 1 params</t>
  </si>
  <si>
    <t>phase</t>
  </si>
  <si>
    <t>optimi</t>
  </si>
  <si>
    <t>index. Country</t>
  </si>
  <si>
    <t>match stats -&gt;</t>
  </si>
  <si>
    <t>&lt;- match stats</t>
  </si>
  <si>
    <t>Egipt</t>
  </si>
  <si>
    <t/>
  </si>
  <si>
    <t>1. Rusia</t>
  </si>
  <si>
    <t>2. Uruguay</t>
  </si>
  <si>
    <t>3. Egypt</t>
  </si>
  <si>
    <t xml:space="preserve">4. Arabia Saudita </t>
  </si>
  <si>
    <t>5. Spania</t>
  </si>
  <si>
    <t>6. Portugalia</t>
  </si>
  <si>
    <t>7. Iran</t>
  </si>
  <si>
    <t>8. Maroc</t>
  </si>
  <si>
    <t>9. Franta</t>
  </si>
  <si>
    <t>10. Danemarca</t>
  </si>
  <si>
    <t>11. Australia</t>
  </si>
  <si>
    <t>12. Peru</t>
  </si>
  <si>
    <t>13. Croatia</t>
  </si>
  <si>
    <t>14. Nigeria</t>
  </si>
  <si>
    <t>15. Islanda</t>
  </si>
  <si>
    <t>16. Argentina</t>
  </si>
  <si>
    <t>17. Brazilia</t>
  </si>
  <si>
    <t>18. Serbia</t>
  </si>
  <si>
    <t>19. Elvetia</t>
  </si>
  <si>
    <t>20. Costa Rica</t>
  </si>
  <si>
    <t>21. Suedia</t>
  </si>
  <si>
    <t>22. Mexic</t>
  </si>
  <si>
    <t>23. Germania</t>
  </si>
  <si>
    <t>24. Koreea</t>
  </si>
  <si>
    <t>25. Belgia</t>
  </si>
  <si>
    <t>26. Anglia</t>
  </si>
  <si>
    <t>27. Tunisia</t>
  </si>
  <si>
    <t>28. Panama</t>
  </si>
  <si>
    <t>29. Japonia</t>
  </si>
  <si>
    <t>30. Senegal</t>
  </si>
  <si>
    <t>31. Polonia</t>
  </si>
  <si>
    <t>32. Columbia</t>
  </si>
  <si>
    <t>true min</t>
  </si>
  <si>
    <t>true max</t>
  </si>
  <si>
    <t>min criteria</t>
  </si>
  <si>
    <t>max criteria</t>
  </si>
  <si>
    <t>global max</t>
  </si>
  <si>
    <t>score</t>
  </si>
  <si>
    <t>uniform</t>
  </si>
  <si>
    <t>logistic</t>
  </si>
  <si>
    <t>sum</t>
  </si>
  <si>
    <t>normalize</t>
  </si>
  <si>
    <t>real score</t>
  </si>
  <si>
    <t>&lt;- real results</t>
  </si>
  <si>
    <t>4 output params</t>
  </si>
  <si>
    <t>total 8 output params</t>
  </si>
  <si>
    <t>8*34=272 type 1 params</t>
  </si>
  <si>
    <t>272 type1 params / team</t>
  </si>
  <si>
    <t>272 type 1 params</t>
  </si>
  <si>
    <t>total 544 input params</t>
  </si>
  <si>
    <t>88*34=2992 type 1 params</t>
  </si>
  <si>
    <t>2992 type1 params / team</t>
  </si>
  <si>
    <t>2992 type 1 params</t>
  </si>
  <si>
    <t>total 5984 input params</t>
  </si>
  <si>
    <t>526592 type 2 params</t>
  </si>
  <si>
    <t>23936 type 2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</si>
</sst>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0" fillId="0" borderId="0" xfId="0" applyNumberFormat="1"/>
    <xf numFmtId="164" fontId="1" fillId="6" borderId="1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0" fillId="6" borderId="0" xfId="0" applyNumberFormat="1" applyFill="1"/>
    <xf numFmtId="164" fontId="1" fillId="6" borderId="3" xfId="0" applyNumberFormat="1" applyFont="1" applyFill="1" applyBorder="1" applyAlignment="1">
      <alignment horizontal="center" vertical="center"/>
    </xf>
    <xf numFmtId="164" fontId="1" fillId="6" borderId="4" xfId="0" applyNumberFormat="1" applyFont="1" applyFill="1" applyBorder="1" applyAlignment="1">
      <alignment horizontal="center" vertical="center"/>
    </xf>
    <xf numFmtId="164" fontId="1" fillId="6" borderId="5" xfId="0" applyNumberFormat="1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64" fontId="1" fillId="4" borderId="13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14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Logistic normalization'!$B$2:$L$2</c:f>
              <c:numCache>
                <c:formatCode>0.000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'6. Logistic normalization'!$B$3:$L$3</c:f>
              <c:numCache>
                <c:formatCode>0.000</c:formatCode>
                <c:ptCount val="11"/>
                <c:pt idx="0">
                  <c:v>9.0909090909090912E-2</c:v>
                </c:pt>
                <c:pt idx="1">
                  <c:v>9.0909090909090912E-2</c:v>
                </c:pt>
                <c:pt idx="2">
                  <c:v>9.0909090909090912E-2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9.0909090909090912E-2</c:v>
                </c:pt>
                <c:pt idx="6">
                  <c:v>9.0909090909090912E-2</c:v>
                </c:pt>
                <c:pt idx="7">
                  <c:v>9.0909090909090912E-2</c:v>
                </c:pt>
                <c:pt idx="8">
                  <c:v>9.0909090909090912E-2</c:v>
                </c:pt>
                <c:pt idx="9">
                  <c:v>9.0909090909090912E-2</c:v>
                </c:pt>
                <c:pt idx="10">
                  <c:v>9.0909090909090912E-2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9-4B97-A0A4-9503CE2776C4}"/>
            </c:ext>
          </c:extLst>
        </c:ser>
        <c:ser>
          <c:idx val="1"/>
          <c:order val="1"/>
          <c:tx>
            <c:v>logistic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'6. Logistic normalization'!$B$2:$L$2</c:f>
              <c:numCache>
                <c:formatCode>0.000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'6. Logistic normalization'!$B$7:$L$7</c:f>
              <c:numCache>
                <c:formatCode>0.000</c:formatCode>
                <c:ptCount val="11"/>
                <c:pt idx="0">
                  <c:v>3.5136186078986784E-4</c:v>
                </c:pt>
                <c:pt idx="1">
                  <c:v>1.5746946112355953E-3</c:v>
                </c:pt>
                <c:pt idx="2">
                  <c:v>7.0572916282948149E-3</c:v>
                </c:pt>
                <c:pt idx="3">
                  <c:v>3.1628586756717196E-2</c:v>
                </c:pt>
                <c:pt idx="4">
                  <c:v>0.14174949157781871</c:v>
                </c:pt>
                <c:pt idx="5">
                  <c:v>0.63527714713028771</c:v>
                </c:pt>
                <c:pt idx="6">
                  <c:v>0.14174949157781871</c:v>
                </c:pt>
                <c:pt idx="7">
                  <c:v>3.1628586756717196E-2</c:v>
                </c:pt>
                <c:pt idx="8">
                  <c:v>7.0572916282948149E-3</c:v>
                </c:pt>
                <c:pt idx="9">
                  <c:v>1.5746946112355953E-3</c:v>
                </c:pt>
                <c:pt idx="10">
                  <c:v>3.5136186078986784E-4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39-4B97-A0A4-9503CE277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55200"/>
        <c:axId val="458755528"/>
      </c:scatterChart>
      <c:valAx>
        <c:axId val="45875520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55528"/>
        <c:crosses val="autoZero"/>
        <c:crossBetween val="midCat"/>
        <c:majorUnit val="1"/>
        <c:minorUnit val="0.5"/>
      </c:valAx>
      <c:valAx>
        <c:axId val="458755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5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2</xdr:row>
      <xdr:rowOff>30480</xdr:rowOff>
    </xdr:from>
    <xdr:to>
      <xdr:col>22</xdr:col>
      <xdr:colOff>434340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37632-B774-C153-6D97-D1FB51760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7F08-A1FB-4859-8727-98B944B59B5A}">
  <dimension ref="A2:BA76"/>
  <sheetViews>
    <sheetView tabSelected="1" zoomScale="85" zoomScaleNormal="85" workbookViewId="0">
      <selection activeCell="AR12" sqref="AR12"/>
    </sheetView>
  </sheetViews>
  <sheetFormatPr defaultRowHeight="14.4" x14ac:dyDescent="0.3"/>
  <cols>
    <col min="1" max="1" width="10.33203125" style="1" customWidth="1"/>
    <col min="2" max="2" width="3" style="1" customWidth="1"/>
    <col min="3" max="3" width="8.88671875" style="2" customWidth="1"/>
    <col min="4" max="4" width="7.77734375" style="4" customWidth="1"/>
    <col min="5" max="5" width="10.44140625" style="4" customWidth="1"/>
    <col min="6" max="6" width="13.33203125" style="4" customWidth="1"/>
    <col min="7" max="7" width="6.21875" style="1" customWidth="1"/>
    <col min="8" max="8" width="11.109375" style="1" customWidth="1"/>
    <col min="9" max="10" width="6.21875" style="1" customWidth="1"/>
    <col min="11" max="12" width="12.33203125" style="1" customWidth="1"/>
    <col min="13" max="14" width="9.88671875" style="1" customWidth="1"/>
    <col min="15" max="16" width="10.21875" style="1" customWidth="1"/>
    <col min="17" max="18" width="8.6640625" style="1" customWidth="1"/>
    <col min="19" max="20" width="9.44140625" style="1" customWidth="1"/>
    <col min="21" max="22" width="9" style="1" customWidth="1"/>
    <col min="23" max="24" width="11" style="1" customWidth="1"/>
    <col min="25" max="28" width="9.5546875" style="1" customWidth="1"/>
    <col min="29" max="30" width="10" style="1" customWidth="1"/>
    <col min="31" max="32" width="15.44140625" style="1" customWidth="1"/>
    <col min="33" max="34" width="10" style="1" customWidth="1"/>
    <col min="35" max="38" width="10.109375" style="1" customWidth="1"/>
    <col min="39" max="42" width="7.6640625" style="1" customWidth="1"/>
    <col min="43" max="46" width="9.44140625" style="1" customWidth="1"/>
    <col min="47" max="50" width="6" style="1" customWidth="1"/>
    <col min="51" max="51" width="8.88671875" style="1" customWidth="1"/>
    <col min="52" max="62" width="8.88671875" style="1"/>
    <col min="63" max="63" width="12.6640625" style="1" bestFit="1" customWidth="1"/>
    <col min="64" max="84" width="8.88671875" style="1"/>
    <col min="85" max="85" width="9.44140625" style="1" bestFit="1" customWidth="1"/>
    <col min="86" max="16384" width="8.88671875" style="1"/>
  </cols>
  <sheetData>
    <row r="2" spans="1:50" s="3" customFormat="1" x14ac:dyDescent="0.3">
      <c r="A2" s="1" t="s">
        <v>0</v>
      </c>
      <c r="B2" s="1">
        <v>1</v>
      </c>
      <c r="C2" s="2"/>
      <c r="G2" s="3" t="s">
        <v>37</v>
      </c>
      <c r="I2" s="3" t="s">
        <v>33</v>
      </c>
      <c r="K2" s="3" t="s">
        <v>34</v>
      </c>
      <c r="M2" s="3" t="s">
        <v>35</v>
      </c>
      <c r="O2" s="3" t="s">
        <v>36</v>
      </c>
      <c r="Q2" s="3" t="s">
        <v>38</v>
      </c>
      <c r="S2" s="3" t="s">
        <v>39</v>
      </c>
      <c r="U2" s="3" t="s">
        <v>40</v>
      </c>
      <c r="W2" s="3" t="s">
        <v>41</v>
      </c>
      <c r="Y2" s="3" t="s">
        <v>42</v>
      </c>
      <c r="AA2" s="3" t="s">
        <v>43</v>
      </c>
      <c r="AC2" s="3" t="s">
        <v>44</v>
      </c>
      <c r="AE2" s="3" t="s">
        <v>45</v>
      </c>
      <c r="AG2" s="3" t="s">
        <v>46</v>
      </c>
      <c r="AI2" s="3" t="s">
        <v>47</v>
      </c>
      <c r="AK2" s="3" t="s">
        <v>48</v>
      </c>
      <c r="AM2" s="3" t="s">
        <v>49</v>
      </c>
      <c r="AO2" s="3" t="s">
        <v>57</v>
      </c>
      <c r="AQ2" s="3" t="s">
        <v>50</v>
      </c>
      <c r="AS2" s="3" t="s">
        <v>51</v>
      </c>
      <c r="AU2" s="3" t="s">
        <v>52</v>
      </c>
      <c r="AW2" s="3" t="s">
        <v>53</v>
      </c>
    </row>
    <row r="3" spans="1:50" x14ac:dyDescent="0.3">
      <c r="A3" s="1" t="s">
        <v>3</v>
      </c>
      <c r="B3" s="1">
        <v>2</v>
      </c>
      <c r="D3" s="4" t="s">
        <v>60</v>
      </c>
      <c r="E3" s="4" t="s">
        <v>0</v>
      </c>
      <c r="F3" s="4" t="s">
        <v>2</v>
      </c>
      <c r="G3" s="1">
        <v>1</v>
      </c>
      <c r="H3" s="1">
        <v>4</v>
      </c>
      <c r="I3" s="1">
        <v>5</v>
      </c>
      <c r="J3" s="1">
        <v>0</v>
      </c>
      <c r="K3" s="1">
        <v>2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7</v>
      </c>
      <c r="R3" s="1">
        <v>0</v>
      </c>
      <c r="S3" s="1">
        <v>3</v>
      </c>
      <c r="T3" s="1">
        <v>3</v>
      </c>
      <c r="U3" s="1">
        <v>3</v>
      </c>
      <c r="V3" s="1">
        <v>3</v>
      </c>
      <c r="W3" s="1">
        <v>0</v>
      </c>
      <c r="X3" s="1">
        <v>0</v>
      </c>
      <c r="Y3" s="1">
        <v>6</v>
      </c>
      <c r="Z3" s="1">
        <v>2</v>
      </c>
      <c r="AA3" s="1">
        <v>3</v>
      </c>
      <c r="AB3" s="1">
        <v>1</v>
      </c>
      <c r="AC3" s="1">
        <v>40</v>
      </c>
      <c r="AD3" s="1">
        <v>60</v>
      </c>
      <c r="AE3" s="1">
        <v>78</v>
      </c>
      <c r="AF3" s="1">
        <v>86</v>
      </c>
      <c r="AG3" s="1">
        <v>306</v>
      </c>
      <c r="AH3" s="1">
        <v>511</v>
      </c>
      <c r="AI3" s="1">
        <v>118</v>
      </c>
      <c r="AJ3" s="1">
        <v>105</v>
      </c>
      <c r="AK3" s="1">
        <v>53</v>
      </c>
      <c r="AL3" s="1">
        <v>48</v>
      </c>
      <c r="AM3" s="1">
        <v>9</v>
      </c>
      <c r="AN3" s="1">
        <v>16</v>
      </c>
      <c r="AO3" s="1">
        <v>3</v>
      </c>
      <c r="AP3" s="1">
        <v>3</v>
      </c>
      <c r="AQ3" s="1">
        <v>19</v>
      </c>
      <c r="AR3" s="1">
        <v>31</v>
      </c>
      <c r="AS3" s="1">
        <v>1</v>
      </c>
      <c r="AT3" s="1">
        <v>1</v>
      </c>
      <c r="AU3" s="1">
        <v>0</v>
      </c>
      <c r="AV3" s="1">
        <v>0</v>
      </c>
      <c r="AW3" s="1">
        <v>22</v>
      </c>
      <c r="AX3" s="1">
        <v>10</v>
      </c>
    </row>
    <row r="4" spans="1:50" x14ac:dyDescent="0.3">
      <c r="A4" s="1" t="s">
        <v>1</v>
      </c>
      <c r="B4" s="1">
        <v>3</v>
      </c>
      <c r="E4" s="4" t="s">
        <v>1</v>
      </c>
      <c r="F4" s="4" t="s">
        <v>3</v>
      </c>
      <c r="G4" s="1">
        <v>3</v>
      </c>
      <c r="H4" s="1">
        <v>2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3</v>
      </c>
      <c r="R4" s="1">
        <v>4</v>
      </c>
      <c r="S4" s="1">
        <v>3</v>
      </c>
      <c r="T4" s="1">
        <v>6</v>
      </c>
      <c r="U4" s="1">
        <v>2</v>
      </c>
      <c r="V4" s="1">
        <v>4</v>
      </c>
      <c r="W4" s="1">
        <v>0</v>
      </c>
      <c r="X4" s="1">
        <v>1</v>
      </c>
      <c r="Y4" s="1">
        <v>0</v>
      </c>
      <c r="Z4" s="1">
        <v>5</v>
      </c>
      <c r="AA4" s="1">
        <v>1</v>
      </c>
      <c r="AB4" s="1">
        <v>1</v>
      </c>
      <c r="AC4" s="1">
        <v>43</v>
      </c>
      <c r="AD4" s="1">
        <v>57</v>
      </c>
      <c r="AE4" s="1">
        <v>78</v>
      </c>
      <c r="AF4" s="1">
        <v>86</v>
      </c>
      <c r="AG4" s="1">
        <v>395</v>
      </c>
      <c r="AH4" s="1">
        <v>589</v>
      </c>
      <c r="AI4" s="1">
        <v>112</v>
      </c>
      <c r="AJ4" s="1">
        <v>111</v>
      </c>
      <c r="AK4" s="1">
        <v>57</v>
      </c>
      <c r="AL4" s="1">
        <v>54</v>
      </c>
      <c r="AM4" s="1">
        <v>12</v>
      </c>
      <c r="AN4" s="1">
        <v>8</v>
      </c>
      <c r="AO4" s="1">
        <v>4</v>
      </c>
      <c r="AP4" s="1">
        <v>2</v>
      </c>
      <c r="AQ4" s="1">
        <v>32</v>
      </c>
      <c r="AR4" s="1">
        <v>22</v>
      </c>
      <c r="AS4" s="1">
        <v>2</v>
      </c>
      <c r="AT4" s="1">
        <v>0</v>
      </c>
      <c r="AU4" s="1">
        <v>0</v>
      </c>
      <c r="AV4" s="1">
        <v>0</v>
      </c>
      <c r="AW4" s="1">
        <v>12</v>
      </c>
      <c r="AX4" s="1">
        <v>6</v>
      </c>
    </row>
    <row r="5" spans="1:50" ht="15" thickBot="1" x14ac:dyDescent="0.35">
      <c r="A5" s="1" t="s">
        <v>4</v>
      </c>
      <c r="B5" s="1">
        <v>4</v>
      </c>
      <c r="E5" s="4" t="s">
        <v>8</v>
      </c>
      <c r="F5" s="4" t="s">
        <v>7</v>
      </c>
      <c r="G5" s="1">
        <v>8</v>
      </c>
      <c r="H5" s="1">
        <v>7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3</v>
      </c>
      <c r="R5" s="1">
        <v>2</v>
      </c>
      <c r="S5" s="1">
        <v>6</v>
      </c>
      <c r="T5" s="1">
        <v>5</v>
      </c>
      <c r="U5" s="1">
        <v>4</v>
      </c>
      <c r="V5" s="1">
        <v>1</v>
      </c>
      <c r="W5" s="1">
        <v>0</v>
      </c>
      <c r="X5" s="1">
        <v>0</v>
      </c>
      <c r="Y5" s="1">
        <v>5</v>
      </c>
      <c r="Z5" s="1">
        <v>2</v>
      </c>
      <c r="AA5" s="1">
        <v>0</v>
      </c>
      <c r="AB5" s="1">
        <v>0</v>
      </c>
      <c r="AC5" s="1">
        <v>64</v>
      </c>
      <c r="AD5" s="1">
        <v>36</v>
      </c>
      <c r="AE5" s="1">
        <v>86</v>
      </c>
      <c r="AF5" s="1">
        <v>66</v>
      </c>
      <c r="AG5" s="1">
        <v>433</v>
      </c>
      <c r="AH5" s="1">
        <v>129</v>
      </c>
      <c r="AI5" s="1">
        <v>101</v>
      </c>
      <c r="AJ5" s="1">
        <v>100</v>
      </c>
      <c r="AK5" s="1">
        <v>38</v>
      </c>
      <c r="AL5" s="1">
        <v>38</v>
      </c>
      <c r="AM5" s="1">
        <v>9</v>
      </c>
      <c r="AN5" s="1">
        <v>14</v>
      </c>
      <c r="AO5" s="1">
        <v>1</v>
      </c>
      <c r="AP5" s="1">
        <v>4</v>
      </c>
      <c r="AQ5" s="1">
        <v>16</v>
      </c>
      <c r="AR5" s="1">
        <v>24</v>
      </c>
      <c r="AS5" s="1">
        <v>1</v>
      </c>
      <c r="AT5" s="1">
        <v>3</v>
      </c>
      <c r="AU5" s="1">
        <v>0</v>
      </c>
      <c r="AV5" s="1">
        <v>0</v>
      </c>
      <c r="AW5" s="1">
        <v>22</v>
      </c>
      <c r="AX5" s="1">
        <v>14</v>
      </c>
    </row>
    <row r="6" spans="1:50" x14ac:dyDescent="0.3">
      <c r="A6" s="5" t="s">
        <v>5</v>
      </c>
      <c r="B6" s="6">
        <v>5</v>
      </c>
      <c r="E6" s="4" t="s">
        <v>6</v>
      </c>
      <c r="F6" s="4" t="s">
        <v>5</v>
      </c>
      <c r="G6" s="1">
        <v>6</v>
      </c>
      <c r="H6" s="1">
        <v>5</v>
      </c>
      <c r="I6" s="1">
        <v>3</v>
      </c>
      <c r="J6" s="1">
        <v>3</v>
      </c>
      <c r="K6" s="1">
        <v>2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3</v>
      </c>
      <c r="R6" s="1">
        <v>5</v>
      </c>
      <c r="S6" s="1">
        <v>2</v>
      </c>
      <c r="T6" s="1">
        <v>5</v>
      </c>
      <c r="U6" s="1">
        <v>3</v>
      </c>
      <c r="V6" s="1">
        <v>2</v>
      </c>
      <c r="W6" s="1">
        <v>0</v>
      </c>
      <c r="X6" s="1">
        <v>1</v>
      </c>
      <c r="Y6" s="1">
        <v>4</v>
      </c>
      <c r="Z6" s="1">
        <v>5</v>
      </c>
      <c r="AA6" s="1">
        <v>1</v>
      </c>
      <c r="AB6" s="1">
        <v>3</v>
      </c>
      <c r="AC6" s="1">
        <v>39</v>
      </c>
      <c r="AD6" s="1">
        <v>61</v>
      </c>
      <c r="AE6" s="1">
        <v>87</v>
      </c>
      <c r="AF6" s="1">
        <v>93</v>
      </c>
      <c r="AG6" s="1">
        <v>366</v>
      </c>
      <c r="AH6" s="1">
        <v>727</v>
      </c>
      <c r="AI6" s="1">
        <v>102</v>
      </c>
      <c r="AJ6" s="1">
        <v>103</v>
      </c>
      <c r="AK6" s="1">
        <v>36</v>
      </c>
      <c r="AL6" s="1">
        <v>28</v>
      </c>
      <c r="AM6" s="1">
        <v>8</v>
      </c>
      <c r="AN6" s="1">
        <v>7</v>
      </c>
      <c r="AO6" s="1">
        <v>2</v>
      </c>
      <c r="AP6" s="1">
        <v>3</v>
      </c>
      <c r="AQ6" s="1">
        <v>17</v>
      </c>
      <c r="AR6" s="1">
        <v>9</v>
      </c>
      <c r="AS6" s="1">
        <v>1</v>
      </c>
      <c r="AT6" s="1">
        <v>1</v>
      </c>
      <c r="AU6" s="1">
        <v>0</v>
      </c>
      <c r="AV6" s="1">
        <v>0</v>
      </c>
      <c r="AW6" s="1">
        <v>12</v>
      </c>
      <c r="AX6" s="1">
        <v>10</v>
      </c>
    </row>
    <row r="7" spans="1:50" x14ac:dyDescent="0.3">
      <c r="A7" s="7" t="s">
        <v>6</v>
      </c>
      <c r="B7" s="8">
        <v>6</v>
      </c>
      <c r="E7" s="4" t="s">
        <v>9</v>
      </c>
      <c r="F7" s="4" t="s">
        <v>11</v>
      </c>
      <c r="G7" s="1">
        <v>9</v>
      </c>
      <c r="H7" s="1">
        <v>11</v>
      </c>
      <c r="I7" s="1">
        <v>2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5</v>
      </c>
      <c r="R7" s="1">
        <v>1</v>
      </c>
      <c r="S7" s="1">
        <v>4</v>
      </c>
      <c r="T7" s="1">
        <v>2</v>
      </c>
      <c r="U7" s="1">
        <v>3</v>
      </c>
      <c r="V7" s="1">
        <v>1</v>
      </c>
      <c r="W7" s="1">
        <v>0</v>
      </c>
      <c r="X7" s="1">
        <v>0</v>
      </c>
      <c r="Y7" s="1">
        <v>5</v>
      </c>
      <c r="Z7" s="1">
        <v>1</v>
      </c>
      <c r="AA7" s="1">
        <v>0</v>
      </c>
      <c r="AB7" s="1">
        <v>0</v>
      </c>
      <c r="AC7" s="1">
        <v>51</v>
      </c>
      <c r="AD7" s="1">
        <v>49</v>
      </c>
      <c r="AE7" s="1">
        <v>87</v>
      </c>
      <c r="AF7" s="1">
        <v>85</v>
      </c>
      <c r="AG7" s="1">
        <v>484</v>
      </c>
      <c r="AH7" s="1">
        <v>390</v>
      </c>
      <c r="AI7" s="1">
        <v>103</v>
      </c>
      <c r="AJ7" s="1">
        <v>111</v>
      </c>
      <c r="AK7" s="1">
        <v>52</v>
      </c>
      <c r="AL7" s="1">
        <v>49</v>
      </c>
      <c r="AM7" s="1">
        <v>6</v>
      </c>
      <c r="AN7" s="1">
        <v>15</v>
      </c>
      <c r="AO7" s="1">
        <v>1</v>
      </c>
      <c r="AP7" s="1">
        <v>3</v>
      </c>
      <c r="AQ7" s="1">
        <v>23</v>
      </c>
      <c r="AR7" s="1">
        <v>45</v>
      </c>
      <c r="AS7" s="1">
        <v>1</v>
      </c>
      <c r="AT7" s="1">
        <v>3</v>
      </c>
      <c r="AU7" s="1">
        <v>0</v>
      </c>
      <c r="AV7" s="1">
        <v>0</v>
      </c>
      <c r="AW7" s="1">
        <v>16</v>
      </c>
      <c r="AX7" s="1">
        <v>19</v>
      </c>
    </row>
    <row r="8" spans="1:50" x14ac:dyDescent="0.3">
      <c r="A8" s="7" t="s">
        <v>7</v>
      </c>
      <c r="B8" s="8">
        <v>7</v>
      </c>
      <c r="E8" s="4" t="s">
        <v>12</v>
      </c>
      <c r="F8" s="4" t="s">
        <v>10</v>
      </c>
      <c r="G8" s="1">
        <v>12</v>
      </c>
      <c r="H8" s="1">
        <v>10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6</v>
      </c>
      <c r="R8" s="1">
        <v>3</v>
      </c>
      <c r="S8" s="1">
        <v>7</v>
      </c>
      <c r="T8" s="1">
        <v>5</v>
      </c>
      <c r="U8" s="1">
        <v>5</v>
      </c>
      <c r="V8" s="1">
        <v>2</v>
      </c>
      <c r="W8" s="1">
        <v>0</v>
      </c>
      <c r="X8" s="1">
        <v>0</v>
      </c>
      <c r="Y8" s="1">
        <v>3</v>
      </c>
      <c r="Z8" s="1">
        <v>7</v>
      </c>
      <c r="AA8" s="1">
        <v>5</v>
      </c>
      <c r="AB8" s="1">
        <v>3</v>
      </c>
      <c r="AC8" s="1">
        <v>52</v>
      </c>
      <c r="AD8" s="1">
        <v>48</v>
      </c>
      <c r="AE8" s="1">
        <v>85</v>
      </c>
      <c r="AF8" s="1">
        <v>82</v>
      </c>
      <c r="AG8" s="1">
        <v>394</v>
      </c>
      <c r="AH8" s="1">
        <v>342</v>
      </c>
      <c r="AI8" s="1">
        <v>104</v>
      </c>
      <c r="AJ8" s="1">
        <v>110</v>
      </c>
      <c r="AK8" s="1">
        <v>42</v>
      </c>
      <c r="AL8" s="1">
        <v>40</v>
      </c>
      <c r="AM8" s="1">
        <v>12</v>
      </c>
      <c r="AN8" s="1">
        <v>11</v>
      </c>
      <c r="AO8" s="1">
        <v>2</v>
      </c>
      <c r="AP8" s="1">
        <v>5</v>
      </c>
      <c r="AQ8" s="1">
        <v>19</v>
      </c>
      <c r="AR8" s="1">
        <v>20</v>
      </c>
      <c r="AS8" s="1">
        <v>1</v>
      </c>
      <c r="AT8" s="1">
        <v>2</v>
      </c>
      <c r="AU8" s="1">
        <v>0</v>
      </c>
      <c r="AV8" s="1">
        <v>0</v>
      </c>
      <c r="AW8" s="1">
        <v>10</v>
      </c>
      <c r="AX8" s="1">
        <v>18</v>
      </c>
    </row>
    <row r="9" spans="1:50" ht="15" thickBot="1" x14ac:dyDescent="0.35">
      <c r="A9" s="9" t="s">
        <v>8</v>
      </c>
      <c r="B9" s="10">
        <v>8</v>
      </c>
      <c r="E9" s="4" t="s">
        <v>14</v>
      </c>
      <c r="F9" s="4" t="s">
        <v>15</v>
      </c>
      <c r="G9" s="1">
        <v>16</v>
      </c>
      <c r="H9" s="1">
        <v>15</v>
      </c>
      <c r="I9" s="1">
        <v>1</v>
      </c>
      <c r="J9" s="1">
        <v>1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7</v>
      </c>
      <c r="R9" s="1">
        <v>3</v>
      </c>
      <c r="S9" s="1">
        <v>9</v>
      </c>
      <c r="T9" s="1">
        <v>5</v>
      </c>
      <c r="U9" s="1">
        <v>10</v>
      </c>
      <c r="V9" s="1">
        <v>1</v>
      </c>
      <c r="W9" s="1">
        <v>0</v>
      </c>
      <c r="X9" s="1">
        <v>0</v>
      </c>
      <c r="Y9" s="1">
        <v>10</v>
      </c>
      <c r="Z9" s="1">
        <v>2</v>
      </c>
      <c r="AA9" s="1">
        <v>0</v>
      </c>
      <c r="AB9" s="1">
        <v>0</v>
      </c>
      <c r="AC9" s="1">
        <v>72</v>
      </c>
      <c r="AD9" s="1">
        <v>28</v>
      </c>
      <c r="AE9" s="1">
        <v>92</v>
      </c>
      <c r="AF9" s="1">
        <v>67</v>
      </c>
      <c r="AG9" s="1">
        <v>718</v>
      </c>
      <c r="AH9" s="1">
        <v>189</v>
      </c>
      <c r="AI9" s="1">
        <v>101</v>
      </c>
      <c r="AJ9" s="1">
        <v>105</v>
      </c>
      <c r="AK9" s="1">
        <v>40</v>
      </c>
      <c r="AL9" s="1">
        <v>35</v>
      </c>
      <c r="AM9" s="1">
        <v>8</v>
      </c>
      <c r="AN9" s="1">
        <v>18</v>
      </c>
      <c r="AO9" s="1">
        <v>1</v>
      </c>
      <c r="AP9" s="1">
        <v>10</v>
      </c>
      <c r="AQ9" s="1">
        <v>18</v>
      </c>
      <c r="AR9" s="1">
        <v>36</v>
      </c>
      <c r="AS9" s="1">
        <v>0</v>
      </c>
      <c r="AT9" s="1">
        <v>0</v>
      </c>
      <c r="AU9" s="1">
        <v>0</v>
      </c>
      <c r="AV9" s="1">
        <v>0</v>
      </c>
      <c r="AW9" s="1">
        <v>10</v>
      </c>
      <c r="AX9" s="1">
        <v>15</v>
      </c>
    </row>
    <row r="10" spans="1:50" x14ac:dyDescent="0.3">
      <c r="A10" s="1" t="s">
        <v>9</v>
      </c>
      <c r="B10" s="1">
        <v>9</v>
      </c>
      <c r="E10" s="4" t="s">
        <v>13</v>
      </c>
      <c r="F10" s="4" t="s">
        <v>16</v>
      </c>
      <c r="G10" s="1">
        <v>13</v>
      </c>
      <c r="H10" s="1">
        <v>14</v>
      </c>
      <c r="I10" s="1">
        <v>2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2</v>
      </c>
      <c r="R10" s="1">
        <v>2</v>
      </c>
      <c r="S10" s="1">
        <v>7</v>
      </c>
      <c r="T10" s="1">
        <v>5</v>
      </c>
      <c r="U10" s="1">
        <v>2</v>
      </c>
      <c r="V10" s="1">
        <v>7</v>
      </c>
      <c r="W10" s="1">
        <v>0</v>
      </c>
      <c r="X10" s="1">
        <v>0</v>
      </c>
      <c r="Y10" s="1">
        <v>6</v>
      </c>
      <c r="Z10" s="1">
        <v>5</v>
      </c>
      <c r="AA10" s="1">
        <v>2</v>
      </c>
      <c r="AB10" s="1">
        <v>1</v>
      </c>
      <c r="AC10" s="1">
        <v>54</v>
      </c>
      <c r="AD10" s="1">
        <v>46</v>
      </c>
      <c r="AE10" s="1">
        <v>84</v>
      </c>
      <c r="AF10" s="1">
        <v>84</v>
      </c>
      <c r="AG10" s="1">
        <v>462</v>
      </c>
      <c r="AH10" s="1">
        <v>388</v>
      </c>
      <c r="AI10" s="1">
        <v>104</v>
      </c>
      <c r="AJ10" s="1">
        <v>101</v>
      </c>
      <c r="AK10" s="1">
        <v>43</v>
      </c>
      <c r="AL10" s="1">
        <v>42</v>
      </c>
      <c r="AM10" s="1">
        <v>16</v>
      </c>
      <c r="AN10" s="1">
        <v>7</v>
      </c>
      <c r="AO10" s="1">
        <v>7</v>
      </c>
      <c r="AP10" s="1">
        <v>2</v>
      </c>
      <c r="AQ10" s="1">
        <v>32</v>
      </c>
      <c r="AR10" s="1">
        <v>16</v>
      </c>
      <c r="AS10" s="1">
        <v>2</v>
      </c>
      <c r="AT10" s="1">
        <v>1</v>
      </c>
      <c r="AU10" s="1">
        <v>0</v>
      </c>
      <c r="AV10" s="1">
        <v>0</v>
      </c>
      <c r="AW10" s="1">
        <v>20</v>
      </c>
      <c r="AX10" s="1">
        <v>16</v>
      </c>
    </row>
    <row r="11" spans="1:50" x14ac:dyDescent="0.3">
      <c r="A11" s="1" t="s">
        <v>10</v>
      </c>
      <c r="B11" s="1">
        <v>10</v>
      </c>
      <c r="E11" s="4" t="s">
        <v>20</v>
      </c>
      <c r="F11" s="4" t="s">
        <v>18</v>
      </c>
      <c r="G11" s="1">
        <v>20</v>
      </c>
      <c r="H11" s="1">
        <v>18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3</v>
      </c>
      <c r="R11" s="1">
        <v>3</v>
      </c>
      <c r="S11" s="1">
        <v>3</v>
      </c>
      <c r="T11" s="1">
        <v>5</v>
      </c>
      <c r="U11" s="1">
        <v>4</v>
      </c>
      <c r="V11" s="1">
        <v>2</v>
      </c>
      <c r="W11" s="1">
        <v>0</v>
      </c>
      <c r="X11" s="1">
        <v>0</v>
      </c>
      <c r="Y11" s="1">
        <v>5</v>
      </c>
      <c r="Z11" s="1">
        <v>4</v>
      </c>
      <c r="AA11" s="1">
        <v>1</v>
      </c>
      <c r="AB11" s="1">
        <v>3</v>
      </c>
      <c r="AC11" s="1">
        <v>50</v>
      </c>
      <c r="AD11" s="1">
        <v>50</v>
      </c>
      <c r="AE11" s="1">
        <v>83</v>
      </c>
      <c r="AF11" s="1">
        <v>83</v>
      </c>
      <c r="AG11" s="1">
        <v>428</v>
      </c>
      <c r="AH11" s="1">
        <v>392</v>
      </c>
      <c r="AI11" s="1">
        <v>107</v>
      </c>
      <c r="AJ11" s="1">
        <v>109</v>
      </c>
      <c r="AK11" s="1">
        <v>38</v>
      </c>
      <c r="AL11" s="1">
        <v>42</v>
      </c>
      <c r="AM11" s="1">
        <v>10</v>
      </c>
      <c r="AN11" s="1">
        <v>7</v>
      </c>
      <c r="AO11" s="1">
        <v>2</v>
      </c>
      <c r="AP11" s="1">
        <v>4</v>
      </c>
      <c r="AQ11" s="1">
        <v>30</v>
      </c>
      <c r="AR11" s="1">
        <v>31</v>
      </c>
      <c r="AS11" s="1">
        <v>2</v>
      </c>
      <c r="AT11" s="1">
        <v>2</v>
      </c>
      <c r="AU11" s="1">
        <v>0</v>
      </c>
      <c r="AV11" s="1">
        <v>0</v>
      </c>
      <c r="AW11" s="1">
        <v>18</v>
      </c>
      <c r="AX11" s="1">
        <v>15</v>
      </c>
    </row>
    <row r="12" spans="1:50" x14ac:dyDescent="0.3">
      <c r="A12" s="1" t="s">
        <v>11</v>
      </c>
      <c r="B12" s="1">
        <v>11</v>
      </c>
      <c r="E12" s="4" t="s">
        <v>17</v>
      </c>
      <c r="F12" s="4" t="s">
        <v>19</v>
      </c>
      <c r="G12" s="1">
        <v>17</v>
      </c>
      <c r="H12" s="1">
        <v>19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4</v>
      </c>
      <c r="R12" s="1">
        <v>2</v>
      </c>
      <c r="S12" s="1">
        <v>9</v>
      </c>
      <c r="T12" s="1">
        <v>4</v>
      </c>
      <c r="U12" s="1">
        <v>7</v>
      </c>
      <c r="V12" s="1">
        <v>0</v>
      </c>
      <c r="W12" s="1">
        <v>0</v>
      </c>
      <c r="X12" s="1">
        <v>0</v>
      </c>
      <c r="Y12" s="1">
        <v>7</v>
      </c>
      <c r="Z12" s="1">
        <v>2</v>
      </c>
      <c r="AA12" s="1">
        <v>1</v>
      </c>
      <c r="AB12" s="1">
        <v>0</v>
      </c>
      <c r="AC12" s="1">
        <v>52</v>
      </c>
      <c r="AD12" s="1">
        <v>48</v>
      </c>
      <c r="AE12" s="1">
        <v>88</v>
      </c>
      <c r="AF12" s="1">
        <v>83</v>
      </c>
      <c r="AG12" s="1">
        <v>521</v>
      </c>
      <c r="AH12" s="1">
        <v>436</v>
      </c>
      <c r="AI12" s="1">
        <v>103</v>
      </c>
      <c r="AJ12" s="1">
        <v>108</v>
      </c>
      <c r="AK12" s="1">
        <v>51</v>
      </c>
      <c r="AL12" s="1">
        <v>56</v>
      </c>
      <c r="AM12" s="1">
        <v>4</v>
      </c>
      <c r="AN12" s="1">
        <v>17</v>
      </c>
      <c r="AO12" s="1">
        <v>0</v>
      </c>
      <c r="AP12" s="1">
        <v>7</v>
      </c>
      <c r="AQ12" s="1">
        <v>14</v>
      </c>
      <c r="AR12" s="1">
        <v>19</v>
      </c>
      <c r="AS12" s="1">
        <v>1</v>
      </c>
      <c r="AT12" s="1">
        <v>3</v>
      </c>
      <c r="AU12" s="1">
        <v>0</v>
      </c>
      <c r="AV12" s="1">
        <v>0</v>
      </c>
      <c r="AW12" s="1">
        <v>12</v>
      </c>
      <c r="AX12" s="1">
        <v>19</v>
      </c>
    </row>
    <row r="13" spans="1:50" ht="15" thickBot="1" x14ac:dyDescent="0.35">
      <c r="A13" s="1" t="s">
        <v>12</v>
      </c>
      <c r="B13" s="1">
        <v>12</v>
      </c>
      <c r="E13" s="4" t="s">
        <v>23</v>
      </c>
      <c r="F13" s="4" t="s">
        <v>22</v>
      </c>
      <c r="G13" s="1">
        <v>23</v>
      </c>
      <c r="H13" s="1">
        <v>22</v>
      </c>
      <c r="I13" s="1">
        <v>0</v>
      </c>
      <c r="J13" s="1">
        <v>1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9</v>
      </c>
      <c r="R13" s="1">
        <v>4</v>
      </c>
      <c r="S13" s="1">
        <v>9</v>
      </c>
      <c r="T13" s="1">
        <v>6</v>
      </c>
      <c r="U13" s="1">
        <v>7</v>
      </c>
      <c r="V13" s="1">
        <v>2</v>
      </c>
      <c r="W13" s="1">
        <v>2</v>
      </c>
      <c r="X13" s="1">
        <v>0</v>
      </c>
      <c r="Y13" s="1">
        <v>8</v>
      </c>
      <c r="Z13" s="1">
        <v>1</v>
      </c>
      <c r="AA13" s="1">
        <v>1</v>
      </c>
      <c r="AB13" s="1">
        <v>2</v>
      </c>
      <c r="AC13" s="1">
        <v>60</v>
      </c>
      <c r="AD13" s="1">
        <v>40</v>
      </c>
      <c r="AE13" s="1">
        <v>88</v>
      </c>
      <c r="AF13" s="1">
        <v>82</v>
      </c>
      <c r="AG13" s="1">
        <v>595</v>
      </c>
      <c r="AH13" s="1">
        <v>281</v>
      </c>
      <c r="AI13" s="1">
        <v>110</v>
      </c>
      <c r="AJ13" s="1">
        <v>106</v>
      </c>
      <c r="AK13" s="1">
        <v>31</v>
      </c>
      <c r="AL13" s="1">
        <v>38</v>
      </c>
      <c r="AM13" s="1">
        <v>9</v>
      </c>
      <c r="AN13" s="1">
        <v>7</v>
      </c>
      <c r="AO13" s="1">
        <v>2</v>
      </c>
      <c r="AP13" s="1">
        <v>7</v>
      </c>
      <c r="AQ13" s="1">
        <v>12</v>
      </c>
      <c r="AR13" s="1">
        <v>42</v>
      </c>
      <c r="AS13" s="1">
        <v>2</v>
      </c>
      <c r="AT13" s="1">
        <v>2</v>
      </c>
      <c r="AU13" s="1">
        <v>0</v>
      </c>
      <c r="AV13" s="1">
        <v>0</v>
      </c>
      <c r="AW13" s="1">
        <v>10</v>
      </c>
      <c r="AX13" s="1">
        <v>15</v>
      </c>
    </row>
    <row r="14" spans="1:50" x14ac:dyDescent="0.3">
      <c r="A14" s="5" t="s">
        <v>13</v>
      </c>
      <c r="B14" s="6">
        <v>13</v>
      </c>
      <c r="E14" s="4" t="s">
        <v>21</v>
      </c>
      <c r="F14" s="4" t="s">
        <v>24</v>
      </c>
      <c r="G14" s="1">
        <v>21</v>
      </c>
      <c r="H14" s="1">
        <v>24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4</v>
      </c>
      <c r="R14" s="1">
        <v>0</v>
      </c>
      <c r="S14" s="1">
        <v>5</v>
      </c>
      <c r="T14" s="1">
        <v>2</v>
      </c>
      <c r="U14" s="1">
        <v>6</v>
      </c>
      <c r="V14" s="1">
        <v>3</v>
      </c>
      <c r="W14" s="1">
        <v>0</v>
      </c>
      <c r="X14" s="1">
        <v>0</v>
      </c>
      <c r="Y14" s="1">
        <v>6</v>
      </c>
      <c r="Z14" s="1">
        <v>5</v>
      </c>
      <c r="AA14" s="1">
        <v>1</v>
      </c>
      <c r="AB14" s="1">
        <v>0</v>
      </c>
      <c r="AC14" s="1">
        <v>52</v>
      </c>
      <c r="AD14" s="1">
        <v>48</v>
      </c>
      <c r="AE14" s="1">
        <v>84</v>
      </c>
      <c r="AF14" s="1">
        <v>79</v>
      </c>
      <c r="AG14" s="1">
        <v>417</v>
      </c>
      <c r="AH14" s="1">
        <v>351</v>
      </c>
      <c r="AI14" s="1">
        <v>102</v>
      </c>
      <c r="AJ14" s="1">
        <v>103</v>
      </c>
      <c r="AK14" s="1">
        <v>43</v>
      </c>
      <c r="AL14" s="1">
        <v>45</v>
      </c>
      <c r="AM14" s="1">
        <v>9</v>
      </c>
      <c r="AN14" s="1">
        <v>12</v>
      </c>
      <c r="AO14" s="1">
        <v>3</v>
      </c>
      <c r="AP14" s="1">
        <v>6</v>
      </c>
      <c r="AQ14" s="1">
        <v>30</v>
      </c>
      <c r="AR14" s="1">
        <v>31</v>
      </c>
      <c r="AS14" s="1">
        <v>1</v>
      </c>
      <c r="AT14" s="1">
        <v>2</v>
      </c>
      <c r="AU14" s="1">
        <v>0</v>
      </c>
      <c r="AV14" s="1">
        <v>0</v>
      </c>
      <c r="AW14" s="1">
        <v>20</v>
      </c>
      <c r="AX14" s="1">
        <v>23</v>
      </c>
    </row>
    <row r="15" spans="1:50" x14ac:dyDescent="0.3">
      <c r="A15" s="7" t="s">
        <v>16</v>
      </c>
      <c r="B15" s="8">
        <v>14</v>
      </c>
      <c r="E15" s="4" t="s">
        <v>25</v>
      </c>
      <c r="F15" s="4" t="s">
        <v>28</v>
      </c>
      <c r="G15" s="1">
        <v>25</v>
      </c>
      <c r="H15" s="1">
        <v>28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6</v>
      </c>
      <c r="R15" s="1">
        <v>2</v>
      </c>
      <c r="S15" s="1">
        <v>7</v>
      </c>
      <c r="T15" s="1">
        <v>4</v>
      </c>
      <c r="U15" s="1">
        <v>2</v>
      </c>
      <c r="V15" s="1">
        <v>0</v>
      </c>
      <c r="W15" s="1">
        <v>0</v>
      </c>
      <c r="X15" s="1">
        <v>0</v>
      </c>
      <c r="Y15" s="1">
        <v>9</v>
      </c>
      <c r="Z15" s="1">
        <v>3</v>
      </c>
      <c r="AA15" s="1">
        <v>1</v>
      </c>
      <c r="AB15" s="1">
        <v>3</v>
      </c>
      <c r="AC15" s="1">
        <v>61</v>
      </c>
      <c r="AD15" s="1">
        <v>39</v>
      </c>
      <c r="AE15" s="1">
        <v>89</v>
      </c>
      <c r="AF15" s="1">
        <v>82</v>
      </c>
      <c r="AG15" s="1">
        <v>544</v>
      </c>
      <c r="AH15" s="1">
        <v>317</v>
      </c>
      <c r="AI15" s="1">
        <v>102</v>
      </c>
      <c r="AJ15" s="1">
        <v>100</v>
      </c>
      <c r="AK15" s="1">
        <v>41</v>
      </c>
      <c r="AL15" s="1">
        <v>38</v>
      </c>
      <c r="AM15" s="1">
        <v>1</v>
      </c>
      <c r="AN15" s="1">
        <v>6</v>
      </c>
      <c r="AO15" s="1">
        <v>0</v>
      </c>
      <c r="AP15" s="1">
        <v>2</v>
      </c>
      <c r="AQ15" s="1">
        <v>12</v>
      </c>
      <c r="AR15" s="1">
        <v>29</v>
      </c>
      <c r="AS15" s="1">
        <v>3</v>
      </c>
      <c r="AT15" s="1">
        <v>5</v>
      </c>
      <c r="AU15" s="1">
        <v>0</v>
      </c>
      <c r="AV15" s="1">
        <v>0</v>
      </c>
      <c r="AW15" s="1">
        <v>17</v>
      </c>
      <c r="AX15" s="1">
        <v>18</v>
      </c>
    </row>
    <row r="16" spans="1:50" x14ac:dyDescent="0.3">
      <c r="A16" s="7" t="s">
        <v>15</v>
      </c>
      <c r="B16" s="8">
        <v>15</v>
      </c>
      <c r="E16" s="4" t="s">
        <v>27</v>
      </c>
      <c r="F16" s="4" t="s">
        <v>26</v>
      </c>
      <c r="G16" s="1">
        <v>27</v>
      </c>
      <c r="H16" s="1">
        <v>26</v>
      </c>
      <c r="I16" s="1">
        <v>1</v>
      </c>
      <c r="J16" s="1">
        <v>2</v>
      </c>
      <c r="K16" s="1">
        <v>1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7</v>
      </c>
      <c r="S16" s="1">
        <v>3</v>
      </c>
      <c r="T16" s="1">
        <v>7</v>
      </c>
      <c r="U16" s="1">
        <v>2</v>
      </c>
      <c r="V16" s="1">
        <v>3</v>
      </c>
      <c r="W16" s="1">
        <v>0</v>
      </c>
      <c r="X16" s="1">
        <v>2</v>
      </c>
      <c r="Y16" s="1">
        <v>2</v>
      </c>
      <c r="Z16" s="1">
        <v>7</v>
      </c>
      <c r="AA16" s="1">
        <v>2</v>
      </c>
      <c r="AB16" s="1">
        <v>2</v>
      </c>
      <c r="AC16" s="1">
        <v>41</v>
      </c>
      <c r="AD16" s="1">
        <v>59</v>
      </c>
      <c r="AE16" s="1">
        <v>82</v>
      </c>
      <c r="AF16" s="1">
        <v>91</v>
      </c>
      <c r="AG16" s="1">
        <v>326</v>
      </c>
      <c r="AH16" s="1">
        <v>492</v>
      </c>
      <c r="AI16" s="1">
        <v>103</v>
      </c>
      <c r="AJ16" s="1">
        <v>105</v>
      </c>
      <c r="AK16" s="1">
        <v>30</v>
      </c>
      <c r="AL16" s="1">
        <v>37</v>
      </c>
      <c r="AM16" s="1">
        <v>12</v>
      </c>
      <c r="AN16" s="1">
        <v>2</v>
      </c>
      <c r="AO16" s="1">
        <v>3</v>
      </c>
      <c r="AP16" s="1">
        <v>2</v>
      </c>
      <c r="AQ16" s="1">
        <v>26</v>
      </c>
      <c r="AR16" s="1">
        <v>8</v>
      </c>
      <c r="AS16" s="1">
        <v>0</v>
      </c>
      <c r="AT16" s="1">
        <v>1</v>
      </c>
      <c r="AU16" s="1">
        <v>0</v>
      </c>
      <c r="AV16" s="1">
        <v>0</v>
      </c>
      <c r="AW16" s="1">
        <v>14</v>
      </c>
      <c r="AX16" s="1">
        <v>8</v>
      </c>
    </row>
    <row r="17" spans="1:53" ht="15" thickBot="1" x14ac:dyDescent="0.35">
      <c r="A17" s="9" t="s">
        <v>14</v>
      </c>
      <c r="B17" s="10">
        <v>16</v>
      </c>
      <c r="E17" s="4" t="s">
        <v>32</v>
      </c>
      <c r="F17" s="4" t="s">
        <v>29</v>
      </c>
      <c r="G17" s="1">
        <v>32</v>
      </c>
      <c r="H17" s="1">
        <v>29</v>
      </c>
      <c r="I17" s="1">
        <v>1</v>
      </c>
      <c r="J17" s="1">
        <v>2</v>
      </c>
      <c r="K17" s="1">
        <v>1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3</v>
      </c>
      <c r="R17" s="1">
        <v>6</v>
      </c>
      <c r="S17" s="1">
        <v>1</v>
      </c>
      <c r="T17" s="1">
        <v>5</v>
      </c>
      <c r="U17" s="1">
        <v>4</v>
      </c>
      <c r="V17" s="1">
        <v>3</v>
      </c>
      <c r="W17" s="1">
        <v>0</v>
      </c>
      <c r="X17" s="1">
        <v>0</v>
      </c>
      <c r="Y17" s="1">
        <v>3</v>
      </c>
      <c r="Z17" s="1">
        <v>6</v>
      </c>
      <c r="AA17" s="1">
        <v>2</v>
      </c>
      <c r="AB17" s="1">
        <v>1</v>
      </c>
      <c r="AC17" s="1">
        <v>41</v>
      </c>
      <c r="AD17" s="1">
        <v>59</v>
      </c>
      <c r="AE17" s="1">
        <v>82</v>
      </c>
      <c r="AF17" s="1">
        <v>87</v>
      </c>
      <c r="AG17" s="1">
        <v>352</v>
      </c>
      <c r="AH17" s="1">
        <v>565</v>
      </c>
      <c r="AI17" s="1">
        <v>93</v>
      </c>
      <c r="AJ17" s="1">
        <v>101</v>
      </c>
      <c r="AK17" s="1">
        <v>40</v>
      </c>
      <c r="AL17" s="1">
        <v>46</v>
      </c>
      <c r="AM17" s="1">
        <v>15</v>
      </c>
      <c r="AN17" s="1">
        <v>16</v>
      </c>
      <c r="AO17" s="1">
        <v>3</v>
      </c>
      <c r="AP17" s="1">
        <v>4</v>
      </c>
      <c r="AQ17" s="1">
        <v>22</v>
      </c>
      <c r="AR17" s="1">
        <v>24</v>
      </c>
      <c r="AS17" s="1">
        <v>2</v>
      </c>
      <c r="AT17" s="1">
        <v>1</v>
      </c>
      <c r="AU17" s="1">
        <v>1</v>
      </c>
      <c r="AV17" s="1">
        <v>0</v>
      </c>
      <c r="AW17" s="1">
        <v>15</v>
      </c>
      <c r="AX17" s="1">
        <v>9</v>
      </c>
    </row>
    <row r="18" spans="1:53" s="11" customFormat="1" x14ac:dyDescent="0.3">
      <c r="A18" s="1" t="s">
        <v>17</v>
      </c>
      <c r="B18" s="1">
        <v>17</v>
      </c>
      <c r="C18" s="2"/>
      <c r="D18" s="3"/>
      <c r="E18" s="3" t="s">
        <v>31</v>
      </c>
      <c r="F18" s="3" t="s">
        <v>30</v>
      </c>
      <c r="G18" s="11">
        <v>31</v>
      </c>
      <c r="H18" s="11">
        <v>30</v>
      </c>
      <c r="I18" s="11">
        <v>1</v>
      </c>
      <c r="J18" s="11">
        <v>2</v>
      </c>
      <c r="K18" s="11">
        <v>0</v>
      </c>
      <c r="L18" s="11">
        <v>1</v>
      </c>
      <c r="M18" s="11">
        <v>0</v>
      </c>
      <c r="N18" s="11">
        <v>0</v>
      </c>
      <c r="O18" s="11">
        <v>0</v>
      </c>
      <c r="P18" s="11">
        <v>0</v>
      </c>
      <c r="Q18" s="11">
        <v>4</v>
      </c>
      <c r="R18" s="11">
        <v>2</v>
      </c>
      <c r="S18" s="11">
        <v>5</v>
      </c>
      <c r="T18" s="11">
        <v>4</v>
      </c>
      <c r="U18" s="11">
        <v>1</v>
      </c>
      <c r="V18" s="11">
        <v>2</v>
      </c>
      <c r="W18" s="11">
        <v>0</v>
      </c>
      <c r="X18" s="11">
        <v>0</v>
      </c>
      <c r="Y18" s="11">
        <v>3</v>
      </c>
      <c r="Z18" s="11">
        <v>3</v>
      </c>
      <c r="AA18" s="11">
        <v>3</v>
      </c>
      <c r="AB18" s="11">
        <v>3</v>
      </c>
      <c r="AC18" s="11">
        <v>57</v>
      </c>
      <c r="AD18" s="11">
        <v>43</v>
      </c>
      <c r="AE18" s="11">
        <v>88</v>
      </c>
      <c r="AF18" s="11">
        <v>81</v>
      </c>
      <c r="AG18" s="11">
        <v>552</v>
      </c>
      <c r="AH18" s="11">
        <v>328</v>
      </c>
      <c r="AI18" s="11">
        <v>110</v>
      </c>
      <c r="AJ18" s="11">
        <v>107</v>
      </c>
      <c r="AK18" s="11">
        <v>43</v>
      </c>
      <c r="AL18" s="11">
        <v>48</v>
      </c>
      <c r="AM18" s="11">
        <v>11</v>
      </c>
      <c r="AN18" s="11">
        <v>9</v>
      </c>
      <c r="AO18" s="11">
        <v>2</v>
      </c>
      <c r="AP18" s="11">
        <v>1</v>
      </c>
      <c r="AQ18" s="11">
        <v>23</v>
      </c>
      <c r="AR18" s="11">
        <v>38</v>
      </c>
      <c r="AS18" s="11">
        <v>1</v>
      </c>
      <c r="AT18" s="11">
        <v>2</v>
      </c>
      <c r="AU18" s="11">
        <v>0</v>
      </c>
      <c r="AV18" s="11">
        <v>0</v>
      </c>
      <c r="AW18" s="11">
        <v>8</v>
      </c>
      <c r="AX18" s="11">
        <v>15</v>
      </c>
      <c r="AZ18" s="1"/>
      <c r="BA18" s="1"/>
    </row>
    <row r="19" spans="1:53" x14ac:dyDescent="0.3">
      <c r="A19" s="1" t="s">
        <v>18</v>
      </c>
      <c r="B19" s="1">
        <v>18</v>
      </c>
      <c r="D19" s="3"/>
      <c r="E19" s="3"/>
      <c r="F19" s="3"/>
      <c r="G19" s="3" t="s">
        <v>37</v>
      </c>
      <c r="H19" s="3"/>
      <c r="I19" s="3" t="s">
        <v>33</v>
      </c>
      <c r="J19" s="3"/>
      <c r="K19" s="3" t="s">
        <v>34</v>
      </c>
      <c r="L19" s="3"/>
      <c r="M19" s="3" t="s">
        <v>35</v>
      </c>
      <c r="N19" s="3"/>
      <c r="O19" s="3" t="s">
        <v>36</v>
      </c>
      <c r="P19" s="3"/>
      <c r="Q19" s="3" t="s">
        <v>38</v>
      </c>
      <c r="R19" s="3"/>
      <c r="S19" s="3" t="s">
        <v>39</v>
      </c>
      <c r="T19" s="3"/>
      <c r="U19" s="3" t="s">
        <v>40</v>
      </c>
      <c r="V19" s="3"/>
      <c r="W19" s="3" t="s">
        <v>41</v>
      </c>
      <c r="X19" s="3"/>
      <c r="Y19" s="3" t="s">
        <v>42</v>
      </c>
      <c r="Z19" s="3"/>
      <c r="AA19" s="3" t="s">
        <v>43</v>
      </c>
      <c r="AB19" s="3"/>
      <c r="AC19" s="3" t="s">
        <v>44</v>
      </c>
      <c r="AD19" s="3"/>
      <c r="AE19" s="3" t="s">
        <v>45</v>
      </c>
      <c r="AF19" s="3"/>
      <c r="AG19" s="3" t="s">
        <v>46</v>
      </c>
      <c r="AH19" s="3"/>
      <c r="AI19" s="3" t="s">
        <v>47</v>
      </c>
      <c r="AJ19" s="3"/>
      <c r="AK19" s="3" t="s">
        <v>48</v>
      </c>
      <c r="AL19" s="3"/>
      <c r="AM19" s="3" t="s">
        <v>49</v>
      </c>
      <c r="AN19" s="3"/>
      <c r="AO19" s="3" t="s">
        <v>57</v>
      </c>
      <c r="AP19" s="3"/>
      <c r="AQ19" s="3" t="s">
        <v>50</v>
      </c>
      <c r="AR19" s="3"/>
      <c r="AS19" s="3" t="s">
        <v>51</v>
      </c>
      <c r="AT19" s="3"/>
      <c r="AU19" s="3" t="s">
        <v>52</v>
      </c>
      <c r="AV19" s="3"/>
      <c r="AW19" s="3" t="s">
        <v>53</v>
      </c>
      <c r="AX19" s="3"/>
    </row>
    <row r="20" spans="1:53" x14ac:dyDescent="0.3">
      <c r="A20" s="1" t="s">
        <v>19</v>
      </c>
      <c r="B20" s="1">
        <v>19</v>
      </c>
      <c r="D20" s="4" t="s">
        <v>62</v>
      </c>
      <c r="E20" s="4" t="s">
        <v>0</v>
      </c>
      <c r="F20" s="4" t="s">
        <v>1</v>
      </c>
      <c r="G20" s="1">
        <v>1</v>
      </c>
      <c r="H20" s="1">
        <v>3</v>
      </c>
      <c r="I20" s="1">
        <v>3</v>
      </c>
      <c r="J20" s="1">
        <v>1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3</v>
      </c>
      <c r="R20" s="1">
        <v>1</v>
      </c>
      <c r="S20" s="1">
        <v>5</v>
      </c>
      <c r="T20" s="1">
        <v>8</v>
      </c>
      <c r="U20" s="1">
        <v>3</v>
      </c>
      <c r="V20" s="1">
        <v>4</v>
      </c>
      <c r="W20" s="1">
        <v>0</v>
      </c>
      <c r="X20" s="1">
        <v>0</v>
      </c>
      <c r="Y20" s="1">
        <v>7</v>
      </c>
      <c r="Z20" s="1">
        <v>4</v>
      </c>
      <c r="AA20" s="1">
        <v>0</v>
      </c>
      <c r="AB20" s="1">
        <v>0</v>
      </c>
      <c r="AC20" s="1">
        <v>47</v>
      </c>
      <c r="AD20" s="1">
        <v>53</v>
      </c>
      <c r="AE20" s="1">
        <v>76</v>
      </c>
      <c r="AF20" s="1">
        <v>81</v>
      </c>
      <c r="AG20" s="1">
        <v>380</v>
      </c>
      <c r="AH20" s="1">
        <v>438</v>
      </c>
      <c r="AI20" s="1">
        <v>115</v>
      </c>
      <c r="AJ20" s="1">
        <v>110</v>
      </c>
      <c r="AK20" s="1">
        <v>59</v>
      </c>
      <c r="AL20" s="1">
        <v>41</v>
      </c>
      <c r="AM20" s="1">
        <v>9</v>
      </c>
      <c r="AN20" s="1">
        <v>11</v>
      </c>
      <c r="AO20" s="1">
        <v>4</v>
      </c>
      <c r="AP20" s="1">
        <v>3</v>
      </c>
      <c r="AQ20" s="1">
        <v>47</v>
      </c>
      <c r="AR20" s="1">
        <v>29</v>
      </c>
      <c r="AS20" s="1">
        <v>1</v>
      </c>
      <c r="AT20" s="1">
        <v>1</v>
      </c>
      <c r="AU20" s="1">
        <v>0</v>
      </c>
      <c r="AV20" s="1">
        <v>0</v>
      </c>
      <c r="AW20" s="1">
        <v>11</v>
      </c>
      <c r="AX20" s="1">
        <v>10</v>
      </c>
    </row>
    <row r="21" spans="1:53" ht="15" thickBot="1" x14ac:dyDescent="0.35">
      <c r="A21" s="1" t="s">
        <v>20</v>
      </c>
      <c r="B21" s="1">
        <v>20</v>
      </c>
      <c r="E21" s="4" t="s">
        <v>3</v>
      </c>
      <c r="F21" s="4" t="s">
        <v>4</v>
      </c>
      <c r="G21" s="1">
        <v>2</v>
      </c>
      <c r="H21" s="1">
        <v>4</v>
      </c>
      <c r="I21" s="1">
        <v>1</v>
      </c>
      <c r="J21" s="1">
        <v>0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4</v>
      </c>
      <c r="R21" s="1">
        <v>3</v>
      </c>
      <c r="S21" s="1">
        <v>6</v>
      </c>
      <c r="T21" s="1">
        <v>3</v>
      </c>
      <c r="U21" s="1">
        <v>3</v>
      </c>
      <c r="V21" s="1">
        <v>2</v>
      </c>
      <c r="W21" s="1">
        <v>0</v>
      </c>
      <c r="X21" s="1">
        <v>0</v>
      </c>
      <c r="Y21" s="1">
        <v>3</v>
      </c>
      <c r="Z21" s="1">
        <v>4</v>
      </c>
      <c r="AA21" s="1">
        <v>1</v>
      </c>
      <c r="AB21" s="1">
        <v>2</v>
      </c>
      <c r="AC21" s="1">
        <v>47</v>
      </c>
      <c r="AD21" s="1">
        <v>53</v>
      </c>
      <c r="AE21" s="1">
        <v>88</v>
      </c>
      <c r="AF21" s="1">
        <v>86</v>
      </c>
      <c r="AG21" s="1">
        <v>521</v>
      </c>
      <c r="AH21" s="1">
        <v>590</v>
      </c>
      <c r="AI21" s="1">
        <v>101</v>
      </c>
      <c r="AJ21" s="1">
        <v>100</v>
      </c>
      <c r="AK21" s="1">
        <v>43</v>
      </c>
      <c r="AL21" s="1">
        <v>45</v>
      </c>
      <c r="AM21" s="1">
        <v>6</v>
      </c>
      <c r="AN21" s="1">
        <v>11</v>
      </c>
      <c r="AO21" s="1">
        <v>2</v>
      </c>
      <c r="AP21" s="1">
        <v>3</v>
      </c>
      <c r="AQ21" s="1">
        <v>19</v>
      </c>
      <c r="AR21" s="1">
        <v>14</v>
      </c>
      <c r="AS21" s="1">
        <v>0</v>
      </c>
      <c r="AT21" s="1">
        <v>0</v>
      </c>
      <c r="AU21" s="1">
        <v>0</v>
      </c>
      <c r="AV21" s="1">
        <v>0</v>
      </c>
      <c r="AW21" s="1">
        <v>10</v>
      </c>
      <c r="AX21" s="1">
        <v>13</v>
      </c>
    </row>
    <row r="22" spans="1:53" x14ac:dyDescent="0.3">
      <c r="A22" s="5" t="s">
        <v>21</v>
      </c>
      <c r="B22" s="6">
        <v>21</v>
      </c>
      <c r="E22" s="4" t="s">
        <v>6</v>
      </c>
      <c r="F22" s="4" t="s">
        <v>8</v>
      </c>
      <c r="G22" s="1">
        <v>6</v>
      </c>
      <c r="H22" s="1">
        <v>8</v>
      </c>
      <c r="I22" s="1">
        <v>1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2</v>
      </c>
      <c r="R22" s="1">
        <v>4</v>
      </c>
      <c r="S22" s="1">
        <v>4</v>
      </c>
      <c r="T22" s="1">
        <v>10</v>
      </c>
      <c r="U22" s="1">
        <v>4</v>
      </c>
      <c r="V22" s="1">
        <v>2</v>
      </c>
      <c r="W22" s="1">
        <v>0</v>
      </c>
      <c r="X22" s="1">
        <v>0</v>
      </c>
      <c r="Y22" s="1">
        <v>5</v>
      </c>
      <c r="Z22" s="1">
        <v>7</v>
      </c>
      <c r="AA22" s="1">
        <v>1</v>
      </c>
      <c r="AB22" s="1">
        <v>1</v>
      </c>
      <c r="AC22" s="1">
        <v>47</v>
      </c>
      <c r="AD22" s="1">
        <v>53</v>
      </c>
      <c r="AE22" s="1">
        <v>76</v>
      </c>
      <c r="AF22" s="1">
        <v>77</v>
      </c>
      <c r="AG22" s="1">
        <v>387</v>
      </c>
      <c r="AH22" s="1">
        <v>466</v>
      </c>
      <c r="AI22" s="1">
        <v>105</v>
      </c>
      <c r="AJ22" s="1">
        <v>107</v>
      </c>
      <c r="AK22" s="1">
        <v>49</v>
      </c>
      <c r="AL22" s="1">
        <v>66</v>
      </c>
      <c r="AM22" s="1">
        <v>13</v>
      </c>
      <c r="AN22" s="1">
        <v>17</v>
      </c>
      <c r="AO22" s="1">
        <v>2</v>
      </c>
      <c r="AP22" s="1">
        <v>4</v>
      </c>
      <c r="AQ22" s="1">
        <v>36</v>
      </c>
      <c r="AR22" s="1">
        <v>16</v>
      </c>
      <c r="AS22" s="1">
        <v>1</v>
      </c>
      <c r="AT22" s="1">
        <v>1</v>
      </c>
      <c r="AU22" s="1">
        <v>0</v>
      </c>
      <c r="AV22" s="1">
        <v>0</v>
      </c>
      <c r="AW22" s="1">
        <v>19</v>
      </c>
      <c r="AX22" s="1">
        <v>23</v>
      </c>
    </row>
    <row r="23" spans="1:53" x14ac:dyDescent="0.3">
      <c r="A23" s="7" t="s">
        <v>22</v>
      </c>
      <c r="B23" s="8">
        <v>22</v>
      </c>
      <c r="E23" s="4" t="s">
        <v>7</v>
      </c>
      <c r="F23" s="4" t="s">
        <v>5</v>
      </c>
      <c r="G23" s="1">
        <v>7</v>
      </c>
      <c r="H23" s="1">
        <v>5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3</v>
      </c>
      <c r="S23" s="1">
        <v>5</v>
      </c>
      <c r="T23" s="1">
        <v>6</v>
      </c>
      <c r="U23" s="1">
        <v>0</v>
      </c>
      <c r="V23" s="1">
        <v>8</v>
      </c>
      <c r="W23" s="1">
        <v>0</v>
      </c>
      <c r="X23" s="1">
        <v>0</v>
      </c>
      <c r="Y23" s="1">
        <v>2</v>
      </c>
      <c r="Z23" s="1">
        <v>6</v>
      </c>
      <c r="AA23" s="1">
        <v>2</v>
      </c>
      <c r="AB23" s="1">
        <v>1</v>
      </c>
      <c r="AC23" s="1">
        <v>30</v>
      </c>
      <c r="AD23" s="1">
        <v>70</v>
      </c>
      <c r="AE23" s="1">
        <v>69</v>
      </c>
      <c r="AF23" s="1">
        <v>89</v>
      </c>
      <c r="AG23" s="1">
        <v>219</v>
      </c>
      <c r="AH23" s="1">
        <v>805</v>
      </c>
      <c r="AI23" s="1">
        <v>106</v>
      </c>
      <c r="AJ23" s="1">
        <v>105</v>
      </c>
      <c r="AK23" s="1">
        <v>50</v>
      </c>
      <c r="AL23" s="1">
        <v>35</v>
      </c>
      <c r="AM23" s="1">
        <v>17</v>
      </c>
      <c r="AN23" s="1">
        <v>5</v>
      </c>
      <c r="AO23" s="1">
        <v>8</v>
      </c>
      <c r="AP23" s="1">
        <v>0</v>
      </c>
      <c r="AQ23" s="1">
        <v>48</v>
      </c>
      <c r="AR23" s="1">
        <v>14</v>
      </c>
      <c r="AS23" s="1">
        <v>2</v>
      </c>
      <c r="AT23" s="1">
        <v>0</v>
      </c>
      <c r="AU23" s="1">
        <v>0</v>
      </c>
      <c r="AV23" s="1">
        <v>0</v>
      </c>
      <c r="AW23" s="1">
        <v>14</v>
      </c>
      <c r="AX23" s="1">
        <v>14</v>
      </c>
    </row>
    <row r="24" spans="1:53" x14ac:dyDescent="0.3">
      <c r="A24" s="7" t="s">
        <v>23</v>
      </c>
      <c r="B24" s="8">
        <v>23</v>
      </c>
      <c r="E24" s="4" t="s">
        <v>10</v>
      </c>
      <c r="F24" s="4" t="s">
        <v>11</v>
      </c>
      <c r="G24" s="1">
        <v>10</v>
      </c>
      <c r="H24" s="1">
        <v>11</v>
      </c>
      <c r="I24" s="1">
        <v>1</v>
      </c>
      <c r="J24" s="1">
        <v>1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5</v>
      </c>
      <c r="R24" s="1">
        <v>5</v>
      </c>
      <c r="S24" s="1">
        <v>5</v>
      </c>
      <c r="T24" s="1">
        <v>5</v>
      </c>
      <c r="U24" s="1">
        <v>0</v>
      </c>
      <c r="V24" s="1">
        <v>4</v>
      </c>
      <c r="W24" s="1">
        <v>0</v>
      </c>
      <c r="X24" s="1">
        <v>0</v>
      </c>
      <c r="Y24" s="1">
        <v>3</v>
      </c>
      <c r="Z24" s="1">
        <v>5</v>
      </c>
      <c r="AA24" s="1">
        <v>1</v>
      </c>
      <c r="AB24" s="1">
        <v>0</v>
      </c>
      <c r="AC24" s="1">
        <v>49</v>
      </c>
      <c r="AD24" s="1">
        <v>51</v>
      </c>
      <c r="AE24" s="1">
        <v>88</v>
      </c>
      <c r="AF24" s="1">
        <v>85</v>
      </c>
      <c r="AG24" s="1">
        <v>458</v>
      </c>
      <c r="AH24" s="1">
        <v>520</v>
      </c>
      <c r="AI24" s="1">
        <v>112</v>
      </c>
      <c r="AJ24" s="1">
        <v>114</v>
      </c>
      <c r="AK24" s="1">
        <v>41</v>
      </c>
      <c r="AL24" s="1">
        <v>42</v>
      </c>
      <c r="AM24" s="1">
        <v>14</v>
      </c>
      <c r="AN24" s="1">
        <v>6</v>
      </c>
      <c r="AO24" s="1">
        <v>4</v>
      </c>
      <c r="AP24" s="1">
        <v>0</v>
      </c>
      <c r="AQ24" s="1">
        <v>26</v>
      </c>
      <c r="AR24" s="1">
        <v>26</v>
      </c>
      <c r="AS24" s="1">
        <v>2</v>
      </c>
      <c r="AT24" s="1">
        <v>0</v>
      </c>
      <c r="AU24" s="1">
        <v>0</v>
      </c>
      <c r="AV24" s="1">
        <v>0</v>
      </c>
      <c r="AW24" s="1">
        <v>7</v>
      </c>
      <c r="AX24" s="1">
        <v>5</v>
      </c>
    </row>
    <row r="25" spans="1:53" ht="15" thickBot="1" x14ac:dyDescent="0.35">
      <c r="A25" s="9" t="s">
        <v>24</v>
      </c>
      <c r="B25" s="10">
        <v>24</v>
      </c>
      <c r="E25" s="4" t="s">
        <v>9</v>
      </c>
      <c r="F25" s="4" t="s">
        <v>12</v>
      </c>
      <c r="G25" s="1">
        <v>9</v>
      </c>
      <c r="H25" s="1">
        <v>12</v>
      </c>
      <c r="I25" s="1">
        <v>1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4</v>
      </c>
      <c r="R25" s="1">
        <v>2</v>
      </c>
      <c r="S25" s="1">
        <v>6</v>
      </c>
      <c r="T25" s="1">
        <v>6</v>
      </c>
      <c r="U25" s="1">
        <v>2</v>
      </c>
      <c r="V25" s="1">
        <v>2</v>
      </c>
      <c r="W25" s="1">
        <v>0</v>
      </c>
      <c r="X25" s="1">
        <v>1</v>
      </c>
      <c r="Y25" s="1">
        <v>5</v>
      </c>
      <c r="Z25" s="1">
        <v>3</v>
      </c>
      <c r="AA25" s="1">
        <v>0</v>
      </c>
      <c r="AB25" s="1">
        <v>1</v>
      </c>
      <c r="AC25" s="1">
        <v>44</v>
      </c>
      <c r="AD25" s="1">
        <v>56</v>
      </c>
      <c r="AE25" s="1">
        <v>77</v>
      </c>
      <c r="AF25" s="1">
        <v>81</v>
      </c>
      <c r="AG25" s="1">
        <v>405</v>
      </c>
      <c r="AH25" s="1">
        <v>532</v>
      </c>
      <c r="AI25" s="1">
        <v>103</v>
      </c>
      <c r="AJ25" s="1">
        <v>102</v>
      </c>
      <c r="AK25" s="1">
        <v>46</v>
      </c>
      <c r="AL25" s="1">
        <v>44</v>
      </c>
      <c r="AM25" s="1">
        <v>7</v>
      </c>
      <c r="AN25" s="1">
        <v>15</v>
      </c>
      <c r="AO25" s="1">
        <v>2</v>
      </c>
      <c r="AP25" s="1">
        <v>2</v>
      </c>
      <c r="AQ25" s="1">
        <v>24</v>
      </c>
      <c r="AR25" s="1">
        <v>17</v>
      </c>
      <c r="AS25" s="1">
        <v>2</v>
      </c>
      <c r="AT25" s="1">
        <v>2</v>
      </c>
      <c r="AU25" s="1">
        <v>0</v>
      </c>
      <c r="AV25" s="1">
        <v>0</v>
      </c>
      <c r="AW25" s="1">
        <v>11</v>
      </c>
      <c r="AX25" s="1">
        <v>15</v>
      </c>
    </row>
    <row r="26" spans="1:53" x14ac:dyDescent="0.3">
      <c r="A26" s="1" t="s">
        <v>25</v>
      </c>
      <c r="B26" s="1">
        <v>25</v>
      </c>
      <c r="E26" s="4" t="s">
        <v>14</v>
      </c>
      <c r="F26" s="4" t="s">
        <v>13</v>
      </c>
      <c r="G26" s="1">
        <v>16</v>
      </c>
      <c r="H26" s="1">
        <v>13</v>
      </c>
      <c r="I26" s="1">
        <v>0</v>
      </c>
      <c r="J26" s="1">
        <v>3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3</v>
      </c>
      <c r="R26" s="1">
        <v>5</v>
      </c>
      <c r="S26" s="1">
        <v>3</v>
      </c>
      <c r="T26" s="1">
        <v>6</v>
      </c>
      <c r="U26" s="1">
        <v>4</v>
      </c>
      <c r="V26" s="1">
        <v>4</v>
      </c>
      <c r="W26" s="1">
        <v>1</v>
      </c>
      <c r="X26" s="1">
        <v>1</v>
      </c>
      <c r="Y26" s="1">
        <v>5</v>
      </c>
      <c r="Z26" s="1">
        <v>2</v>
      </c>
      <c r="AA26" s="1">
        <v>3</v>
      </c>
      <c r="AB26" s="1">
        <v>3</v>
      </c>
      <c r="AC26" s="1">
        <v>58</v>
      </c>
      <c r="AD26" s="1">
        <v>42</v>
      </c>
      <c r="AE26" s="1">
        <v>81</v>
      </c>
      <c r="AF26" s="1">
        <v>80</v>
      </c>
      <c r="AG26" s="1">
        <v>505</v>
      </c>
      <c r="AH26" s="1">
        <v>372</v>
      </c>
      <c r="AI26" s="1">
        <v>101</v>
      </c>
      <c r="AJ26" s="1">
        <v>104</v>
      </c>
      <c r="AK26" s="1">
        <v>35</v>
      </c>
      <c r="AL26" s="1">
        <v>34</v>
      </c>
      <c r="AM26" s="1">
        <v>19</v>
      </c>
      <c r="AN26" s="1">
        <v>13</v>
      </c>
      <c r="AO26" s="1">
        <v>4</v>
      </c>
      <c r="AP26" s="1">
        <v>4</v>
      </c>
      <c r="AQ26" s="1">
        <v>24</v>
      </c>
      <c r="AR26" s="1">
        <v>19</v>
      </c>
      <c r="AS26" s="1">
        <v>3</v>
      </c>
      <c r="AT26" s="1">
        <v>4</v>
      </c>
      <c r="AU26" s="1">
        <v>0</v>
      </c>
      <c r="AV26" s="1">
        <v>0</v>
      </c>
      <c r="AW26" s="1">
        <v>15</v>
      </c>
      <c r="AX26" s="1">
        <v>23</v>
      </c>
    </row>
    <row r="27" spans="1:53" x14ac:dyDescent="0.3">
      <c r="A27" s="1" t="s">
        <v>26</v>
      </c>
      <c r="B27" s="1">
        <v>26</v>
      </c>
      <c r="E27" s="4" t="s">
        <v>16</v>
      </c>
      <c r="F27" s="4" t="s">
        <v>15</v>
      </c>
      <c r="G27" s="1">
        <v>14</v>
      </c>
      <c r="H27" s="1">
        <v>15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4</v>
      </c>
      <c r="R27" s="1">
        <v>3</v>
      </c>
      <c r="S27" s="1">
        <v>6</v>
      </c>
      <c r="T27" s="1">
        <v>6</v>
      </c>
      <c r="U27" s="1">
        <v>6</v>
      </c>
      <c r="V27" s="1">
        <v>1</v>
      </c>
      <c r="W27" s="1">
        <v>1</v>
      </c>
      <c r="X27" s="1">
        <v>0</v>
      </c>
      <c r="Y27" s="1">
        <v>6</v>
      </c>
      <c r="Z27" s="1">
        <v>5</v>
      </c>
      <c r="AA27" s="1">
        <v>1</v>
      </c>
      <c r="AB27" s="1">
        <v>0</v>
      </c>
      <c r="AC27" s="1">
        <v>58</v>
      </c>
      <c r="AD27" s="1">
        <v>42</v>
      </c>
      <c r="AE27" s="1">
        <v>84</v>
      </c>
      <c r="AF27" s="1">
        <v>75</v>
      </c>
      <c r="AG27" s="1">
        <v>473</v>
      </c>
      <c r="AH27" s="1">
        <v>291</v>
      </c>
      <c r="AI27" s="1">
        <v>100</v>
      </c>
      <c r="AJ27" s="1">
        <v>106</v>
      </c>
      <c r="AK27" s="1">
        <v>40</v>
      </c>
      <c r="AL27" s="1">
        <v>46</v>
      </c>
      <c r="AM27" s="1">
        <v>6</v>
      </c>
      <c r="AN27" s="1">
        <v>10</v>
      </c>
      <c r="AO27" s="1">
        <v>1</v>
      </c>
      <c r="AP27" s="1">
        <v>6</v>
      </c>
      <c r="AQ27" s="1">
        <v>39</v>
      </c>
      <c r="AR27" s="1">
        <v>28</v>
      </c>
      <c r="AS27" s="1">
        <v>1</v>
      </c>
      <c r="AT27" s="1">
        <v>0</v>
      </c>
      <c r="AU27" s="1">
        <v>0</v>
      </c>
      <c r="AV27" s="1">
        <v>0</v>
      </c>
      <c r="AW27" s="1">
        <v>9</v>
      </c>
      <c r="AX27" s="1">
        <v>10</v>
      </c>
    </row>
    <row r="28" spans="1:53" x14ac:dyDescent="0.3">
      <c r="A28" s="1" t="s">
        <v>27</v>
      </c>
      <c r="B28" s="1">
        <v>27</v>
      </c>
      <c r="E28" s="4" t="s">
        <v>17</v>
      </c>
      <c r="F28" s="4" t="s">
        <v>20</v>
      </c>
      <c r="G28" s="1">
        <v>17</v>
      </c>
      <c r="H28" s="1">
        <v>20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9</v>
      </c>
      <c r="R28" s="1">
        <v>0</v>
      </c>
      <c r="S28" s="1">
        <v>9</v>
      </c>
      <c r="T28" s="1">
        <v>4</v>
      </c>
      <c r="U28" s="1">
        <v>5</v>
      </c>
      <c r="V28" s="1">
        <v>0</v>
      </c>
      <c r="W28" s="1">
        <v>1</v>
      </c>
      <c r="X28" s="1">
        <v>0</v>
      </c>
      <c r="Y28" s="1">
        <v>10</v>
      </c>
      <c r="Z28" s="1">
        <v>1</v>
      </c>
      <c r="AA28" s="1">
        <v>3</v>
      </c>
      <c r="AB28" s="1">
        <v>3</v>
      </c>
      <c r="AC28" s="1">
        <v>66</v>
      </c>
      <c r="AD28" s="1">
        <v>34</v>
      </c>
      <c r="AE28" s="1">
        <v>90</v>
      </c>
      <c r="AF28" s="1">
        <v>73</v>
      </c>
      <c r="AG28" s="1">
        <v>732</v>
      </c>
      <c r="AH28" s="1">
        <v>271</v>
      </c>
      <c r="AI28" s="1">
        <v>105</v>
      </c>
      <c r="AJ28" s="1">
        <v>109</v>
      </c>
      <c r="AK28" s="1">
        <v>42</v>
      </c>
      <c r="AL28" s="1">
        <v>38</v>
      </c>
      <c r="AM28" s="1">
        <v>7</v>
      </c>
      <c r="AN28" s="1">
        <v>13</v>
      </c>
      <c r="AO28" s="1">
        <v>0</v>
      </c>
      <c r="AP28" s="1">
        <v>5</v>
      </c>
      <c r="AQ28" s="1">
        <v>13</v>
      </c>
      <c r="AR28" s="1">
        <v>40</v>
      </c>
      <c r="AS28" s="1">
        <v>2</v>
      </c>
      <c r="AT28" s="1">
        <v>1</v>
      </c>
      <c r="AU28" s="1">
        <v>0</v>
      </c>
      <c r="AV28" s="1">
        <v>0</v>
      </c>
      <c r="AW28" s="1">
        <v>11</v>
      </c>
      <c r="AX28" s="1">
        <v>11</v>
      </c>
    </row>
    <row r="29" spans="1:53" ht="15" thickBot="1" x14ac:dyDescent="0.35">
      <c r="A29" s="1" t="s">
        <v>28</v>
      </c>
      <c r="B29" s="1">
        <v>28</v>
      </c>
      <c r="E29" s="4" t="s">
        <v>18</v>
      </c>
      <c r="F29" s="4" t="s">
        <v>19</v>
      </c>
      <c r="G29" s="1">
        <v>18</v>
      </c>
      <c r="H29" s="1">
        <v>19</v>
      </c>
      <c r="I29" s="1">
        <v>1</v>
      </c>
      <c r="J29" s="1">
        <v>2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3</v>
      </c>
      <c r="R29" s="1">
        <v>5</v>
      </c>
      <c r="S29" s="1">
        <v>7</v>
      </c>
      <c r="T29" s="1">
        <v>8</v>
      </c>
      <c r="U29" s="1">
        <v>2</v>
      </c>
      <c r="V29" s="1">
        <v>7</v>
      </c>
      <c r="W29" s="1">
        <v>0</v>
      </c>
      <c r="X29" s="1">
        <v>1</v>
      </c>
      <c r="Y29" s="1">
        <v>3</v>
      </c>
      <c r="Z29" s="1">
        <v>7</v>
      </c>
      <c r="AA29" s="1">
        <v>0</v>
      </c>
      <c r="AB29" s="1">
        <v>3</v>
      </c>
      <c r="AC29" s="1">
        <v>42</v>
      </c>
      <c r="AD29" s="1">
        <v>58</v>
      </c>
      <c r="AE29" s="1">
        <v>78</v>
      </c>
      <c r="AF29" s="1">
        <v>87</v>
      </c>
      <c r="AG29" s="1">
        <v>309</v>
      </c>
      <c r="AH29" s="1">
        <v>547</v>
      </c>
      <c r="AI29" s="1">
        <v>116</v>
      </c>
      <c r="AJ29" s="1">
        <v>112</v>
      </c>
      <c r="AK29" s="1">
        <v>44</v>
      </c>
      <c r="AL29" s="1">
        <v>40</v>
      </c>
      <c r="AM29" s="1">
        <v>11</v>
      </c>
      <c r="AN29" s="1">
        <v>14</v>
      </c>
      <c r="AO29" s="1">
        <v>7</v>
      </c>
      <c r="AP29" s="1">
        <v>2</v>
      </c>
      <c r="AQ29" s="1">
        <v>30</v>
      </c>
      <c r="AR29" s="1">
        <v>17</v>
      </c>
      <c r="AS29" s="1">
        <v>4</v>
      </c>
      <c r="AT29" s="1">
        <v>1</v>
      </c>
      <c r="AU29" s="1">
        <v>0</v>
      </c>
      <c r="AV29" s="1">
        <v>0</v>
      </c>
      <c r="AW29" s="1">
        <v>17</v>
      </c>
      <c r="AX29" s="1">
        <v>12</v>
      </c>
    </row>
    <row r="30" spans="1:53" x14ac:dyDescent="0.3">
      <c r="A30" s="5" t="s">
        <v>29</v>
      </c>
      <c r="B30" s="6">
        <v>29</v>
      </c>
      <c r="E30" s="4" t="s">
        <v>24</v>
      </c>
      <c r="F30" s="4" t="s">
        <v>22</v>
      </c>
      <c r="G30" s="1">
        <v>24</v>
      </c>
      <c r="H30" s="1">
        <v>22</v>
      </c>
      <c r="I30" s="1">
        <v>1</v>
      </c>
      <c r="J30" s="1">
        <v>2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6</v>
      </c>
      <c r="R30" s="1">
        <v>5</v>
      </c>
      <c r="S30" s="1">
        <v>2</v>
      </c>
      <c r="T30" s="1">
        <v>6</v>
      </c>
      <c r="U30" s="1">
        <v>9</v>
      </c>
      <c r="V30" s="1">
        <v>2</v>
      </c>
      <c r="W30" s="1">
        <v>0</v>
      </c>
      <c r="X30" s="1">
        <v>0</v>
      </c>
      <c r="Y30" s="1">
        <v>7</v>
      </c>
      <c r="Z30" s="1">
        <v>5</v>
      </c>
      <c r="AA30" s="1">
        <v>0</v>
      </c>
      <c r="AB30" s="1">
        <v>0</v>
      </c>
      <c r="AC30" s="1">
        <v>41</v>
      </c>
      <c r="AD30" s="1">
        <v>59</v>
      </c>
      <c r="AE30" s="1">
        <v>82</v>
      </c>
      <c r="AF30" s="1">
        <v>89</v>
      </c>
      <c r="AG30" s="1">
        <v>346</v>
      </c>
      <c r="AH30" s="1">
        <v>485</v>
      </c>
      <c r="AI30" s="1">
        <v>99</v>
      </c>
      <c r="AJ30" s="1">
        <v>97</v>
      </c>
      <c r="AK30" s="1">
        <v>42</v>
      </c>
      <c r="AL30" s="1">
        <v>40</v>
      </c>
      <c r="AM30" s="1">
        <v>18</v>
      </c>
      <c r="AN30" s="1">
        <v>13</v>
      </c>
      <c r="AO30" s="1">
        <v>2</v>
      </c>
      <c r="AP30" s="1">
        <v>9</v>
      </c>
      <c r="AQ30" s="1">
        <v>21</v>
      </c>
      <c r="AR30" s="1">
        <v>18</v>
      </c>
      <c r="AS30" s="1">
        <v>4</v>
      </c>
      <c r="AT30" s="1">
        <v>0</v>
      </c>
      <c r="AU30" s="1">
        <v>0</v>
      </c>
      <c r="AV30" s="1">
        <v>0</v>
      </c>
      <c r="AW30" s="1">
        <v>24</v>
      </c>
      <c r="AX30" s="1">
        <v>7</v>
      </c>
    </row>
    <row r="31" spans="1:53" x14ac:dyDescent="0.3">
      <c r="A31" s="7" t="s">
        <v>30</v>
      </c>
      <c r="B31" s="8">
        <v>30</v>
      </c>
      <c r="E31" s="4" t="s">
        <v>23</v>
      </c>
      <c r="F31" s="4" t="s">
        <v>21</v>
      </c>
      <c r="G31" s="1">
        <v>23</v>
      </c>
      <c r="H31" s="1">
        <v>21</v>
      </c>
      <c r="I31" s="1">
        <v>2</v>
      </c>
      <c r="J31" s="1">
        <v>1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5</v>
      </c>
      <c r="R31" s="1">
        <v>6</v>
      </c>
      <c r="S31" s="1">
        <v>4</v>
      </c>
      <c r="T31" s="1">
        <v>1</v>
      </c>
      <c r="U31" s="1">
        <v>7</v>
      </c>
      <c r="V31" s="1">
        <v>1</v>
      </c>
      <c r="W31" s="1">
        <v>1</v>
      </c>
      <c r="X31" s="1">
        <v>0</v>
      </c>
      <c r="Y31" s="1">
        <v>8</v>
      </c>
      <c r="Z31" s="1">
        <v>3</v>
      </c>
      <c r="AA31" s="1">
        <v>5</v>
      </c>
      <c r="AB31" s="1">
        <v>2</v>
      </c>
      <c r="AC31" s="1">
        <v>71</v>
      </c>
      <c r="AD31" s="1">
        <v>29</v>
      </c>
      <c r="AE31" s="1">
        <v>91</v>
      </c>
      <c r="AF31" s="1">
        <v>77</v>
      </c>
      <c r="AG31" s="1">
        <v>699</v>
      </c>
      <c r="AH31" s="1">
        <v>213</v>
      </c>
      <c r="AI31" s="1">
        <v>111</v>
      </c>
      <c r="AJ31" s="1">
        <v>110</v>
      </c>
      <c r="AK31" s="1">
        <v>32</v>
      </c>
      <c r="AL31" s="1">
        <v>46</v>
      </c>
      <c r="AM31" s="1">
        <v>10</v>
      </c>
      <c r="AN31" s="1">
        <v>10</v>
      </c>
      <c r="AO31" s="1">
        <v>1</v>
      </c>
      <c r="AP31" s="1">
        <v>7</v>
      </c>
      <c r="AQ31" s="1">
        <v>13</v>
      </c>
      <c r="AR31" s="1">
        <v>46</v>
      </c>
      <c r="AS31" s="1">
        <v>0</v>
      </c>
      <c r="AT31" s="1">
        <v>2</v>
      </c>
      <c r="AU31" s="1">
        <v>0</v>
      </c>
      <c r="AV31" s="1">
        <v>0</v>
      </c>
      <c r="AW31" s="1">
        <v>12</v>
      </c>
      <c r="AX31" s="1">
        <v>13</v>
      </c>
    </row>
    <row r="32" spans="1:53" x14ac:dyDescent="0.3">
      <c r="A32" s="7" t="s">
        <v>31</v>
      </c>
      <c r="B32" s="8">
        <v>31</v>
      </c>
      <c r="E32" s="4" t="s">
        <v>25</v>
      </c>
      <c r="F32" s="4" t="s">
        <v>27</v>
      </c>
      <c r="G32" s="1">
        <v>25</v>
      </c>
      <c r="H32" s="1">
        <v>27</v>
      </c>
      <c r="I32" s="1">
        <v>5</v>
      </c>
      <c r="J32" s="1">
        <v>2</v>
      </c>
      <c r="K32" s="1">
        <v>3</v>
      </c>
      <c r="L32" s="1">
        <v>1</v>
      </c>
      <c r="M32" s="1">
        <v>0</v>
      </c>
      <c r="N32" s="1">
        <v>0</v>
      </c>
      <c r="O32" s="1">
        <v>0</v>
      </c>
      <c r="P32" s="1">
        <v>0</v>
      </c>
      <c r="Q32" s="1">
        <v>12</v>
      </c>
      <c r="R32" s="1">
        <v>5</v>
      </c>
      <c r="S32" s="1">
        <v>8</v>
      </c>
      <c r="T32" s="1">
        <v>6</v>
      </c>
      <c r="U32" s="1">
        <v>3</v>
      </c>
      <c r="V32" s="1">
        <v>4</v>
      </c>
      <c r="W32" s="1">
        <v>1</v>
      </c>
      <c r="X32" s="1">
        <v>0</v>
      </c>
      <c r="Y32" s="1">
        <v>5</v>
      </c>
      <c r="Z32" s="1">
        <v>2</v>
      </c>
      <c r="AA32" s="1">
        <v>3</v>
      </c>
      <c r="AB32" s="1">
        <v>3</v>
      </c>
      <c r="AC32" s="1">
        <v>52</v>
      </c>
      <c r="AD32" s="1">
        <v>48</v>
      </c>
      <c r="AE32" s="1">
        <v>84</v>
      </c>
      <c r="AF32" s="1">
        <v>82</v>
      </c>
      <c r="AG32" s="1">
        <v>468</v>
      </c>
      <c r="AH32" s="1">
        <v>477</v>
      </c>
      <c r="AI32" s="1">
        <v>104</v>
      </c>
      <c r="AJ32" s="1">
        <v>102</v>
      </c>
      <c r="AK32" s="1">
        <v>44</v>
      </c>
      <c r="AL32" s="1">
        <v>37</v>
      </c>
      <c r="AM32" s="1">
        <v>4</v>
      </c>
      <c r="AN32" s="1">
        <v>10</v>
      </c>
      <c r="AO32" s="1">
        <v>4</v>
      </c>
      <c r="AP32" s="1">
        <v>3</v>
      </c>
      <c r="AQ32" s="1">
        <v>16</v>
      </c>
      <c r="AR32" s="1">
        <v>17</v>
      </c>
      <c r="AS32" s="1">
        <v>0</v>
      </c>
      <c r="AT32" s="1">
        <v>1</v>
      </c>
      <c r="AU32" s="1">
        <v>0</v>
      </c>
      <c r="AV32" s="1">
        <v>0</v>
      </c>
      <c r="AW32" s="1">
        <v>12</v>
      </c>
      <c r="AX32" s="1">
        <v>13</v>
      </c>
    </row>
    <row r="33" spans="1:53" ht="15" thickBot="1" x14ac:dyDescent="0.35">
      <c r="A33" s="9" t="s">
        <v>32</v>
      </c>
      <c r="B33" s="10">
        <v>32</v>
      </c>
      <c r="E33" s="4" t="s">
        <v>26</v>
      </c>
      <c r="F33" s="4" t="s">
        <v>28</v>
      </c>
      <c r="G33" s="1">
        <v>26</v>
      </c>
      <c r="H33" s="1">
        <v>28</v>
      </c>
      <c r="I33" s="1">
        <v>6</v>
      </c>
      <c r="J33" s="1">
        <v>1</v>
      </c>
      <c r="K33" s="1">
        <v>4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7</v>
      </c>
      <c r="R33" s="1">
        <v>2</v>
      </c>
      <c r="S33" s="1">
        <v>3</v>
      </c>
      <c r="T33" s="1">
        <v>5</v>
      </c>
      <c r="U33" s="1">
        <v>2</v>
      </c>
      <c r="V33" s="1">
        <v>1</v>
      </c>
      <c r="W33" s="1">
        <v>0</v>
      </c>
      <c r="X33" s="1">
        <v>0</v>
      </c>
      <c r="Y33" s="1">
        <v>3</v>
      </c>
      <c r="Z33" s="1">
        <v>2</v>
      </c>
      <c r="AA33" s="1">
        <v>3</v>
      </c>
      <c r="AB33" s="1">
        <v>0</v>
      </c>
      <c r="AC33" s="1">
        <v>58</v>
      </c>
      <c r="AD33" s="1">
        <v>42</v>
      </c>
      <c r="AE33" s="1">
        <v>94</v>
      </c>
      <c r="AF33" s="1">
        <v>88</v>
      </c>
      <c r="AG33" s="1">
        <v>593</v>
      </c>
      <c r="AH33" s="1">
        <v>398</v>
      </c>
      <c r="AI33" s="1">
        <v>99</v>
      </c>
      <c r="AJ33" s="1">
        <v>89</v>
      </c>
      <c r="AK33" s="1">
        <v>27</v>
      </c>
      <c r="AL33" s="1">
        <v>26</v>
      </c>
      <c r="AM33" s="1">
        <v>2</v>
      </c>
      <c r="AN33" s="1">
        <v>3</v>
      </c>
      <c r="AO33" s="1">
        <v>1</v>
      </c>
      <c r="AP33" s="1">
        <v>2</v>
      </c>
      <c r="AQ33" s="1">
        <v>11</v>
      </c>
      <c r="AR33" s="1">
        <v>11</v>
      </c>
      <c r="AS33" s="1">
        <v>1</v>
      </c>
      <c r="AT33" s="1">
        <v>3</v>
      </c>
      <c r="AU33" s="1">
        <v>0</v>
      </c>
      <c r="AV33" s="1">
        <v>0</v>
      </c>
      <c r="AW33" s="1">
        <v>14</v>
      </c>
      <c r="AX33" s="1">
        <v>13</v>
      </c>
    </row>
    <row r="34" spans="1:53" s="11" customFormat="1" x14ac:dyDescent="0.3">
      <c r="A34" s="1"/>
      <c r="B34" s="1"/>
      <c r="C34" s="2"/>
      <c r="D34" s="4"/>
      <c r="E34" s="4" t="s">
        <v>29</v>
      </c>
      <c r="F34" s="4" t="s">
        <v>30</v>
      </c>
      <c r="G34" s="1">
        <v>29</v>
      </c>
      <c r="H34" s="1">
        <v>30</v>
      </c>
      <c r="I34" s="1">
        <v>2</v>
      </c>
      <c r="J34" s="1">
        <v>2</v>
      </c>
      <c r="K34" s="1">
        <v>1</v>
      </c>
      <c r="L34" s="1">
        <v>1</v>
      </c>
      <c r="M34" s="1">
        <v>0</v>
      </c>
      <c r="N34" s="1">
        <v>0</v>
      </c>
      <c r="O34" s="1">
        <v>0</v>
      </c>
      <c r="P34" s="1">
        <v>0</v>
      </c>
      <c r="Q34" s="1">
        <v>3</v>
      </c>
      <c r="R34" s="1">
        <v>7</v>
      </c>
      <c r="S34" s="1">
        <v>2</v>
      </c>
      <c r="T34" s="1">
        <v>5</v>
      </c>
      <c r="U34" s="1">
        <v>2</v>
      </c>
      <c r="V34" s="1">
        <v>2</v>
      </c>
      <c r="W34" s="1">
        <v>1</v>
      </c>
      <c r="X34" s="1">
        <v>0</v>
      </c>
      <c r="Y34" s="1">
        <v>2</v>
      </c>
      <c r="Z34" s="1">
        <v>5</v>
      </c>
      <c r="AA34" s="1">
        <v>2</v>
      </c>
      <c r="AB34" s="1">
        <v>4</v>
      </c>
      <c r="AC34" s="1">
        <v>54</v>
      </c>
      <c r="AD34" s="1">
        <v>46</v>
      </c>
      <c r="AE34" s="1">
        <v>84</v>
      </c>
      <c r="AF34" s="1">
        <v>79</v>
      </c>
      <c r="AG34" s="1">
        <v>449</v>
      </c>
      <c r="AH34" s="1">
        <v>338</v>
      </c>
      <c r="AI34" s="1">
        <v>105</v>
      </c>
      <c r="AJ34" s="1">
        <v>102</v>
      </c>
      <c r="AK34" s="1">
        <v>39</v>
      </c>
      <c r="AL34" s="1">
        <v>44</v>
      </c>
      <c r="AM34" s="1">
        <v>8</v>
      </c>
      <c r="AN34" s="1">
        <v>4</v>
      </c>
      <c r="AO34" s="1">
        <v>2</v>
      </c>
      <c r="AP34" s="1">
        <v>2</v>
      </c>
      <c r="AQ34" s="1">
        <v>33</v>
      </c>
      <c r="AR34" s="1">
        <v>29</v>
      </c>
      <c r="AS34" s="1">
        <v>2</v>
      </c>
      <c r="AT34" s="1">
        <v>3</v>
      </c>
      <c r="AU34" s="1">
        <v>0</v>
      </c>
      <c r="AV34" s="1">
        <v>0</v>
      </c>
      <c r="AW34" s="1">
        <v>8</v>
      </c>
      <c r="AX34" s="1">
        <v>14</v>
      </c>
      <c r="AZ34" s="1"/>
      <c r="BA34" s="1"/>
    </row>
    <row r="35" spans="1:53" x14ac:dyDescent="0.3">
      <c r="D35" s="3"/>
      <c r="E35" s="3" t="s">
        <v>31</v>
      </c>
      <c r="F35" s="3" t="s">
        <v>32</v>
      </c>
      <c r="G35" s="11">
        <v>31</v>
      </c>
      <c r="H35" s="11">
        <v>32</v>
      </c>
      <c r="I35" s="11">
        <v>0</v>
      </c>
      <c r="J35" s="11">
        <v>3</v>
      </c>
      <c r="K35" s="11">
        <v>0</v>
      </c>
      <c r="L35" s="11">
        <v>1</v>
      </c>
      <c r="M35" s="11">
        <v>0</v>
      </c>
      <c r="N35" s="11">
        <v>0</v>
      </c>
      <c r="O35" s="11">
        <v>0</v>
      </c>
      <c r="P35" s="11">
        <v>0</v>
      </c>
      <c r="Q35" s="11">
        <v>2</v>
      </c>
      <c r="R35" s="11">
        <v>3</v>
      </c>
      <c r="S35" s="11">
        <v>3</v>
      </c>
      <c r="T35" s="11">
        <v>5</v>
      </c>
      <c r="U35" s="11">
        <v>4</v>
      </c>
      <c r="V35" s="11">
        <v>5</v>
      </c>
      <c r="W35" s="11">
        <v>0</v>
      </c>
      <c r="X35" s="11">
        <v>0</v>
      </c>
      <c r="Y35" s="11">
        <v>7</v>
      </c>
      <c r="Z35" s="11">
        <v>5</v>
      </c>
      <c r="AA35" s="11">
        <v>1</v>
      </c>
      <c r="AB35" s="11">
        <v>1</v>
      </c>
      <c r="AC35" s="11">
        <v>45</v>
      </c>
      <c r="AD35" s="11">
        <v>55</v>
      </c>
      <c r="AE35" s="11">
        <v>79</v>
      </c>
      <c r="AF35" s="11">
        <v>82</v>
      </c>
      <c r="AG35" s="11">
        <v>424</v>
      </c>
      <c r="AH35" s="11">
        <v>514</v>
      </c>
      <c r="AI35" s="11">
        <v>107</v>
      </c>
      <c r="AJ35" s="11">
        <v>108</v>
      </c>
      <c r="AK35" s="11">
        <v>57</v>
      </c>
      <c r="AL35" s="11">
        <v>53</v>
      </c>
      <c r="AM35" s="11">
        <v>21</v>
      </c>
      <c r="AN35" s="11">
        <v>16</v>
      </c>
      <c r="AO35" s="11">
        <v>5</v>
      </c>
      <c r="AP35" s="11">
        <v>4</v>
      </c>
      <c r="AQ35" s="11">
        <v>33</v>
      </c>
      <c r="AR35" s="11">
        <v>26</v>
      </c>
      <c r="AS35" s="11">
        <v>2</v>
      </c>
      <c r="AT35" s="11">
        <v>0</v>
      </c>
      <c r="AU35" s="11">
        <v>0</v>
      </c>
      <c r="AV35" s="11">
        <v>0</v>
      </c>
      <c r="AW35" s="11">
        <v>15</v>
      </c>
      <c r="AX35" s="11">
        <v>10</v>
      </c>
    </row>
    <row r="36" spans="1:53" x14ac:dyDescent="0.3">
      <c r="D36" s="3"/>
      <c r="E36" s="3"/>
      <c r="F36" s="3"/>
      <c r="G36" s="3" t="s">
        <v>37</v>
      </c>
      <c r="H36" s="3"/>
      <c r="I36" s="3" t="s">
        <v>33</v>
      </c>
      <c r="J36" s="3"/>
      <c r="K36" s="3" t="s">
        <v>34</v>
      </c>
      <c r="L36" s="3"/>
      <c r="M36" s="3" t="s">
        <v>35</v>
      </c>
      <c r="N36" s="3"/>
      <c r="O36" s="3" t="s">
        <v>36</v>
      </c>
      <c r="P36" s="3"/>
      <c r="Q36" s="3" t="s">
        <v>38</v>
      </c>
      <c r="R36" s="3"/>
      <c r="S36" s="3" t="s">
        <v>39</v>
      </c>
      <c r="T36" s="3"/>
      <c r="U36" s="3" t="s">
        <v>40</v>
      </c>
      <c r="V36" s="3"/>
      <c r="W36" s="3" t="s">
        <v>41</v>
      </c>
      <c r="X36" s="3"/>
      <c r="Y36" s="3" t="s">
        <v>42</v>
      </c>
      <c r="Z36" s="3"/>
      <c r="AA36" s="3" t="s">
        <v>43</v>
      </c>
      <c r="AB36" s="3"/>
      <c r="AC36" s="3" t="s">
        <v>44</v>
      </c>
      <c r="AD36" s="3"/>
      <c r="AE36" s="3" t="s">
        <v>45</v>
      </c>
      <c r="AF36" s="3"/>
      <c r="AG36" s="3" t="s">
        <v>46</v>
      </c>
      <c r="AH36" s="3"/>
      <c r="AI36" s="3" t="s">
        <v>47</v>
      </c>
      <c r="AJ36" s="3"/>
      <c r="AK36" s="3" t="s">
        <v>48</v>
      </c>
      <c r="AL36" s="3"/>
      <c r="AM36" s="3" t="s">
        <v>49</v>
      </c>
      <c r="AN36" s="3"/>
      <c r="AO36" s="3" t="s">
        <v>57</v>
      </c>
      <c r="AP36" s="3"/>
      <c r="AQ36" s="3" t="s">
        <v>50</v>
      </c>
      <c r="AR36" s="3"/>
      <c r="AS36" s="3" t="s">
        <v>51</v>
      </c>
      <c r="AT36" s="3"/>
      <c r="AU36" s="3" t="s">
        <v>52</v>
      </c>
      <c r="AV36" s="3"/>
      <c r="AW36" s="3" t="s">
        <v>53</v>
      </c>
      <c r="AX36" s="3"/>
    </row>
    <row r="37" spans="1:53" x14ac:dyDescent="0.3">
      <c r="D37" s="4" t="s">
        <v>61</v>
      </c>
      <c r="E37" s="4" t="s">
        <v>3</v>
      </c>
      <c r="F37" s="4" t="s">
        <v>0</v>
      </c>
      <c r="G37" s="1">
        <v>2</v>
      </c>
      <c r="H37" s="1">
        <v>1</v>
      </c>
      <c r="I37" s="1">
        <v>3</v>
      </c>
      <c r="J37" s="1">
        <v>0</v>
      </c>
      <c r="K37" s="1">
        <v>2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7</v>
      </c>
      <c r="R37" s="1">
        <v>1</v>
      </c>
      <c r="S37" s="1">
        <v>6</v>
      </c>
      <c r="T37" s="1">
        <v>1</v>
      </c>
      <c r="U37" s="1">
        <v>4</v>
      </c>
      <c r="V37" s="1">
        <v>1</v>
      </c>
      <c r="W37" s="1">
        <v>0</v>
      </c>
      <c r="X37" s="1">
        <v>0</v>
      </c>
      <c r="Y37" s="1">
        <v>4</v>
      </c>
      <c r="Z37" s="1">
        <v>2</v>
      </c>
      <c r="AA37" s="1">
        <v>0</v>
      </c>
      <c r="AB37" s="1">
        <v>2</v>
      </c>
      <c r="AC37" s="1">
        <v>56</v>
      </c>
      <c r="AD37" s="1">
        <v>44</v>
      </c>
      <c r="AE37" s="1">
        <v>88</v>
      </c>
      <c r="AF37" s="1">
        <v>83</v>
      </c>
      <c r="AG37" s="1">
        <v>492</v>
      </c>
      <c r="AH37" s="1">
        <v>355</v>
      </c>
      <c r="AI37" s="1">
        <v>101</v>
      </c>
      <c r="AJ37" s="1">
        <v>98</v>
      </c>
      <c r="AK37" s="1">
        <v>34</v>
      </c>
      <c r="AL37" s="1">
        <v>32</v>
      </c>
      <c r="AM37" s="1">
        <v>10</v>
      </c>
      <c r="AN37" s="1">
        <v>15</v>
      </c>
      <c r="AO37" s="1">
        <v>1</v>
      </c>
      <c r="AP37" s="1">
        <v>4</v>
      </c>
      <c r="AQ37" s="1">
        <v>13</v>
      </c>
      <c r="AR37" s="1">
        <v>20</v>
      </c>
      <c r="AS37" s="1">
        <v>1</v>
      </c>
      <c r="AT37" s="1">
        <v>1</v>
      </c>
      <c r="AU37" s="1">
        <v>0</v>
      </c>
      <c r="AV37" s="1">
        <v>0</v>
      </c>
      <c r="AW37" s="1">
        <v>17</v>
      </c>
      <c r="AX37" s="1">
        <v>18</v>
      </c>
    </row>
    <row r="38" spans="1:53" x14ac:dyDescent="0.3">
      <c r="E38" s="4" t="s">
        <v>4</v>
      </c>
      <c r="F38" s="4" t="s">
        <v>90</v>
      </c>
      <c r="G38" s="1">
        <v>4</v>
      </c>
      <c r="H38" s="1">
        <v>3</v>
      </c>
      <c r="I38" s="1">
        <v>2</v>
      </c>
      <c r="J38" s="1">
        <v>1</v>
      </c>
      <c r="K38" s="1">
        <v>1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7</v>
      </c>
      <c r="R38" s="1">
        <v>1</v>
      </c>
      <c r="S38" s="1">
        <v>10</v>
      </c>
      <c r="T38" s="1">
        <v>6</v>
      </c>
      <c r="U38" s="1">
        <v>5</v>
      </c>
      <c r="V38" s="1">
        <v>1</v>
      </c>
      <c r="W38" s="1">
        <v>1</v>
      </c>
      <c r="X38" s="1">
        <v>0</v>
      </c>
      <c r="Y38" s="1">
        <v>7</v>
      </c>
      <c r="Z38" s="1">
        <v>2</v>
      </c>
      <c r="AA38" s="1">
        <v>1</v>
      </c>
      <c r="AB38" s="1">
        <v>3</v>
      </c>
      <c r="AC38" s="1">
        <v>61</v>
      </c>
      <c r="AD38" s="1">
        <v>39</v>
      </c>
      <c r="AE38" s="1">
        <v>90</v>
      </c>
      <c r="AF38" s="1">
        <v>82</v>
      </c>
      <c r="AG38" s="1">
        <v>655</v>
      </c>
      <c r="AH38" s="1">
        <v>357</v>
      </c>
      <c r="AI38" s="1">
        <v>101</v>
      </c>
      <c r="AJ38" s="1">
        <v>106</v>
      </c>
      <c r="AK38" s="1">
        <v>49</v>
      </c>
      <c r="AL38" s="1">
        <v>51</v>
      </c>
      <c r="AM38" s="1">
        <v>7</v>
      </c>
      <c r="AN38" s="1">
        <v>17</v>
      </c>
      <c r="AO38" s="1">
        <v>1</v>
      </c>
      <c r="AP38" s="1">
        <v>5</v>
      </c>
      <c r="AQ38" s="1">
        <v>22</v>
      </c>
      <c r="AR38" s="1">
        <v>34</v>
      </c>
      <c r="AS38" s="1">
        <v>0</v>
      </c>
      <c r="AT38" s="1">
        <v>2</v>
      </c>
      <c r="AU38" s="1">
        <v>0</v>
      </c>
      <c r="AV38" s="1">
        <v>0</v>
      </c>
      <c r="AW38" s="1">
        <v>7</v>
      </c>
      <c r="AX38" s="1">
        <v>16</v>
      </c>
    </row>
    <row r="39" spans="1:53" x14ac:dyDescent="0.3">
      <c r="E39" s="4" t="s">
        <v>7</v>
      </c>
      <c r="F39" s="4" t="s">
        <v>6</v>
      </c>
      <c r="G39" s="1">
        <v>7</v>
      </c>
      <c r="H39" s="1">
        <v>6</v>
      </c>
      <c r="I39" s="1">
        <v>1</v>
      </c>
      <c r="J39" s="1">
        <v>1</v>
      </c>
      <c r="K39" s="1">
        <v>0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2</v>
      </c>
      <c r="R39" s="1">
        <v>4</v>
      </c>
      <c r="S39" s="1">
        <v>5</v>
      </c>
      <c r="T39" s="1">
        <v>7</v>
      </c>
      <c r="U39" s="1">
        <v>1</v>
      </c>
      <c r="V39" s="1">
        <v>3</v>
      </c>
      <c r="W39" s="1">
        <v>0</v>
      </c>
      <c r="X39" s="1">
        <v>0</v>
      </c>
      <c r="Y39" s="1">
        <v>1</v>
      </c>
      <c r="Z39" s="1">
        <v>5</v>
      </c>
      <c r="AA39" s="1">
        <v>1</v>
      </c>
      <c r="AB39" s="1">
        <v>1</v>
      </c>
      <c r="AC39" s="1">
        <v>32</v>
      </c>
      <c r="AD39" s="1">
        <v>68</v>
      </c>
      <c r="AE39" s="1">
        <v>69</v>
      </c>
      <c r="AF39" s="1">
        <v>89</v>
      </c>
      <c r="AG39" s="1">
        <v>226</v>
      </c>
      <c r="AH39" s="1">
        <v>619</v>
      </c>
      <c r="AI39" s="1">
        <v>93</v>
      </c>
      <c r="AJ39" s="1">
        <v>89</v>
      </c>
      <c r="AK39" s="1">
        <v>34</v>
      </c>
      <c r="AL39" s="1">
        <v>38</v>
      </c>
      <c r="AM39" s="1">
        <v>20</v>
      </c>
      <c r="AN39" s="1">
        <v>6</v>
      </c>
      <c r="AO39" s="1">
        <v>3</v>
      </c>
      <c r="AP39" s="1">
        <v>1</v>
      </c>
      <c r="AQ39" s="1">
        <v>19</v>
      </c>
      <c r="AR39" s="1">
        <v>17</v>
      </c>
      <c r="AS39" s="1">
        <v>2</v>
      </c>
      <c r="AT39" s="1">
        <v>4</v>
      </c>
      <c r="AU39" s="1">
        <v>0</v>
      </c>
      <c r="AV39" s="1">
        <v>0</v>
      </c>
      <c r="AW39" s="1">
        <v>16</v>
      </c>
      <c r="AX39" s="1">
        <v>11</v>
      </c>
    </row>
    <row r="40" spans="1:53" x14ac:dyDescent="0.3">
      <c r="E40" s="4" t="s">
        <v>5</v>
      </c>
      <c r="F40" s="4" t="s">
        <v>8</v>
      </c>
      <c r="G40" s="1">
        <v>5</v>
      </c>
      <c r="H40" s="1">
        <v>8</v>
      </c>
      <c r="I40" s="1">
        <v>2</v>
      </c>
      <c r="J40" s="1">
        <v>2</v>
      </c>
      <c r="K40" s="1">
        <v>1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4</v>
      </c>
      <c r="R40" s="1">
        <v>3</v>
      </c>
      <c r="S40" s="1">
        <v>11</v>
      </c>
      <c r="T40" s="1">
        <v>2</v>
      </c>
      <c r="U40" s="1">
        <v>1</v>
      </c>
      <c r="V40" s="1">
        <v>1</v>
      </c>
      <c r="W40" s="1">
        <v>0</v>
      </c>
      <c r="X40" s="1">
        <v>1</v>
      </c>
      <c r="Y40" s="1">
        <v>7</v>
      </c>
      <c r="Z40" s="1">
        <v>1</v>
      </c>
      <c r="AA40" s="1">
        <v>1</v>
      </c>
      <c r="AB40" s="1">
        <v>1</v>
      </c>
      <c r="AC40" s="1">
        <v>68</v>
      </c>
      <c r="AD40" s="1">
        <v>32</v>
      </c>
      <c r="AE40" s="1">
        <v>91</v>
      </c>
      <c r="AF40" s="1">
        <v>84</v>
      </c>
      <c r="AG40" s="1">
        <v>762</v>
      </c>
      <c r="AH40" s="1">
        <v>247</v>
      </c>
      <c r="AI40" s="1">
        <v>103</v>
      </c>
      <c r="AJ40" s="1">
        <v>111</v>
      </c>
      <c r="AK40" s="1">
        <v>27</v>
      </c>
      <c r="AL40" s="1">
        <v>40</v>
      </c>
      <c r="AM40" s="1">
        <v>8</v>
      </c>
      <c r="AN40" s="1">
        <v>9</v>
      </c>
      <c r="AO40" s="1">
        <v>1</v>
      </c>
      <c r="AP40" s="1">
        <v>1</v>
      </c>
      <c r="AQ40" s="1">
        <v>4</v>
      </c>
      <c r="AR40" s="1">
        <v>30</v>
      </c>
      <c r="AS40" s="1">
        <v>0</v>
      </c>
      <c r="AT40" s="1">
        <v>6</v>
      </c>
      <c r="AU40" s="1">
        <v>0</v>
      </c>
      <c r="AV40" s="1">
        <v>0</v>
      </c>
      <c r="AW40" s="1">
        <v>5</v>
      </c>
      <c r="AX40" s="1">
        <v>17</v>
      </c>
    </row>
    <row r="41" spans="1:53" x14ac:dyDescent="0.3">
      <c r="E41" s="4" t="s">
        <v>10</v>
      </c>
      <c r="F41" s="4" t="s">
        <v>9</v>
      </c>
      <c r="G41" s="1">
        <v>10</v>
      </c>
      <c r="H41" s="1">
        <v>9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4</v>
      </c>
      <c r="S41" s="1">
        <v>2</v>
      </c>
      <c r="T41" s="1">
        <v>6</v>
      </c>
      <c r="U41" s="1">
        <v>2</v>
      </c>
      <c r="V41" s="1">
        <v>1</v>
      </c>
      <c r="W41" s="1">
        <v>0</v>
      </c>
      <c r="X41" s="1">
        <v>0</v>
      </c>
      <c r="Y41" s="1">
        <v>4</v>
      </c>
      <c r="Z41" s="1">
        <v>2</v>
      </c>
      <c r="AA41" s="1">
        <v>1</v>
      </c>
      <c r="AB41" s="1">
        <v>1</v>
      </c>
      <c r="AC41" s="1">
        <v>38</v>
      </c>
      <c r="AD41" s="1">
        <v>62</v>
      </c>
      <c r="AE41" s="1">
        <v>74</v>
      </c>
      <c r="AF41" s="1">
        <v>87</v>
      </c>
      <c r="AG41" s="1">
        <v>303</v>
      </c>
      <c r="AH41" s="1">
        <v>667</v>
      </c>
      <c r="AI41" s="1">
        <v>106</v>
      </c>
      <c r="AJ41" s="1">
        <v>104</v>
      </c>
      <c r="AK41" s="1">
        <v>44</v>
      </c>
      <c r="AL41" s="1">
        <v>33</v>
      </c>
      <c r="AM41" s="1">
        <v>10</v>
      </c>
      <c r="AN41" s="1">
        <v>6</v>
      </c>
      <c r="AO41" s="1">
        <v>1</v>
      </c>
      <c r="AP41" s="1">
        <v>2</v>
      </c>
      <c r="AQ41" s="1">
        <v>30</v>
      </c>
      <c r="AR41" s="1">
        <v>17</v>
      </c>
      <c r="AS41" s="1">
        <v>1</v>
      </c>
      <c r="AT41" s="1">
        <v>0</v>
      </c>
      <c r="AU41" s="1">
        <v>0</v>
      </c>
      <c r="AV41" s="1">
        <v>0</v>
      </c>
      <c r="AW41" s="1">
        <v>10</v>
      </c>
      <c r="AX41" s="1">
        <v>10</v>
      </c>
    </row>
    <row r="42" spans="1:53" x14ac:dyDescent="0.3">
      <c r="E42" s="4" t="s">
        <v>11</v>
      </c>
      <c r="F42" s="4" t="s">
        <v>12</v>
      </c>
      <c r="G42" s="1">
        <v>11</v>
      </c>
      <c r="H42" s="1">
        <v>12</v>
      </c>
      <c r="I42" s="1">
        <v>0</v>
      </c>
      <c r="J42" s="1">
        <v>2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2</v>
      </c>
      <c r="R42" s="1">
        <v>3</v>
      </c>
      <c r="S42" s="1">
        <v>7</v>
      </c>
      <c r="T42" s="1">
        <v>1</v>
      </c>
      <c r="U42" s="1">
        <v>5</v>
      </c>
      <c r="V42" s="1">
        <v>0</v>
      </c>
      <c r="W42" s="1">
        <v>0</v>
      </c>
      <c r="X42" s="1">
        <v>0</v>
      </c>
      <c r="Y42" s="1">
        <v>8</v>
      </c>
      <c r="Z42" s="1">
        <v>3</v>
      </c>
      <c r="AA42" s="1">
        <v>3</v>
      </c>
      <c r="AB42" s="1">
        <v>1</v>
      </c>
      <c r="AC42" s="1">
        <v>53</v>
      </c>
      <c r="AD42" s="1">
        <v>47</v>
      </c>
      <c r="AE42" s="1">
        <v>86</v>
      </c>
      <c r="AF42" s="1">
        <v>81</v>
      </c>
      <c r="AG42" s="1">
        <v>554</v>
      </c>
      <c r="AH42" s="1">
        <v>417</v>
      </c>
      <c r="AI42" s="1">
        <v>105</v>
      </c>
      <c r="AJ42" s="1">
        <v>100</v>
      </c>
      <c r="AK42" s="1">
        <v>35</v>
      </c>
      <c r="AL42" s="1">
        <v>48</v>
      </c>
      <c r="AM42" s="1">
        <v>7</v>
      </c>
      <c r="AN42" s="1">
        <v>24</v>
      </c>
      <c r="AO42" s="1">
        <v>0</v>
      </c>
      <c r="AP42" s="1">
        <v>5</v>
      </c>
      <c r="AQ42" s="1">
        <v>12</v>
      </c>
      <c r="AR42" s="1">
        <v>24</v>
      </c>
      <c r="AS42" s="1">
        <v>4</v>
      </c>
      <c r="AT42" s="1">
        <v>2</v>
      </c>
      <c r="AU42" s="1">
        <v>0</v>
      </c>
      <c r="AV42" s="1">
        <v>0</v>
      </c>
      <c r="AW42" s="1">
        <v>13</v>
      </c>
      <c r="AX42" s="1">
        <v>12</v>
      </c>
    </row>
    <row r="43" spans="1:53" x14ac:dyDescent="0.3">
      <c r="E43" s="4" t="s">
        <v>16</v>
      </c>
      <c r="F43" s="4" t="s">
        <v>14</v>
      </c>
      <c r="G43" s="1">
        <v>14</v>
      </c>
      <c r="H43" s="1">
        <v>16</v>
      </c>
      <c r="I43" s="1">
        <v>1</v>
      </c>
      <c r="J43" s="1">
        <v>2</v>
      </c>
      <c r="K43" s="1">
        <v>0</v>
      </c>
      <c r="L43" s="1">
        <v>1</v>
      </c>
      <c r="M43" s="1">
        <v>0</v>
      </c>
      <c r="N43" s="1">
        <v>0</v>
      </c>
      <c r="O43" s="1">
        <v>0</v>
      </c>
      <c r="P43" s="1">
        <v>0</v>
      </c>
      <c r="Q43" s="1">
        <v>3</v>
      </c>
      <c r="R43" s="1">
        <v>4</v>
      </c>
      <c r="S43" s="1">
        <v>5</v>
      </c>
      <c r="T43" s="1">
        <v>3</v>
      </c>
      <c r="U43" s="1">
        <v>1</v>
      </c>
      <c r="V43" s="1">
        <v>1</v>
      </c>
      <c r="W43" s="1">
        <v>0</v>
      </c>
      <c r="X43" s="1">
        <v>1</v>
      </c>
      <c r="Y43" s="1">
        <v>3</v>
      </c>
      <c r="Z43" s="1">
        <v>5</v>
      </c>
      <c r="AA43" s="1">
        <v>0</v>
      </c>
      <c r="AB43" s="1">
        <v>2</v>
      </c>
      <c r="AC43" s="1">
        <v>34</v>
      </c>
      <c r="AD43" s="1">
        <v>66</v>
      </c>
      <c r="AE43" s="1">
        <v>76</v>
      </c>
      <c r="AF43" s="1">
        <v>84</v>
      </c>
      <c r="AG43" s="1">
        <v>244</v>
      </c>
      <c r="AH43" s="1">
        <v>565</v>
      </c>
      <c r="AI43" s="1">
        <v>98</v>
      </c>
      <c r="AJ43" s="1">
        <v>101</v>
      </c>
      <c r="AK43" s="1">
        <v>44</v>
      </c>
      <c r="AL43" s="1">
        <v>40</v>
      </c>
      <c r="AM43" s="1">
        <v>9</v>
      </c>
      <c r="AN43" s="1">
        <v>24</v>
      </c>
      <c r="AO43" s="1">
        <v>1</v>
      </c>
      <c r="AP43" s="1">
        <v>1</v>
      </c>
      <c r="AQ43" s="1">
        <v>31</v>
      </c>
      <c r="AR43" s="1">
        <v>20</v>
      </c>
      <c r="AS43" s="1">
        <v>2</v>
      </c>
      <c r="AT43" s="1">
        <v>3</v>
      </c>
      <c r="AU43" s="1">
        <v>0</v>
      </c>
      <c r="AV43" s="1">
        <v>0</v>
      </c>
      <c r="AW43" s="1">
        <v>20</v>
      </c>
      <c r="AX43" s="1">
        <v>15</v>
      </c>
    </row>
    <row r="44" spans="1:53" x14ac:dyDescent="0.3">
      <c r="E44" s="4" t="s">
        <v>15</v>
      </c>
      <c r="F44" s="4" t="s">
        <v>13</v>
      </c>
      <c r="G44" s="1">
        <v>15</v>
      </c>
      <c r="H44" s="1">
        <v>13</v>
      </c>
      <c r="I44" s="1">
        <v>1</v>
      </c>
      <c r="J44" s="1">
        <v>2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6</v>
      </c>
      <c r="R44" s="1">
        <v>2</v>
      </c>
      <c r="S44" s="1">
        <v>8</v>
      </c>
      <c r="T44" s="1">
        <v>8</v>
      </c>
      <c r="U44" s="1">
        <v>3</v>
      </c>
      <c r="V44" s="1">
        <v>3</v>
      </c>
      <c r="W44" s="1">
        <v>1</v>
      </c>
      <c r="X44" s="1">
        <v>1</v>
      </c>
      <c r="Y44" s="1">
        <v>10</v>
      </c>
      <c r="Z44" s="1">
        <v>5</v>
      </c>
      <c r="AA44" s="1">
        <v>1</v>
      </c>
      <c r="AB44" s="1">
        <v>0</v>
      </c>
      <c r="AC44" s="1">
        <v>41</v>
      </c>
      <c r="AD44" s="1">
        <v>59</v>
      </c>
      <c r="AE44" s="1">
        <v>73</v>
      </c>
      <c r="AF44" s="1">
        <v>87</v>
      </c>
      <c r="AG44" s="1">
        <v>324</v>
      </c>
      <c r="AH44" s="1">
        <v>524</v>
      </c>
      <c r="AI44" s="1">
        <v>103</v>
      </c>
      <c r="AJ44" s="1">
        <v>101</v>
      </c>
      <c r="AK44" s="1">
        <v>38</v>
      </c>
      <c r="AL44" s="1">
        <v>43</v>
      </c>
      <c r="AM44" s="1">
        <v>9</v>
      </c>
      <c r="AN44" s="1">
        <v>13</v>
      </c>
      <c r="AO44" s="1">
        <v>3</v>
      </c>
      <c r="AP44" s="1">
        <v>3</v>
      </c>
      <c r="AQ44" s="1">
        <v>16</v>
      </c>
      <c r="AR44" s="1">
        <v>30</v>
      </c>
      <c r="AS44" s="1">
        <v>3</v>
      </c>
      <c r="AT44" s="1">
        <v>2</v>
      </c>
      <c r="AU44" s="1">
        <v>0</v>
      </c>
      <c r="AV44" s="1">
        <v>0</v>
      </c>
      <c r="AW44" s="1">
        <v>10</v>
      </c>
      <c r="AX44" s="1">
        <v>12</v>
      </c>
    </row>
    <row r="45" spans="1:53" x14ac:dyDescent="0.3">
      <c r="E45" s="4" t="s">
        <v>18</v>
      </c>
      <c r="F45" s="4" t="s">
        <v>17</v>
      </c>
      <c r="G45" s="1">
        <v>18</v>
      </c>
      <c r="H45" s="1">
        <v>17</v>
      </c>
      <c r="I45" s="1">
        <v>0</v>
      </c>
      <c r="J45" s="1">
        <v>2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1</v>
      </c>
      <c r="R45" s="1">
        <v>6</v>
      </c>
      <c r="S45" s="1">
        <v>5</v>
      </c>
      <c r="T45" s="1">
        <v>3</v>
      </c>
      <c r="U45" s="1">
        <v>4</v>
      </c>
      <c r="V45" s="1">
        <v>4</v>
      </c>
      <c r="W45" s="1">
        <v>0</v>
      </c>
      <c r="X45" s="1">
        <v>0</v>
      </c>
      <c r="Y45" s="1">
        <v>5</v>
      </c>
      <c r="Z45" s="1">
        <v>9</v>
      </c>
      <c r="AA45" s="1">
        <v>2</v>
      </c>
      <c r="AB45" s="1">
        <v>4</v>
      </c>
      <c r="AC45" s="1">
        <v>44</v>
      </c>
      <c r="AD45" s="1">
        <v>56</v>
      </c>
      <c r="AE45" s="1">
        <v>78</v>
      </c>
      <c r="AF45" s="1">
        <v>88</v>
      </c>
      <c r="AG45" s="1">
        <v>467</v>
      </c>
      <c r="AH45" s="1">
        <v>631</v>
      </c>
      <c r="AI45" s="1">
        <v>114</v>
      </c>
      <c r="AJ45" s="1">
        <v>105</v>
      </c>
      <c r="AK45" s="1">
        <v>55</v>
      </c>
      <c r="AL45" s="1">
        <v>51</v>
      </c>
      <c r="AM45" s="1">
        <v>11</v>
      </c>
      <c r="AN45" s="1">
        <v>9</v>
      </c>
      <c r="AO45" s="1">
        <v>4</v>
      </c>
      <c r="AP45" s="1">
        <v>4</v>
      </c>
      <c r="AQ45" s="1">
        <v>15</v>
      </c>
      <c r="AR45" s="1">
        <v>37</v>
      </c>
      <c r="AS45" s="1">
        <v>3</v>
      </c>
      <c r="AT45" s="1">
        <v>0</v>
      </c>
      <c r="AU45" s="1">
        <v>0</v>
      </c>
      <c r="AV45" s="1">
        <v>0</v>
      </c>
      <c r="AW45" s="1">
        <v>13</v>
      </c>
      <c r="AX45" s="1">
        <v>7</v>
      </c>
    </row>
    <row r="46" spans="1:53" x14ac:dyDescent="0.3">
      <c r="E46" s="4" t="s">
        <v>19</v>
      </c>
      <c r="F46" s="4" t="s">
        <v>20</v>
      </c>
      <c r="G46" s="1">
        <v>19</v>
      </c>
      <c r="H46" s="1">
        <v>20</v>
      </c>
      <c r="I46" s="1">
        <v>2</v>
      </c>
      <c r="J46" s="1">
        <v>2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3</v>
      </c>
      <c r="R46" s="1">
        <v>6</v>
      </c>
      <c r="S46" s="1">
        <v>5</v>
      </c>
      <c r="T46" s="1">
        <v>6</v>
      </c>
      <c r="U46" s="1">
        <v>4</v>
      </c>
      <c r="V46" s="1">
        <v>2</v>
      </c>
      <c r="W46" s="1">
        <v>1</v>
      </c>
      <c r="X46" s="1">
        <v>3</v>
      </c>
      <c r="Y46" s="1">
        <v>6</v>
      </c>
      <c r="Z46" s="1">
        <v>5</v>
      </c>
      <c r="AA46" s="1">
        <v>1</v>
      </c>
      <c r="AB46" s="1">
        <v>1</v>
      </c>
      <c r="AC46" s="1">
        <v>60</v>
      </c>
      <c r="AD46" s="1">
        <v>40</v>
      </c>
      <c r="AE46" s="1">
        <v>87</v>
      </c>
      <c r="AF46" s="1">
        <v>82</v>
      </c>
      <c r="AG46" s="1">
        <v>594</v>
      </c>
      <c r="AH46" s="1">
        <v>348</v>
      </c>
      <c r="AI46" s="1">
        <v>103</v>
      </c>
      <c r="AJ46" s="1">
        <v>103</v>
      </c>
      <c r="AK46" s="1">
        <v>30</v>
      </c>
      <c r="AL46" s="1">
        <v>42</v>
      </c>
      <c r="AM46" s="1">
        <v>6</v>
      </c>
      <c r="AN46" s="1">
        <v>9</v>
      </c>
      <c r="AO46" s="1">
        <v>2</v>
      </c>
      <c r="AP46" s="1">
        <v>4</v>
      </c>
      <c r="AQ46" s="1">
        <v>13</v>
      </c>
      <c r="AR46" s="1">
        <v>27</v>
      </c>
      <c r="AS46" s="1">
        <v>3</v>
      </c>
      <c r="AT46" s="1">
        <v>3</v>
      </c>
      <c r="AU46" s="1">
        <v>0</v>
      </c>
      <c r="AV46" s="1">
        <v>0</v>
      </c>
      <c r="AW46" s="1">
        <v>9</v>
      </c>
      <c r="AX46" s="1">
        <v>14</v>
      </c>
    </row>
    <row r="47" spans="1:53" x14ac:dyDescent="0.3">
      <c r="E47" s="4" t="s">
        <v>24</v>
      </c>
      <c r="F47" s="4" t="s">
        <v>23</v>
      </c>
      <c r="G47" s="1">
        <v>24</v>
      </c>
      <c r="H47" s="1">
        <v>23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5</v>
      </c>
      <c r="R47" s="1">
        <v>6</v>
      </c>
      <c r="S47" s="1">
        <v>5</v>
      </c>
      <c r="T47" s="1">
        <v>11</v>
      </c>
      <c r="U47" s="1">
        <v>1</v>
      </c>
      <c r="V47" s="1">
        <v>9</v>
      </c>
      <c r="W47" s="1">
        <v>0</v>
      </c>
      <c r="X47" s="1">
        <v>0</v>
      </c>
      <c r="Y47" s="1">
        <v>3</v>
      </c>
      <c r="Z47" s="1">
        <v>9</v>
      </c>
      <c r="AA47" s="1">
        <v>0</v>
      </c>
      <c r="AB47" s="1">
        <v>1</v>
      </c>
      <c r="AC47" s="1">
        <v>30</v>
      </c>
      <c r="AD47" s="1">
        <v>70</v>
      </c>
      <c r="AE47" s="1">
        <v>74</v>
      </c>
      <c r="AF47" s="1">
        <v>88</v>
      </c>
      <c r="AG47" s="1">
        <v>237</v>
      </c>
      <c r="AH47" s="1">
        <v>719</v>
      </c>
      <c r="AI47" s="1">
        <v>118</v>
      </c>
      <c r="AJ47" s="1">
        <v>115</v>
      </c>
      <c r="AK47" s="1">
        <v>43</v>
      </c>
      <c r="AL47" s="1">
        <v>39</v>
      </c>
      <c r="AM47" s="1">
        <v>10</v>
      </c>
      <c r="AN47" s="1">
        <v>9</v>
      </c>
      <c r="AO47" s="1">
        <v>9</v>
      </c>
      <c r="AP47" s="1">
        <v>1</v>
      </c>
      <c r="AQ47" s="1">
        <v>42</v>
      </c>
      <c r="AR47" s="1">
        <v>10</v>
      </c>
      <c r="AS47" s="1">
        <v>4</v>
      </c>
      <c r="AT47" s="1">
        <v>0</v>
      </c>
      <c r="AU47" s="1">
        <v>0</v>
      </c>
      <c r="AV47" s="1">
        <v>0</v>
      </c>
      <c r="AW47" s="1">
        <v>16</v>
      </c>
      <c r="AX47" s="1">
        <v>7</v>
      </c>
    </row>
    <row r="48" spans="1:53" x14ac:dyDescent="0.3">
      <c r="E48" s="4" t="s">
        <v>22</v>
      </c>
      <c r="F48" s="4" t="s">
        <v>21</v>
      </c>
      <c r="G48" s="1">
        <v>22</v>
      </c>
      <c r="H48" s="1">
        <v>21</v>
      </c>
      <c r="I48" s="1">
        <v>0</v>
      </c>
      <c r="J48" s="1">
        <v>3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3</v>
      </c>
      <c r="R48" s="1">
        <v>5</v>
      </c>
      <c r="S48" s="1">
        <v>8</v>
      </c>
      <c r="T48" s="1">
        <v>7</v>
      </c>
      <c r="U48" s="1">
        <v>8</v>
      </c>
      <c r="V48" s="1">
        <v>1</v>
      </c>
      <c r="W48" s="1">
        <v>0</v>
      </c>
      <c r="X48" s="1">
        <v>0</v>
      </c>
      <c r="Y48" s="1">
        <v>7</v>
      </c>
      <c r="Z48" s="1">
        <v>3</v>
      </c>
      <c r="AA48" s="1">
        <v>2</v>
      </c>
      <c r="AB48" s="1">
        <v>0</v>
      </c>
      <c r="AC48" s="1">
        <v>65</v>
      </c>
      <c r="AD48" s="1">
        <v>35</v>
      </c>
      <c r="AE48" s="1">
        <v>83</v>
      </c>
      <c r="AF48" s="1">
        <v>67</v>
      </c>
      <c r="AG48" s="1">
        <v>487</v>
      </c>
      <c r="AH48" s="1">
        <v>212</v>
      </c>
      <c r="AI48" s="1">
        <v>95</v>
      </c>
      <c r="AJ48" s="1">
        <v>102</v>
      </c>
      <c r="AK48" s="1">
        <v>33</v>
      </c>
      <c r="AL48" s="1">
        <v>45</v>
      </c>
      <c r="AM48" s="1">
        <v>9</v>
      </c>
      <c r="AN48" s="1">
        <v>9</v>
      </c>
      <c r="AO48" s="1">
        <v>1</v>
      </c>
      <c r="AP48" s="1">
        <v>8</v>
      </c>
      <c r="AQ48" s="1">
        <v>12</v>
      </c>
      <c r="AR48" s="1">
        <v>31</v>
      </c>
      <c r="AS48" s="1">
        <v>3</v>
      </c>
      <c r="AT48" s="1">
        <v>2</v>
      </c>
      <c r="AU48" s="1">
        <v>0</v>
      </c>
      <c r="AV48" s="1">
        <v>0</v>
      </c>
      <c r="AW48" s="1">
        <v>14</v>
      </c>
      <c r="AX48" s="1">
        <v>11</v>
      </c>
    </row>
    <row r="49" spans="1:53" x14ac:dyDescent="0.3">
      <c r="E49" s="4" t="s">
        <v>26</v>
      </c>
      <c r="F49" s="4" t="s">
        <v>25</v>
      </c>
      <c r="G49" s="1">
        <v>26</v>
      </c>
      <c r="H49" s="1">
        <v>25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1</v>
      </c>
      <c r="R49" s="1">
        <v>4</v>
      </c>
      <c r="S49" s="1">
        <v>7</v>
      </c>
      <c r="T49" s="1">
        <v>4</v>
      </c>
      <c r="U49" s="1">
        <v>5</v>
      </c>
      <c r="V49" s="1">
        <v>7</v>
      </c>
      <c r="W49" s="1">
        <v>0</v>
      </c>
      <c r="X49" s="1">
        <v>0</v>
      </c>
      <c r="Y49" s="1">
        <v>7</v>
      </c>
      <c r="Z49" s="1">
        <v>2</v>
      </c>
      <c r="AA49" s="1">
        <v>3</v>
      </c>
      <c r="AB49" s="1">
        <v>1</v>
      </c>
      <c r="AC49" s="1">
        <v>48</v>
      </c>
      <c r="AD49" s="1">
        <v>52</v>
      </c>
      <c r="AE49" s="1">
        <v>88</v>
      </c>
      <c r="AF49" s="1">
        <v>88</v>
      </c>
      <c r="AG49" s="1">
        <v>484</v>
      </c>
      <c r="AH49" s="1">
        <v>556</v>
      </c>
      <c r="AI49" s="1">
        <v>109</v>
      </c>
      <c r="AJ49" s="1">
        <v>106</v>
      </c>
      <c r="AK49" s="1">
        <v>32</v>
      </c>
      <c r="AL49" s="1">
        <v>32</v>
      </c>
      <c r="AM49" s="1">
        <v>13</v>
      </c>
      <c r="AN49" s="1">
        <v>12</v>
      </c>
      <c r="AO49" s="1">
        <v>7</v>
      </c>
      <c r="AP49" s="1">
        <v>5</v>
      </c>
      <c r="AQ49" s="1">
        <v>10</v>
      </c>
      <c r="AR49" s="1">
        <v>24</v>
      </c>
      <c r="AS49" s="1">
        <v>0</v>
      </c>
      <c r="AT49" s="1">
        <v>2</v>
      </c>
      <c r="AU49" s="1">
        <v>0</v>
      </c>
      <c r="AV49" s="1">
        <v>0</v>
      </c>
      <c r="AW49" s="1">
        <v>11</v>
      </c>
      <c r="AX49" s="1">
        <v>14</v>
      </c>
    </row>
    <row r="50" spans="1:53" s="11" customFormat="1" x14ac:dyDescent="0.3">
      <c r="A50" s="1"/>
      <c r="B50" s="1"/>
      <c r="C50" s="2"/>
      <c r="D50" s="4"/>
      <c r="E50" s="4" t="s">
        <v>28</v>
      </c>
      <c r="F50" s="4" t="s">
        <v>27</v>
      </c>
      <c r="G50" s="1">
        <v>28</v>
      </c>
      <c r="H50" s="1">
        <v>27</v>
      </c>
      <c r="I50" s="1">
        <v>1</v>
      </c>
      <c r="J50" s="1">
        <v>2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4</v>
      </c>
      <c r="R50" s="1">
        <v>7</v>
      </c>
      <c r="S50" s="1">
        <v>4</v>
      </c>
      <c r="T50" s="1">
        <v>4</v>
      </c>
      <c r="U50" s="1">
        <v>1</v>
      </c>
      <c r="V50" s="1">
        <v>4</v>
      </c>
      <c r="W50" s="1">
        <v>0</v>
      </c>
      <c r="X50" s="1">
        <v>0</v>
      </c>
      <c r="Y50" s="1">
        <v>0</v>
      </c>
      <c r="Z50" s="1">
        <v>6</v>
      </c>
      <c r="AA50" s="1">
        <v>4</v>
      </c>
      <c r="AB50" s="1">
        <v>1</v>
      </c>
      <c r="AC50" s="1">
        <v>36</v>
      </c>
      <c r="AD50" s="1">
        <v>64</v>
      </c>
      <c r="AE50" s="1">
        <v>77</v>
      </c>
      <c r="AF50" s="1">
        <v>87</v>
      </c>
      <c r="AG50" s="1">
        <v>284</v>
      </c>
      <c r="AH50" s="1">
        <v>626</v>
      </c>
      <c r="AI50" s="1">
        <v>102</v>
      </c>
      <c r="AJ50" s="1">
        <v>106</v>
      </c>
      <c r="AK50" s="1">
        <v>36</v>
      </c>
      <c r="AL50" s="1">
        <v>43</v>
      </c>
      <c r="AM50" s="1">
        <v>9</v>
      </c>
      <c r="AN50" s="1">
        <v>9</v>
      </c>
      <c r="AO50" s="1">
        <v>4</v>
      </c>
      <c r="AP50" s="1">
        <v>1</v>
      </c>
      <c r="AQ50" s="1">
        <v>33</v>
      </c>
      <c r="AR50" s="1">
        <v>15</v>
      </c>
      <c r="AS50" s="1">
        <v>3</v>
      </c>
      <c r="AT50" s="1">
        <v>3</v>
      </c>
      <c r="AU50" s="1">
        <v>0</v>
      </c>
      <c r="AV50" s="1">
        <v>0</v>
      </c>
      <c r="AW50" s="1">
        <v>18</v>
      </c>
      <c r="AX50" s="1">
        <v>19</v>
      </c>
      <c r="AZ50" s="1"/>
      <c r="BA50" s="1"/>
    </row>
    <row r="51" spans="1:53" x14ac:dyDescent="0.3">
      <c r="E51" s="4" t="s">
        <v>29</v>
      </c>
      <c r="F51" s="4" t="s">
        <v>31</v>
      </c>
      <c r="G51" s="1">
        <v>29</v>
      </c>
      <c r="H51" s="1">
        <v>31</v>
      </c>
      <c r="I51" s="1">
        <v>0</v>
      </c>
      <c r="J51" s="1">
        <v>1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3</v>
      </c>
      <c r="R51" s="1">
        <v>2</v>
      </c>
      <c r="S51" s="1">
        <v>4</v>
      </c>
      <c r="T51" s="1">
        <v>5</v>
      </c>
      <c r="U51" s="1">
        <v>3</v>
      </c>
      <c r="V51" s="1">
        <v>4</v>
      </c>
      <c r="W51" s="1">
        <v>0</v>
      </c>
      <c r="X51" s="1">
        <v>0</v>
      </c>
      <c r="Y51" s="1">
        <v>5</v>
      </c>
      <c r="Z51" s="1">
        <v>7</v>
      </c>
      <c r="AA51" s="1">
        <v>1</v>
      </c>
      <c r="AB51" s="1">
        <v>0</v>
      </c>
      <c r="AC51" s="1">
        <v>54</v>
      </c>
      <c r="AD51" s="1">
        <v>46</v>
      </c>
      <c r="AE51" s="1">
        <v>86</v>
      </c>
      <c r="AF51" s="1">
        <v>83</v>
      </c>
      <c r="AG51" s="1">
        <v>557</v>
      </c>
      <c r="AH51" s="1">
        <v>462</v>
      </c>
      <c r="AI51" s="1">
        <v>83</v>
      </c>
      <c r="AJ51" s="1">
        <v>80</v>
      </c>
      <c r="AK51" s="1">
        <v>41</v>
      </c>
      <c r="AL51" s="1">
        <v>36</v>
      </c>
      <c r="AM51" s="1">
        <v>8</v>
      </c>
      <c r="AN51" s="1">
        <v>11</v>
      </c>
      <c r="AO51" s="1">
        <v>4</v>
      </c>
      <c r="AP51" s="1">
        <v>3</v>
      </c>
      <c r="AQ51" s="1">
        <v>26</v>
      </c>
      <c r="AR51" s="1">
        <v>18</v>
      </c>
      <c r="AS51" s="1">
        <v>1</v>
      </c>
      <c r="AT51" s="1">
        <v>0</v>
      </c>
      <c r="AU51" s="1">
        <v>0</v>
      </c>
      <c r="AV51" s="1">
        <v>0</v>
      </c>
      <c r="AW51" s="1">
        <v>11</v>
      </c>
      <c r="AX51" s="1">
        <v>8</v>
      </c>
    </row>
    <row r="52" spans="1:53" x14ac:dyDescent="0.3">
      <c r="D52" s="3"/>
      <c r="E52" s="3" t="s">
        <v>30</v>
      </c>
      <c r="F52" s="3" t="s">
        <v>32</v>
      </c>
      <c r="G52" s="11">
        <v>30</v>
      </c>
      <c r="H52" s="11">
        <v>32</v>
      </c>
      <c r="I52" s="11">
        <v>0</v>
      </c>
      <c r="J52" s="11">
        <v>1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3</v>
      </c>
      <c r="R52" s="11">
        <v>2</v>
      </c>
      <c r="S52" s="11">
        <v>4</v>
      </c>
      <c r="T52" s="11">
        <v>1</v>
      </c>
      <c r="U52" s="11">
        <v>1</v>
      </c>
      <c r="V52" s="11">
        <v>1</v>
      </c>
      <c r="W52" s="11">
        <v>0</v>
      </c>
      <c r="X52" s="11">
        <v>0</v>
      </c>
      <c r="Y52" s="11">
        <v>1</v>
      </c>
      <c r="Z52" s="11">
        <v>3</v>
      </c>
      <c r="AA52" s="11">
        <v>3</v>
      </c>
      <c r="AB52" s="11">
        <v>3</v>
      </c>
      <c r="AC52" s="11">
        <v>43</v>
      </c>
      <c r="AD52" s="11">
        <v>57</v>
      </c>
      <c r="AE52" s="11">
        <v>78</v>
      </c>
      <c r="AF52" s="11">
        <v>83</v>
      </c>
      <c r="AG52" s="11">
        <v>281</v>
      </c>
      <c r="AH52" s="11">
        <v>431</v>
      </c>
      <c r="AI52" s="11">
        <v>97</v>
      </c>
      <c r="AJ52" s="11">
        <v>100</v>
      </c>
      <c r="AK52" s="11">
        <v>55</v>
      </c>
      <c r="AL52" s="11">
        <v>34</v>
      </c>
      <c r="AM52" s="11">
        <v>4</v>
      </c>
      <c r="AN52" s="11">
        <v>11</v>
      </c>
      <c r="AO52" s="11">
        <v>1</v>
      </c>
      <c r="AP52" s="11">
        <v>1</v>
      </c>
      <c r="AQ52" s="11">
        <v>26</v>
      </c>
      <c r="AR52" s="11">
        <v>16</v>
      </c>
      <c r="AS52" s="11">
        <v>1</v>
      </c>
      <c r="AT52" s="11">
        <v>1</v>
      </c>
      <c r="AU52" s="11">
        <v>0</v>
      </c>
      <c r="AV52" s="11">
        <v>0</v>
      </c>
      <c r="AW52" s="11">
        <v>15</v>
      </c>
      <c r="AX52" s="11">
        <v>15</v>
      </c>
    </row>
    <row r="53" spans="1:53" ht="15" thickBot="1" x14ac:dyDescent="0.35">
      <c r="D53" s="3"/>
      <c r="E53" s="3"/>
      <c r="F53" s="3"/>
      <c r="G53" s="3" t="s">
        <v>37</v>
      </c>
      <c r="H53" s="3"/>
      <c r="I53" s="3" t="s">
        <v>33</v>
      </c>
      <c r="J53" s="3"/>
      <c r="K53" s="3" t="s">
        <v>34</v>
      </c>
      <c r="L53" s="3"/>
      <c r="M53" s="3" t="s">
        <v>35</v>
      </c>
      <c r="N53" s="3"/>
      <c r="O53" s="3" t="s">
        <v>36</v>
      </c>
      <c r="P53" s="3"/>
      <c r="Q53" s="3" t="s">
        <v>38</v>
      </c>
      <c r="R53" s="3"/>
      <c r="S53" s="3" t="s">
        <v>39</v>
      </c>
      <c r="T53" s="3"/>
      <c r="U53" s="3" t="s">
        <v>40</v>
      </c>
      <c r="V53" s="3"/>
      <c r="W53" s="3" t="s">
        <v>41</v>
      </c>
      <c r="X53" s="3"/>
      <c r="Y53" s="3" t="s">
        <v>42</v>
      </c>
      <c r="Z53" s="3"/>
      <c r="AA53" s="3" t="s">
        <v>43</v>
      </c>
      <c r="AB53" s="3"/>
      <c r="AC53" s="3" t="s">
        <v>44</v>
      </c>
      <c r="AD53" s="3"/>
      <c r="AE53" s="3" t="s">
        <v>45</v>
      </c>
      <c r="AF53" s="3"/>
      <c r="AG53" s="3" t="s">
        <v>46</v>
      </c>
      <c r="AH53" s="3"/>
      <c r="AI53" s="3" t="s">
        <v>47</v>
      </c>
      <c r="AJ53" s="3"/>
      <c r="AK53" s="3" t="s">
        <v>48</v>
      </c>
      <c r="AL53" s="3"/>
      <c r="AM53" s="3" t="s">
        <v>49</v>
      </c>
      <c r="AN53" s="3"/>
      <c r="AO53" s="3" t="s">
        <v>57</v>
      </c>
      <c r="AP53" s="3"/>
      <c r="AQ53" s="3" t="s">
        <v>50</v>
      </c>
      <c r="AR53" s="3"/>
      <c r="AS53" s="3" t="s">
        <v>51</v>
      </c>
      <c r="AT53" s="3"/>
      <c r="AU53" s="3" t="s">
        <v>52</v>
      </c>
      <c r="AV53" s="3"/>
      <c r="AW53" s="3" t="s">
        <v>53</v>
      </c>
      <c r="AX53" s="3"/>
    </row>
    <row r="54" spans="1:53" x14ac:dyDescent="0.3">
      <c r="D54" s="12" t="s">
        <v>54</v>
      </c>
      <c r="E54" s="13" t="s">
        <v>3</v>
      </c>
      <c r="F54" s="13" t="s">
        <v>6</v>
      </c>
      <c r="G54" s="14">
        <v>2</v>
      </c>
      <c r="H54" s="14">
        <v>6</v>
      </c>
      <c r="I54" s="14">
        <v>2</v>
      </c>
      <c r="J54" s="14">
        <v>1</v>
      </c>
      <c r="K54" s="14">
        <v>1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3</v>
      </c>
      <c r="R54" s="14">
        <v>5</v>
      </c>
      <c r="S54" s="14">
        <v>2</v>
      </c>
      <c r="T54" s="14">
        <v>7</v>
      </c>
      <c r="U54" s="14">
        <v>1</v>
      </c>
      <c r="V54" s="14">
        <v>8</v>
      </c>
      <c r="W54" s="14">
        <v>0</v>
      </c>
      <c r="X54" s="14">
        <v>0</v>
      </c>
      <c r="Y54" s="14">
        <v>2</v>
      </c>
      <c r="Z54" s="14">
        <v>10</v>
      </c>
      <c r="AA54" s="14">
        <v>0</v>
      </c>
      <c r="AB54" s="14">
        <v>1</v>
      </c>
      <c r="AC54" s="14">
        <v>39</v>
      </c>
      <c r="AD54" s="14">
        <v>61</v>
      </c>
      <c r="AE54" s="14">
        <v>70</v>
      </c>
      <c r="AF54" s="14">
        <v>84</v>
      </c>
      <c r="AG54" s="14">
        <v>266</v>
      </c>
      <c r="AH54" s="14">
        <v>584</v>
      </c>
      <c r="AI54" s="14">
        <v>106</v>
      </c>
      <c r="AJ54" s="14">
        <v>107</v>
      </c>
      <c r="AK54" s="14">
        <v>40</v>
      </c>
      <c r="AL54" s="14">
        <v>41</v>
      </c>
      <c r="AM54" s="14">
        <v>19</v>
      </c>
      <c r="AN54" s="14">
        <v>10</v>
      </c>
      <c r="AO54" s="14">
        <v>8</v>
      </c>
      <c r="AP54" s="14">
        <v>1</v>
      </c>
      <c r="AQ54" s="14">
        <v>34</v>
      </c>
      <c r="AR54" s="14">
        <v>17</v>
      </c>
      <c r="AS54" s="14">
        <v>0</v>
      </c>
      <c r="AT54" s="14">
        <v>1</v>
      </c>
      <c r="AU54" s="14">
        <v>0</v>
      </c>
      <c r="AV54" s="14">
        <v>0</v>
      </c>
      <c r="AW54" s="14">
        <v>13</v>
      </c>
      <c r="AX54" s="14">
        <v>13</v>
      </c>
    </row>
    <row r="55" spans="1:53" x14ac:dyDescent="0.3">
      <c r="D55" s="15" t="s">
        <v>59</v>
      </c>
      <c r="E55" s="4" t="s">
        <v>9</v>
      </c>
      <c r="F55" s="4" t="s">
        <v>14</v>
      </c>
      <c r="G55" s="1">
        <v>9</v>
      </c>
      <c r="H55" s="1">
        <v>16</v>
      </c>
      <c r="I55" s="1">
        <v>4</v>
      </c>
      <c r="J55" s="1">
        <v>3</v>
      </c>
      <c r="K55" s="1">
        <v>1</v>
      </c>
      <c r="L55" s="1">
        <v>1</v>
      </c>
      <c r="M55" s="1">
        <v>0</v>
      </c>
      <c r="N55" s="1">
        <v>0</v>
      </c>
      <c r="O55" s="1">
        <v>0</v>
      </c>
      <c r="P55" s="1">
        <v>0</v>
      </c>
      <c r="Q55" s="1">
        <v>4</v>
      </c>
      <c r="R55" s="1">
        <v>4</v>
      </c>
      <c r="S55" s="1">
        <v>4</v>
      </c>
      <c r="T55" s="1">
        <v>1</v>
      </c>
      <c r="U55" s="1">
        <v>1</v>
      </c>
      <c r="V55" s="1">
        <v>4</v>
      </c>
      <c r="W55" s="1">
        <v>1</v>
      </c>
      <c r="X55" s="1">
        <v>0</v>
      </c>
      <c r="Y55" s="1">
        <v>0</v>
      </c>
      <c r="Z55" s="1">
        <v>4</v>
      </c>
      <c r="AA55" s="1">
        <v>0</v>
      </c>
      <c r="AB55" s="1">
        <v>1</v>
      </c>
      <c r="AC55" s="1">
        <v>41</v>
      </c>
      <c r="AD55" s="1">
        <v>59</v>
      </c>
      <c r="AE55" s="1">
        <v>84</v>
      </c>
      <c r="AF55" s="1">
        <v>86</v>
      </c>
      <c r="AG55" s="1">
        <v>351</v>
      </c>
      <c r="AH55" s="1">
        <v>547</v>
      </c>
      <c r="AI55" s="1">
        <v>97</v>
      </c>
      <c r="AJ55" s="1">
        <v>96</v>
      </c>
      <c r="AK55" s="1">
        <v>35</v>
      </c>
      <c r="AL55" s="1">
        <v>28</v>
      </c>
      <c r="AM55" s="1">
        <v>12</v>
      </c>
      <c r="AN55" s="1">
        <v>22</v>
      </c>
      <c r="AO55" s="1">
        <v>4</v>
      </c>
      <c r="AP55" s="1">
        <v>1</v>
      </c>
      <c r="AQ55" s="1">
        <v>20</v>
      </c>
      <c r="AR55" s="1">
        <v>10</v>
      </c>
      <c r="AS55" s="1">
        <v>3</v>
      </c>
      <c r="AT55" s="1">
        <v>5</v>
      </c>
      <c r="AU55" s="1">
        <v>0</v>
      </c>
      <c r="AV55" s="1">
        <v>0</v>
      </c>
      <c r="AW55" s="1">
        <v>21</v>
      </c>
      <c r="AX55" s="1">
        <v>15</v>
      </c>
    </row>
    <row r="56" spans="1:53" x14ac:dyDescent="0.3">
      <c r="D56" s="15"/>
      <c r="E56" s="4" t="s">
        <v>17</v>
      </c>
      <c r="F56" s="4" t="s">
        <v>22</v>
      </c>
      <c r="G56" s="1">
        <v>17</v>
      </c>
      <c r="H56" s="1">
        <v>22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10</v>
      </c>
      <c r="R56" s="1">
        <v>1</v>
      </c>
      <c r="S56" s="1">
        <v>7</v>
      </c>
      <c r="T56" s="1">
        <v>4</v>
      </c>
      <c r="U56" s="1">
        <v>4</v>
      </c>
      <c r="V56" s="1">
        <v>8</v>
      </c>
      <c r="W56" s="1">
        <v>0</v>
      </c>
      <c r="X56" s="1">
        <v>0</v>
      </c>
      <c r="Y56" s="1">
        <v>8</v>
      </c>
      <c r="Z56" s="1">
        <v>7</v>
      </c>
      <c r="AA56" s="1">
        <v>0</v>
      </c>
      <c r="AB56" s="1">
        <v>2</v>
      </c>
      <c r="AC56" s="1">
        <v>47</v>
      </c>
      <c r="AD56" s="1">
        <v>53</v>
      </c>
      <c r="AE56" s="1">
        <v>83</v>
      </c>
      <c r="AF56" s="1">
        <v>85</v>
      </c>
      <c r="AG56" s="1">
        <v>398</v>
      </c>
      <c r="AH56" s="1">
        <v>424</v>
      </c>
      <c r="AI56" s="1">
        <v>92</v>
      </c>
      <c r="AJ56" s="1">
        <v>89</v>
      </c>
      <c r="AK56" s="1">
        <v>38</v>
      </c>
      <c r="AL56" s="1">
        <v>34</v>
      </c>
      <c r="AM56" s="1">
        <v>10</v>
      </c>
      <c r="AN56" s="1">
        <v>12</v>
      </c>
      <c r="AO56" s="1">
        <v>8</v>
      </c>
      <c r="AP56" s="1">
        <v>4</v>
      </c>
      <c r="AQ56" s="1">
        <v>20</v>
      </c>
      <c r="AR56" s="1">
        <v>23</v>
      </c>
      <c r="AS56" s="1">
        <v>2</v>
      </c>
      <c r="AT56" s="1">
        <v>4</v>
      </c>
      <c r="AU56" s="1">
        <v>0</v>
      </c>
      <c r="AV56" s="1">
        <v>0</v>
      </c>
      <c r="AW56" s="1">
        <v>6</v>
      </c>
      <c r="AX56" s="1">
        <v>19</v>
      </c>
    </row>
    <row r="57" spans="1:53" x14ac:dyDescent="0.3">
      <c r="D57" s="15"/>
      <c r="E57" s="4" t="s">
        <v>25</v>
      </c>
      <c r="F57" s="4" t="s">
        <v>29</v>
      </c>
      <c r="G57" s="1">
        <v>25</v>
      </c>
      <c r="H57" s="1">
        <v>29</v>
      </c>
      <c r="I57" s="1">
        <v>3</v>
      </c>
      <c r="J57" s="1">
        <v>2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8</v>
      </c>
      <c r="R57" s="1">
        <v>4</v>
      </c>
      <c r="S57" s="1">
        <v>10</v>
      </c>
      <c r="T57" s="1">
        <v>4</v>
      </c>
      <c r="U57" s="1">
        <v>6</v>
      </c>
      <c r="V57" s="1">
        <v>3</v>
      </c>
      <c r="W57" s="1">
        <v>1</v>
      </c>
      <c r="X57" s="1">
        <v>0</v>
      </c>
      <c r="Y57" s="1">
        <v>10</v>
      </c>
      <c r="Z57" s="1">
        <v>6</v>
      </c>
      <c r="AA57" s="1">
        <v>1</v>
      </c>
      <c r="AB57" s="1">
        <v>1</v>
      </c>
      <c r="AC57" s="1">
        <v>56</v>
      </c>
      <c r="AD57" s="1">
        <v>44</v>
      </c>
      <c r="AE57" s="1">
        <v>87</v>
      </c>
      <c r="AF57" s="1">
        <v>83</v>
      </c>
      <c r="AG57" s="1">
        <v>621</v>
      </c>
      <c r="AH57" s="1">
        <v>453</v>
      </c>
      <c r="AI57" s="1">
        <v>108</v>
      </c>
      <c r="AJ57" s="1">
        <v>109</v>
      </c>
      <c r="AK57" s="1">
        <v>28</v>
      </c>
      <c r="AL57" s="1">
        <v>40</v>
      </c>
      <c r="AM57" s="1">
        <v>2</v>
      </c>
      <c r="AN57" s="1">
        <v>8</v>
      </c>
      <c r="AO57" s="1">
        <v>3</v>
      </c>
      <c r="AP57" s="1">
        <v>6</v>
      </c>
      <c r="AQ57" s="1">
        <v>12</v>
      </c>
      <c r="AR57" s="1">
        <v>39</v>
      </c>
      <c r="AS57" s="1">
        <v>0</v>
      </c>
      <c r="AT57" s="1">
        <v>1</v>
      </c>
      <c r="AU57" s="1">
        <v>0</v>
      </c>
      <c r="AV57" s="1">
        <v>0</v>
      </c>
      <c r="AW57" s="1">
        <v>13</v>
      </c>
      <c r="AX57" s="1">
        <v>9</v>
      </c>
    </row>
    <row r="58" spans="1:53" x14ac:dyDescent="0.3">
      <c r="D58" s="15"/>
      <c r="E58" s="4" t="s">
        <v>5</v>
      </c>
      <c r="F58" s="4" t="s">
        <v>0</v>
      </c>
      <c r="G58" s="1">
        <v>5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3</v>
      </c>
      <c r="P58" s="1">
        <v>4</v>
      </c>
      <c r="Q58" s="1">
        <v>9</v>
      </c>
      <c r="R58" s="1">
        <v>1</v>
      </c>
      <c r="S58" s="1">
        <v>6</v>
      </c>
      <c r="T58" s="1">
        <v>3</v>
      </c>
      <c r="U58" s="1">
        <v>10</v>
      </c>
      <c r="V58" s="1">
        <v>2</v>
      </c>
      <c r="W58" s="1">
        <v>0</v>
      </c>
      <c r="X58" s="1">
        <v>0</v>
      </c>
      <c r="Y58" s="1">
        <v>6</v>
      </c>
      <c r="Z58" s="1">
        <v>5</v>
      </c>
      <c r="AA58" s="1">
        <v>1</v>
      </c>
      <c r="AB58" s="1">
        <v>1</v>
      </c>
      <c r="AC58" s="1">
        <v>75</v>
      </c>
      <c r="AD58" s="1">
        <v>25</v>
      </c>
      <c r="AE58" s="1">
        <v>91</v>
      </c>
      <c r="AF58" s="1">
        <v>72</v>
      </c>
      <c r="AG58" s="1">
        <v>1137</v>
      </c>
      <c r="AH58" s="1">
        <v>284</v>
      </c>
      <c r="AI58" s="1">
        <v>137</v>
      </c>
      <c r="AJ58" s="1">
        <v>146</v>
      </c>
      <c r="AK58" s="1">
        <v>42</v>
      </c>
      <c r="AL58" s="1">
        <v>43</v>
      </c>
      <c r="AM58" s="1">
        <v>7</v>
      </c>
      <c r="AN58" s="1">
        <v>16</v>
      </c>
      <c r="AO58" s="1">
        <v>2</v>
      </c>
      <c r="AP58" s="1">
        <v>10</v>
      </c>
      <c r="AQ58" s="1">
        <v>9</v>
      </c>
      <c r="AR58" s="1">
        <v>47</v>
      </c>
      <c r="AS58" s="1">
        <v>1</v>
      </c>
      <c r="AT58" s="1">
        <v>2</v>
      </c>
      <c r="AU58" s="1">
        <v>0</v>
      </c>
      <c r="AV58" s="1">
        <v>0</v>
      </c>
      <c r="AW58" s="1">
        <v>5</v>
      </c>
      <c r="AX58" s="1">
        <v>19</v>
      </c>
    </row>
    <row r="59" spans="1:53" x14ac:dyDescent="0.3">
      <c r="D59" s="15"/>
      <c r="E59" s="4" t="s">
        <v>13</v>
      </c>
      <c r="F59" s="4" t="s">
        <v>10</v>
      </c>
      <c r="G59" s="1">
        <v>13</v>
      </c>
      <c r="H59" s="1">
        <v>10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3</v>
      </c>
      <c r="P59" s="1">
        <v>2</v>
      </c>
      <c r="Q59" s="1">
        <v>7</v>
      </c>
      <c r="R59" s="1">
        <v>3</v>
      </c>
      <c r="S59" s="1">
        <v>8</v>
      </c>
      <c r="T59" s="1">
        <v>10</v>
      </c>
      <c r="U59" s="1">
        <v>7</v>
      </c>
      <c r="V59" s="1">
        <v>2</v>
      </c>
      <c r="W59" s="1">
        <v>0</v>
      </c>
      <c r="X59" s="1">
        <v>1</v>
      </c>
      <c r="Y59" s="1">
        <v>5</v>
      </c>
      <c r="Z59" s="1">
        <v>4</v>
      </c>
      <c r="AA59" s="1">
        <v>2</v>
      </c>
      <c r="AB59" s="1">
        <v>0</v>
      </c>
      <c r="AC59" s="1">
        <v>54</v>
      </c>
      <c r="AD59" s="1">
        <v>46</v>
      </c>
      <c r="AE59" s="1">
        <v>81</v>
      </c>
      <c r="AF59" s="1">
        <v>79</v>
      </c>
      <c r="AG59" s="1">
        <v>625</v>
      </c>
      <c r="AH59" s="1">
        <v>538</v>
      </c>
      <c r="AI59" s="1">
        <v>132</v>
      </c>
      <c r="AJ59" s="1">
        <v>135</v>
      </c>
      <c r="AK59" s="1">
        <v>54</v>
      </c>
      <c r="AL59" s="1">
        <v>47</v>
      </c>
      <c r="AM59" s="1">
        <v>9</v>
      </c>
      <c r="AN59" s="1">
        <v>15</v>
      </c>
      <c r="AO59" s="1">
        <v>2</v>
      </c>
      <c r="AP59" s="1">
        <v>7</v>
      </c>
      <c r="AQ59" s="1">
        <v>36</v>
      </c>
      <c r="AR59" s="1">
        <v>29</v>
      </c>
      <c r="AS59" s="1">
        <v>0</v>
      </c>
      <c r="AT59" s="1">
        <v>1</v>
      </c>
      <c r="AU59" s="1">
        <v>0</v>
      </c>
      <c r="AV59" s="1">
        <v>0</v>
      </c>
      <c r="AW59" s="1">
        <v>5</v>
      </c>
      <c r="AX59" s="1">
        <v>19</v>
      </c>
    </row>
    <row r="60" spans="1:53" x14ac:dyDescent="0.3">
      <c r="D60" s="15"/>
      <c r="E60" s="4" t="s">
        <v>21</v>
      </c>
      <c r="F60" s="4" t="s">
        <v>19</v>
      </c>
      <c r="G60" s="1">
        <v>21</v>
      </c>
      <c r="H60" s="1">
        <v>19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3</v>
      </c>
      <c r="R60" s="1">
        <v>4</v>
      </c>
      <c r="S60" s="1">
        <v>6</v>
      </c>
      <c r="T60" s="1">
        <v>5</v>
      </c>
      <c r="U60" s="1">
        <v>3</v>
      </c>
      <c r="V60" s="1">
        <v>9</v>
      </c>
      <c r="W60" s="1">
        <v>0</v>
      </c>
      <c r="X60" s="1">
        <v>0</v>
      </c>
      <c r="Y60" s="1">
        <v>3</v>
      </c>
      <c r="Z60" s="1">
        <v>11</v>
      </c>
      <c r="AA60" s="1">
        <v>1</v>
      </c>
      <c r="AB60" s="1">
        <v>0</v>
      </c>
      <c r="AC60" s="1">
        <v>37</v>
      </c>
      <c r="AD60" s="1">
        <v>63</v>
      </c>
      <c r="AE60" s="1">
        <v>73</v>
      </c>
      <c r="AF60" s="1">
        <v>84</v>
      </c>
      <c r="AG60" s="1">
        <v>271</v>
      </c>
      <c r="AH60" s="1">
        <v>599</v>
      </c>
      <c r="AI60" s="1">
        <v>105</v>
      </c>
      <c r="AJ60" s="1">
        <v>103</v>
      </c>
      <c r="AK60" s="1">
        <v>47</v>
      </c>
      <c r="AL60" s="1">
        <v>27</v>
      </c>
      <c r="AM60" s="1">
        <v>3</v>
      </c>
      <c r="AN60" s="1">
        <v>2</v>
      </c>
      <c r="AO60" s="1">
        <v>9</v>
      </c>
      <c r="AP60" s="1">
        <v>3</v>
      </c>
      <c r="AQ60" s="1">
        <v>33</v>
      </c>
      <c r="AR60" s="1">
        <v>15</v>
      </c>
      <c r="AS60" s="1">
        <v>1</v>
      </c>
      <c r="AT60" s="1">
        <v>2</v>
      </c>
      <c r="AU60" s="1">
        <v>0</v>
      </c>
      <c r="AV60" s="1">
        <v>1</v>
      </c>
      <c r="AW60" s="1">
        <v>11</v>
      </c>
      <c r="AX60" s="1">
        <v>13</v>
      </c>
    </row>
    <row r="61" spans="1:53" ht="15" thickBot="1" x14ac:dyDescent="0.35">
      <c r="D61" s="16"/>
      <c r="E61" s="17" t="s">
        <v>32</v>
      </c>
      <c r="F61" s="17" t="s">
        <v>26</v>
      </c>
      <c r="G61" s="18">
        <v>32</v>
      </c>
      <c r="H61" s="18">
        <v>26</v>
      </c>
      <c r="I61" s="18">
        <v>1</v>
      </c>
      <c r="J61" s="18">
        <v>1</v>
      </c>
      <c r="K61" s="18">
        <v>0</v>
      </c>
      <c r="L61" s="18">
        <v>0</v>
      </c>
      <c r="M61" s="18">
        <v>1</v>
      </c>
      <c r="N61" s="18">
        <v>1</v>
      </c>
      <c r="O61" s="18">
        <v>3</v>
      </c>
      <c r="P61" s="18">
        <v>4</v>
      </c>
      <c r="Q61" s="18">
        <v>4</v>
      </c>
      <c r="R61" s="18">
        <v>2</v>
      </c>
      <c r="S61" s="18">
        <v>7</v>
      </c>
      <c r="T61" s="18">
        <v>9</v>
      </c>
      <c r="U61" s="18">
        <v>3</v>
      </c>
      <c r="V61" s="18">
        <v>5</v>
      </c>
      <c r="W61" s="18">
        <v>0</v>
      </c>
      <c r="X61" s="18">
        <v>0</v>
      </c>
      <c r="Y61" s="18">
        <v>2</v>
      </c>
      <c r="Z61" s="18">
        <v>7</v>
      </c>
      <c r="AA61" s="18">
        <v>1</v>
      </c>
      <c r="AB61" s="18">
        <v>2</v>
      </c>
      <c r="AC61" s="18">
        <v>49</v>
      </c>
      <c r="AD61" s="18">
        <v>51</v>
      </c>
      <c r="AE61" s="18">
        <v>78</v>
      </c>
      <c r="AF61" s="18">
        <v>82</v>
      </c>
      <c r="AG61" s="18">
        <v>516</v>
      </c>
      <c r="AH61" s="18">
        <v>571</v>
      </c>
      <c r="AI61" s="18">
        <v>136</v>
      </c>
      <c r="AJ61" s="18">
        <v>143</v>
      </c>
      <c r="AK61" s="18">
        <v>59</v>
      </c>
      <c r="AL61" s="18">
        <v>59</v>
      </c>
      <c r="AM61" s="18">
        <v>17</v>
      </c>
      <c r="AN61" s="18">
        <v>6</v>
      </c>
      <c r="AO61" s="18">
        <v>5</v>
      </c>
      <c r="AP61" s="18">
        <v>3</v>
      </c>
      <c r="AQ61" s="18">
        <v>39</v>
      </c>
      <c r="AR61" s="18">
        <v>27</v>
      </c>
      <c r="AS61" s="18">
        <v>6</v>
      </c>
      <c r="AT61" s="18">
        <v>2</v>
      </c>
      <c r="AU61" s="18">
        <v>0</v>
      </c>
      <c r="AV61" s="18">
        <v>0</v>
      </c>
      <c r="AW61" s="18">
        <v>23</v>
      </c>
      <c r="AX61" s="18">
        <v>13</v>
      </c>
    </row>
    <row r="62" spans="1:53" x14ac:dyDescent="0.3">
      <c r="D62" s="12" t="s">
        <v>55</v>
      </c>
      <c r="E62" s="13" t="s">
        <v>3</v>
      </c>
      <c r="F62" s="13" t="s">
        <v>9</v>
      </c>
      <c r="G62" s="14">
        <v>2</v>
      </c>
      <c r="H62" s="14">
        <v>9</v>
      </c>
      <c r="I62" s="14">
        <v>0</v>
      </c>
      <c r="J62" s="14">
        <v>2</v>
      </c>
      <c r="K62" s="14">
        <v>0</v>
      </c>
      <c r="L62" s="14">
        <v>1</v>
      </c>
      <c r="M62" s="14">
        <v>0</v>
      </c>
      <c r="N62" s="14">
        <v>0</v>
      </c>
      <c r="O62" s="14">
        <v>0</v>
      </c>
      <c r="P62" s="14">
        <v>0</v>
      </c>
      <c r="Q62" s="14">
        <v>4</v>
      </c>
      <c r="R62" s="14">
        <v>2</v>
      </c>
      <c r="S62" s="14">
        <v>6</v>
      </c>
      <c r="T62" s="14">
        <v>7</v>
      </c>
      <c r="U62" s="14">
        <v>1</v>
      </c>
      <c r="V62" s="14">
        <v>2</v>
      </c>
      <c r="W62" s="14">
        <v>0</v>
      </c>
      <c r="X62" s="14">
        <v>0</v>
      </c>
      <c r="Y62" s="14">
        <v>4</v>
      </c>
      <c r="Z62" s="14">
        <v>3</v>
      </c>
      <c r="AA62" s="14">
        <v>0</v>
      </c>
      <c r="AB62" s="14">
        <v>0</v>
      </c>
      <c r="AC62" s="14">
        <v>42</v>
      </c>
      <c r="AD62" s="14">
        <v>58</v>
      </c>
      <c r="AE62" s="14">
        <v>67</v>
      </c>
      <c r="AF62" s="14">
        <v>81</v>
      </c>
      <c r="AG62" s="14">
        <v>322</v>
      </c>
      <c r="AH62" s="14">
        <v>524</v>
      </c>
      <c r="AI62" s="14">
        <v>103</v>
      </c>
      <c r="AJ62" s="14">
        <v>99</v>
      </c>
      <c r="AK62" s="14">
        <v>45</v>
      </c>
      <c r="AL62" s="14">
        <v>48</v>
      </c>
      <c r="AM62" s="14">
        <v>14</v>
      </c>
      <c r="AN62" s="14">
        <v>7</v>
      </c>
      <c r="AO62" s="14">
        <v>2</v>
      </c>
      <c r="AP62" s="14">
        <v>1</v>
      </c>
      <c r="AQ62" s="14">
        <v>21</v>
      </c>
      <c r="AR62" s="14">
        <v>51</v>
      </c>
      <c r="AS62" s="14">
        <v>2</v>
      </c>
      <c r="AT62" s="14">
        <v>2</v>
      </c>
      <c r="AU62" s="14">
        <v>0</v>
      </c>
      <c r="AV62" s="14">
        <v>0</v>
      </c>
      <c r="AW62" s="14">
        <v>17</v>
      </c>
      <c r="AX62" s="14">
        <v>15</v>
      </c>
    </row>
    <row r="63" spans="1:53" x14ac:dyDescent="0.3">
      <c r="D63" s="15"/>
      <c r="E63" s="4" t="s">
        <v>17</v>
      </c>
      <c r="F63" s="4" t="s">
        <v>25</v>
      </c>
      <c r="G63" s="1">
        <v>17</v>
      </c>
      <c r="H63" s="1">
        <v>25</v>
      </c>
      <c r="I63" s="1">
        <v>1</v>
      </c>
      <c r="J63" s="1">
        <v>2</v>
      </c>
      <c r="K63" s="1">
        <v>0</v>
      </c>
      <c r="L63" s="1">
        <v>2</v>
      </c>
      <c r="M63" s="1">
        <v>0</v>
      </c>
      <c r="N63" s="1">
        <v>0</v>
      </c>
      <c r="O63" s="1">
        <v>0</v>
      </c>
      <c r="P63" s="1">
        <v>0</v>
      </c>
      <c r="Q63" s="1">
        <v>9</v>
      </c>
      <c r="R63" s="1">
        <v>3</v>
      </c>
      <c r="S63" s="1">
        <v>7</v>
      </c>
      <c r="T63" s="1">
        <v>3</v>
      </c>
      <c r="U63" s="1">
        <v>10</v>
      </c>
      <c r="V63" s="1">
        <v>2</v>
      </c>
      <c r="W63" s="1">
        <v>1</v>
      </c>
      <c r="X63" s="1">
        <v>0</v>
      </c>
      <c r="Y63" s="1">
        <v>8</v>
      </c>
      <c r="Z63" s="1">
        <v>4</v>
      </c>
      <c r="AA63" s="1">
        <v>1</v>
      </c>
      <c r="AB63" s="1">
        <v>0</v>
      </c>
      <c r="AC63" s="1">
        <v>57</v>
      </c>
      <c r="AD63" s="1">
        <v>43</v>
      </c>
      <c r="AE63" s="1">
        <v>89</v>
      </c>
      <c r="AF63" s="1">
        <v>83</v>
      </c>
      <c r="AG63" s="1">
        <v>557</v>
      </c>
      <c r="AH63" s="1">
        <v>370</v>
      </c>
      <c r="AI63" s="1">
        <v>104</v>
      </c>
      <c r="AJ63" s="1">
        <v>105</v>
      </c>
      <c r="AK63" s="1">
        <v>41</v>
      </c>
      <c r="AL63" s="1">
        <v>35</v>
      </c>
      <c r="AM63" s="1">
        <v>6</v>
      </c>
      <c r="AN63" s="1">
        <v>7</v>
      </c>
      <c r="AO63" s="1">
        <v>2</v>
      </c>
      <c r="AP63" s="1">
        <v>10</v>
      </c>
      <c r="AQ63" s="1">
        <v>7</v>
      </c>
      <c r="AR63" s="1">
        <v>41</v>
      </c>
      <c r="AS63" s="1">
        <v>2</v>
      </c>
      <c r="AT63" s="1">
        <v>2</v>
      </c>
      <c r="AU63" s="1">
        <v>0</v>
      </c>
      <c r="AV63" s="1">
        <v>0</v>
      </c>
      <c r="AW63" s="1">
        <v>14</v>
      </c>
      <c r="AX63" s="1">
        <v>16</v>
      </c>
    </row>
    <row r="64" spans="1:53" x14ac:dyDescent="0.3">
      <c r="D64" s="15"/>
      <c r="E64" s="4" t="s">
        <v>0</v>
      </c>
      <c r="F64" s="4" t="s">
        <v>13</v>
      </c>
      <c r="G64" s="1">
        <v>1</v>
      </c>
      <c r="H64" s="1">
        <v>13</v>
      </c>
      <c r="I64" s="1">
        <v>2</v>
      </c>
      <c r="J64" s="1">
        <v>2</v>
      </c>
      <c r="K64" s="1">
        <v>1</v>
      </c>
      <c r="L64" s="1">
        <v>1</v>
      </c>
      <c r="M64" s="1">
        <v>2</v>
      </c>
      <c r="N64" s="1">
        <v>2</v>
      </c>
      <c r="O64" s="1">
        <v>3</v>
      </c>
      <c r="P64" s="1">
        <v>4</v>
      </c>
      <c r="Q64" s="1">
        <v>7</v>
      </c>
      <c r="R64" s="1">
        <v>3</v>
      </c>
      <c r="S64" s="1">
        <v>4</v>
      </c>
      <c r="T64" s="1">
        <v>10</v>
      </c>
      <c r="U64" s="1">
        <v>2</v>
      </c>
      <c r="V64" s="1">
        <v>4</v>
      </c>
      <c r="W64" s="1">
        <v>0</v>
      </c>
      <c r="X64" s="1">
        <v>1</v>
      </c>
      <c r="Y64" s="1">
        <v>6</v>
      </c>
      <c r="Z64" s="1">
        <v>8</v>
      </c>
      <c r="AA64" s="1">
        <v>1</v>
      </c>
      <c r="AB64" s="1">
        <v>0</v>
      </c>
      <c r="AC64" s="1">
        <v>38</v>
      </c>
      <c r="AD64" s="1">
        <v>62</v>
      </c>
      <c r="AE64" s="1">
        <v>69</v>
      </c>
      <c r="AF64" s="1">
        <v>82</v>
      </c>
      <c r="AG64" s="1">
        <v>399</v>
      </c>
      <c r="AH64" s="1">
        <v>753</v>
      </c>
      <c r="AI64" s="1">
        <v>148</v>
      </c>
      <c r="AJ64" s="1">
        <v>139</v>
      </c>
      <c r="AK64" s="1">
        <v>63</v>
      </c>
      <c r="AL64" s="1">
        <v>58</v>
      </c>
      <c r="AM64" s="1">
        <v>19</v>
      </c>
      <c r="AN64" s="1">
        <v>10</v>
      </c>
      <c r="AO64" s="1">
        <v>4</v>
      </c>
      <c r="AP64" s="1">
        <v>2</v>
      </c>
      <c r="AQ64" s="1">
        <v>43</v>
      </c>
      <c r="AR64" s="1">
        <v>27</v>
      </c>
      <c r="AS64" s="1">
        <v>1</v>
      </c>
      <c r="AT64" s="1">
        <v>4</v>
      </c>
      <c r="AU64" s="1">
        <v>0</v>
      </c>
      <c r="AV64" s="1">
        <v>0</v>
      </c>
      <c r="AW64" s="1">
        <v>25</v>
      </c>
      <c r="AX64" s="1">
        <v>18</v>
      </c>
    </row>
    <row r="65" spans="4:50" ht="15" thickBot="1" x14ac:dyDescent="0.35">
      <c r="D65" s="16"/>
      <c r="E65" s="17" t="s">
        <v>21</v>
      </c>
      <c r="F65" s="17" t="s">
        <v>26</v>
      </c>
      <c r="G65" s="18">
        <v>21</v>
      </c>
      <c r="H65" s="18">
        <v>26</v>
      </c>
      <c r="I65" s="18">
        <v>0</v>
      </c>
      <c r="J65" s="18">
        <v>2</v>
      </c>
      <c r="K65" s="18">
        <v>0</v>
      </c>
      <c r="L65" s="18">
        <v>1</v>
      </c>
      <c r="M65" s="18">
        <v>0</v>
      </c>
      <c r="N65" s="18">
        <v>0</v>
      </c>
      <c r="O65" s="18">
        <v>0</v>
      </c>
      <c r="P65" s="18">
        <v>0</v>
      </c>
      <c r="Q65" s="18">
        <v>3</v>
      </c>
      <c r="R65" s="18">
        <v>2</v>
      </c>
      <c r="S65" s="18">
        <v>3</v>
      </c>
      <c r="T65" s="18">
        <v>4</v>
      </c>
      <c r="U65" s="18">
        <v>1</v>
      </c>
      <c r="V65" s="18">
        <v>6</v>
      </c>
      <c r="W65" s="18">
        <v>0</v>
      </c>
      <c r="X65" s="18">
        <v>0</v>
      </c>
      <c r="Y65" s="18">
        <v>1</v>
      </c>
      <c r="Z65" s="18">
        <v>6</v>
      </c>
      <c r="AA65" s="18">
        <v>2</v>
      </c>
      <c r="AB65" s="18">
        <v>1</v>
      </c>
      <c r="AC65" s="18">
        <v>43</v>
      </c>
      <c r="AD65" s="18">
        <v>57</v>
      </c>
      <c r="AE65" s="18">
        <v>74</v>
      </c>
      <c r="AF65" s="18">
        <v>80</v>
      </c>
      <c r="AG65" s="18">
        <v>379</v>
      </c>
      <c r="AH65" s="18">
        <v>525</v>
      </c>
      <c r="AI65" s="18">
        <v>107</v>
      </c>
      <c r="AJ65" s="18">
        <v>110</v>
      </c>
      <c r="AK65" s="18">
        <v>36</v>
      </c>
      <c r="AL65" s="18">
        <v>47</v>
      </c>
      <c r="AM65" s="18">
        <v>5</v>
      </c>
      <c r="AN65" s="18">
        <v>3</v>
      </c>
      <c r="AO65" s="18">
        <v>6</v>
      </c>
      <c r="AP65" s="18">
        <v>1</v>
      </c>
      <c r="AQ65" s="18">
        <v>37</v>
      </c>
      <c r="AR65" s="18">
        <v>22</v>
      </c>
      <c r="AS65" s="18">
        <v>2</v>
      </c>
      <c r="AT65" s="18">
        <v>1</v>
      </c>
      <c r="AU65" s="18">
        <v>0</v>
      </c>
      <c r="AV65" s="18">
        <v>0</v>
      </c>
      <c r="AW65" s="18">
        <v>10</v>
      </c>
      <c r="AX65" s="18">
        <v>7</v>
      </c>
    </row>
    <row r="66" spans="4:50" x14ac:dyDescent="0.3">
      <c r="D66" s="12" t="s">
        <v>58</v>
      </c>
      <c r="E66" s="13" t="s">
        <v>9</v>
      </c>
      <c r="F66" s="13" t="s">
        <v>25</v>
      </c>
      <c r="G66" s="14">
        <v>9</v>
      </c>
      <c r="H66" s="14">
        <v>25</v>
      </c>
      <c r="I66" s="14">
        <v>1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5</v>
      </c>
      <c r="R66" s="14">
        <v>3</v>
      </c>
      <c r="S66" s="14">
        <v>8</v>
      </c>
      <c r="T66" s="14">
        <v>5</v>
      </c>
      <c r="U66" s="14">
        <v>6</v>
      </c>
      <c r="V66" s="14">
        <v>1</v>
      </c>
      <c r="W66" s="14">
        <v>0</v>
      </c>
      <c r="X66" s="14">
        <v>0</v>
      </c>
      <c r="Y66" s="14">
        <v>4</v>
      </c>
      <c r="Z66" s="14">
        <v>5</v>
      </c>
      <c r="AA66" s="14">
        <v>1</v>
      </c>
      <c r="AB66" s="14">
        <v>1</v>
      </c>
      <c r="AC66" s="14">
        <v>40</v>
      </c>
      <c r="AD66" s="14">
        <v>60</v>
      </c>
      <c r="AE66" s="14">
        <v>86</v>
      </c>
      <c r="AF66" s="14">
        <v>90</v>
      </c>
      <c r="AG66" s="14">
        <v>342</v>
      </c>
      <c r="AH66" s="14">
        <v>629</v>
      </c>
      <c r="AI66" s="14">
        <v>102</v>
      </c>
      <c r="AJ66" s="14">
        <v>102</v>
      </c>
      <c r="AK66" s="14">
        <v>44</v>
      </c>
      <c r="AL66" s="14">
        <v>34</v>
      </c>
      <c r="AM66" s="14">
        <v>16</v>
      </c>
      <c r="AN66" s="14">
        <v>16</v>
      </c>
      <c r="AO66" s="14">
        <v>1</v>
      </c>
      <c r="AP66" s="14">
        <v>6</v>
      </c>
      <c r="AQ66" s="14">
        <v>30</v>
      </c>
      <c r="AR66" s="14">
        <v>14</v>
      </c>
      <c r="AS66" s="14">
        <v>2</v>
      </c>
      <c r="AT66" s="14">
        <v>3</v>
      </c>
      <c r="AU66" s="14">
        <v>0</v>
      </c>
      <c r="AV66" s="14">
        <v>0</v>
      </c>
      <c r="AW66" s="14">
        <v>6</v>
      </c>
      <c r="AX66" s="14">
        <v>16</v>
      </c>
    </row>
    <row r="67" spans="4:50" ht="15" thickBot="1" x14ac:dyDescent="0.35">
      <c r="D67" s="16"/>
      <c r="E67" s="17" t="s">
        <v>13</v>
      </c>
      <c r="F67" s="17" t="s">
        <v>26</v>
      </c>
      <c r="G67" s="18">
        <v>13</v>
      </c>
      <c r="H67" s="18">
        <v>26</v>
      </c>
      <c r="I67" s="18">
        <v>1</v>
      </c>
      <c r="J67" s="18">
        <v>1</v>
      </c>
      <c r="K67" s="18">
        <v>0</v>
      </c>
      <c r="L67" s="18">
        <v>1</v>
      </c>
      <c r="M67" s="18">
        <v>2</v>
      </c>
      <c r="N67" s="18">
        <v>1</v>
      </c>
      <c r="O67" s="18">
        <v>0</v>
      </c>
      <c r="P67" s="18">
        <v>0</v>
      </c>
      <c r="Q67" s="18">
        <v>7</v>
      </c>
      <c r="R67" s="18">
        <v>1</v>
      </c>
      <c r="S67" s="18">
        <v>11</v>
      </c>
      <c r="T67" s="18">
        <v>6</v>
      </c>
      <c r="U67" s="18">
        <v>4</v>
      </c>
      <c r="V67" s="18">
        <v>4</v>
      </c>
      <c r="W67" s="18">
        <v>1</v>
      </c>
      <c r="X67" s="18">
        <v>0</v>
      </c>
      <c r="Y67" s="18">
        <v>8</v>
      </c>
      <c r="Z67" s="18">
        <v>4</v>
      </c>
      <c r="AA67" s="18">
        <v>1</v>
      </c>
      <c r="AB67" s="18">
        <v>3</v>
      </c>
      <c r="AC67" s="18">
        <v>54</v>
      </c>
      <c r="AD67" s="18">
        <v>46</v>
      </c>
      <c r="AE67" s="18">
        <v>79</v>
      </c>
      <c r="AF67" s="18">
        <v>78</v>
      </c>
      <c r="AG67" s="18">
        <v>627</v>
      </c>
      <c r="AH67" s="18">
        <v>481</v>
      </c>
      <c r="AI67" s="18">
        <v>143</v>
      </c>
      <c r="AJ67" s="18">
        <v>148</v>
      </c>
      <c r="AK67" s="18">
        <v>51</v>
      </c>
      <c r="AL67" s="18">
        <v>48</v>
      </c>
      <c r="AM67" s="18">
        <v>16</v>
      </c>
      <c r="AN67" s="18">
        <v>4</v>
      </c>
      <c r="AO67" s="18">
        <v>4</v>
      </c>
      <c r="AP67" s="18">
        <v>4</v>
      </c>
      <c r="AQ67" s="18">
        <v>32</v>
      </c>
      <c r="AR67" s="18">
        <v>51</v>
      </c>
      <c r="AS67" s="18">
        <v>2</v>
      </c>
      <c r="AT67" s="18">
        <v>1</v>
      </c>
      <c r="AU67" s="18">
        <v>0</v>
      </c>
      <c r="AV67" s="18">
        <v>0</v>
      </c>
      <c r="AW67" s="18">
        <v>23</v>
      </c>
      <c r="AX67" s="18">
        <v>14</v>
      </c>
    </row>
    <row r="68" spans="4:50" x14ac:dyDescent="0.3">
      <c r="D68" s="12" t="s">
        <v>56</v>
      </c>
      <c r="E68" s="13" t="s">
        <v>25</v>
      </c>
      <c r="F68" s="13" t="s">
        <v>26</v>
      </c>
      <c r="G68" s="14">
        <v>25</v>
      </c>
      <c r="H68" s="14">
        <v>26</v>
      </c>
      <c r="I68" s="14">
        <v>2</v>
      </c>
      <c r="J68" s="14">
        <v>0</v>
      </c>
      <c r="K68" s="14">
        <v>1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4</v>
      </c>
      <c r="R68" s="14">
        <v>5</v>
      </c>
      <c r="S68" s="14">
        <v>3</v>
      </c>
      <c r="T68" s="14">
        <v>7</v>
      </c>
      <c r="U68" s="14">
        <v>5</v>
      </c>
      <c r="V68" s="14">
        <v>3</v>
      </c>
      <c r="W68" s="14">
        <v>0</v>
      </c>
      <c r="X68" s="14">
        <v>0</v>
      </c>
      <c r="Y68" s="14">
        <v>4</v>
      </c>
      <c r="Z68" s="14">
        <v>5</v>
      </c>
      <c r="AA68" s="14">
        <v>1</v>
      </c>
      <c r="AB68" s="14">
        <v>0</v>
      </c>
      <c r="AC68" s="14">
        <v>43</v>
      </c>
      <c r="AD68" s="14">
        <v>57</v>
      </c>
      <c r="AE68" s="14">
        <v>88</v>
      </c>
      <c r="AF68" s="14">
        <v>92</v>
      </c>
      <c r="AG68" s="14">
        <v>510</v>
      </c>
      <c r="AH68" s="14">
        <v>698</v>
      </c>
      <c r="AI68" s="14">
        <v>108</v>
      </c>
      <c r="AJ68" s="14">
        <v>110</v>
      </c>
      <c r="AK68" s="14">
        <v>34</v>
      </c>
      <c r="AL68" s="14">
        <v>31</v>
      </c>
      <c r="AM68" s="14">
        <v>4</v>
      </c>
      <c r="AN68" s="14">
        <v>7</v>
      </c>
      <c r="AO68" s="14">
        <v>3</v>
      </c>
      <c r="AP68" s="14">
        <v>5</v>
      </c>
      <c r="AQ68" s="14">
        <v>27</v>
      </c>
      <c r="AR68" s="14">
        <v>18</v>
      </c>
      <c r="AS68" s="14">
        <v>1</v>
      </c>
      <c r="AT68" s="14">
        <v>2</v>
      </c>
      <c r="AU68" s="14">
        <v>0</v>
      </c>
      <c r="AV68" s="14">
        <v>0</v>
      </c>
      <c r="AW68" s="14">
        <v>11</v>
      </c>
      <c r="AX68" s="14">
        <v>5</v>
      </c>
    </row>
    <row r="69" spans="4:50" ht="15" thickBot="1" x14ac:dyDescent="0.35">
      <c r="D69" s="16"/>
      <c r="E69" s="17" t="s">
        <v>9</v>
      </c>
      <c r="F69" s="17" t="s">
        <v>13</v>
      </c>
      <c r="G69" s="18">
        <v>9</v>
      </c>
      <c r="H69" s="18">
        <v>13</v>
      </c>
      <c r="I69" s="18">
        <v>4</v>
      </c>
      <c r="J69" s="18">
        <v>2</v>
      </c>
      <c r="K69" s="18">
        <v>2</v>
      </c>
      <c r="L69" s="18">
        <v>1</v>
      </c>
      <c r="M69" s="18">
        <v>0</v>
      </c>
      <c r="N69" s="18">
        <v>0</v>
      </c>
      <c r="O69" s="18">
        <v>0</v>
      </c>
      <c r="P69" s="18">
        <v>0</v>
      </c>
      <c r="Q69" s="18">
        <v>6</v>
      </c>
      <c r="R69" s="18">
        <v>3</v>
      </c>
      <c r="S69" s="18">
        <v>1</v>
      </c>
      <c r="T69" s="18">
        <v>8</v>
      </c>
      <c r="U69" s="18">
        <v>1</v>
      </c>
      <c r="V69" s="18">
        <v>4</v>
      </c>
      <c r="W69" s="18">
        <v>0</v>
      </c>
      <c r="X69" s="18">
        <v>0</v>
      </c>
      <c r="Y69" s="18">
        <v>2</v>
      </c>
      <c r="Z69" s="18">
        <v>6</v>
      </c>
      <c r="AA69" s="18">
        <v>1</v>
      </c>
      <c r="AB69" s="18">
        <v>1</v>
      </c>
      <c r="AC69" s="18">
        <v>39</v>
      </c>
      <c r="AD69" s="18">
        <v>61</v>
      </c>
      <c r="AE69" s="18">
        <v>75</v>
      </c>
      <c r="AF69" s="18">
        <v>83</v>
      </c>
      <c r="AG69" s="18">
        <v>271</v>
      </c>
      <c r="AH69" s="18">
        <v>547</v>
      </c>
      <c r="AI69" s="18">
        <v>99</v>
      </c>
      <c r="AJ69" s="18">
        <v>100</v>
      </c>
      <c r="AK69" s="18">
        <v>45</v>
      </c>
      <c r="AL69" s="18">
        <v>45</v>
      </c>
      <c r="AM69" s="18">
        <v>12</v>
      </c>
      <c r="AN69" s="18">
        <v>13</v>
      </c>
      <c r="AO69" s="18">
        <v>4</v>
      </c>
      <c r="AP69" s="18">
        <v>1</v>
      </c>
      <c r="AQ69" s="18">
        <v>35</v>
      </c>
      <c r="AR69" s="18">
        <v>13</v>
      </c>
      <c r="AS69" s="18">
        <v>2</v>
      </c>
      <c r="AT69" s="18">
        <v>1</v>
      </c>
      <c r="AU69" s="18">
        <v>0</v>
      </c>
      <c r="AV69" s="18">
        <v>0</v>
      </c>
      <c r="AW69" s="18">
        <v>14</v>
      </c>
      <c r="AX69" s="18">
        <v>13</v>
      </c>
    </row>
    <row r="71" spans="4:50" x14ac:dyDescent="0.3">
      <c r="H71" s="4" t="s">
        <v>63</v>
      </c>
      <c r="I71" s="1">
        <f t="shared" ref="I71:AX71" si="0">MIN(I3:I69)</f>
        <v>0</v>
      </c>
      <c r="J71" s="1">
        <f t="shared" si="0"/>
        <v>0</v>
      </c>
      <c r="K71" s="1">
        <f t="shared" si="0"/>
        <v>0</v>
      </c>
      <c r="L71" s="1">
        <f t="shared" si="0"/>
        <v>0</v>
      </c>
      <c r="M71" s="1">
        <f t="shared" si="0"/>
        <v>0</v>
      </c>
      <c r="N71" s="1">
        <f t="shared" si="0"/>
        <v>0</v>
      </c>
      <c r="O71" s="1">
        <f t="shared" si="0"/>
        <v>0</v>
      </c>
      <c r="P71" s="1">
        <f t="shared" si="0"/>
        <v>0</v>
      </c>
      <c r="Q71" s="1">
        <f t="shared" si="0"/>
        <v>0</v>
      </c>
      <c r="R71" s="1">
        <f t="shared" si="0"/>
        <v>0</v>
      </c>
      <c r="S71" s="1">
        <f t="shared" si="0"/>
        <v>1</v>
      </c>
      <c r="T71" s="1">
        <f t="shared" si="0"/>
        <v>1</v>
      </c>
      <c r="U71" s="1">
        <f t="shared" si="0"/>
        <v>0</v>
      </c>
      <c r="V71" s="1">
        <f t="shared" si="0"/>
        <v>0</v>
      </c>
      <c r="W71" s="1">
        <f t="shared" si="0"/>
        <v>0</v>
      </c>
      <c r="X71" s="1">
        <f t="shared" si="0"/>
        <v>0</v>
      </c>
      <c r="Y71" s="1">
        <f t="shared" si="0"/>
        <v>0</v>
      </c>
      <c r="Z71" s="1">
        <f t="shared" si="0"/>
        <v>1</v>
      </c>
      <c r="AA71" s="1">
        <f t="shared" si="0"/>
        <v>0</v>
      </c>
      <c r="AB71" s="1">
        <f t="shared" si="0"/>
        <v>0</v>
      </c>
      <c r="AC71" s="1">
        <f t="shared" si="0"/>
        <v>30</v>
      </c>
      <c r="AD71" s="1">
        <f t="shared" si="0"/>
        <v>25</v>
      </c>
      <c r="AE71" s="1">
        <f t="shared" si="0"/>
        <v>67</v>
      </c>
      <c r="AF71" s="1">
        <f t="shared" si="0"/>
        <v>66</v>
      </c>
      <c r="AG71" s="1">
        <f t="shared" si="0"/>
        <v>219</v>
      </c>
      <c r="AH71" s="1">
        <f t="shared" si="0"/>
        <v>129</v>
      </c>
      <c r="AI71" s="1">
        <f t="shared" si="0"/>
        <v>83</v>
      </c>
      <c r="AJ71" s="1">
        <f t="shared" si="0"/>
        <v>80</v>
      </c>
      <c r="AK71" s="1">
        <f t="shared" si="0"/>
        <v>27</v>
      </c>
      <c r="AL71" s="1">
        <f t="shared" si="0"/>
        <v>26</v>
      </c>
      <c r="AM71" s="1">
        <f t="shared" si="0"/>
        <v>1</v>
      </c>
      <c r="AN71" s="1">
        <f t="shared" si="0"/>
        <v>2</v>
      </c>
      <c r="AO71" s="1">
        <f t="shared" si="0"/>
        <v>0</v>
      </c>
      <c r="AP71" s="1">
        <f t="shared" si="0"/>
        <v>0</v>
      </c>
      <c r="AQ71" s="1">
        <f t="shared" si="0"/>
        <v>4</v>
      </c>
      <c r="AR71" s="1">
        <f t="shared" si="0"/>
        <v>8</v>
      </c>
      <c r="AS71" s="1">
        <f t="shared" si="0"/>
        <v>0</v>
      </c>
      <c r="AT71" s="1">
        <f t="shared" si="0"/>
        <v>0</v>
      </c>
      <c r="AU71" s="1">
        <f t="shared" si="0"/>
        <v>0</v>
      </c>
      <c r="AV71" s="1">
        <f t="shared" si="0"/>
        <v>0</v>
      </c>
      <c r="AW71" s="1">
        <f t="shared" si="0"/>
        <v>5</v>
      </c>
      <c r="AX71" s="1">
        <f t="shared" si="0"/>
        <v>5</v>
      </c>
    </row>
    <row r="72" spans="4:50" x14ac:dyDescent="0.3">
      <c r="H72" s="4" t="s">
        <v>64</v>
      </c>
      <c r="I72" s="1">
        <f t="shared" ref="I72:AX72" si="1">MAX(I3:I69)</f>
        <v>6</v>
      </c>
      <c r="J72" s="1">
        <f t="shared" si="1"/>
        <v>3</v>
      </c>
      <c r="K72" s="1">
        <f t="shared" si="1"/>
        <v>4</v>
      </c>
      <c r="L72" s="1">
        <f t="shared" si="1"/>
        <v>2</v>
      </c>
      <c r="M72" s="1">
        <f t="shared" si="1"/>
        <v>2</v>
      </c>
      <c r="N72" s="1">
        <f t="shared" si="1"/>
        <v>2</v>
      </c>
      <c r="O72" s="1">
        <f t="shared" si="1"/>
        <v>3</v>
      </c>
      <c r="P72" s="1">
        <f t="shared" si="1"/>
        <v>4</v>
      </c>
      <c r="Q72" s="1">
        <f t="shared" si="1"/>
        <v>12</v>
      </c>
      <c r="R72" s="1">
        <f t="shared" si="1"/>
        <v>7</v>
      </c>
      <c r="S72" s="1">
        <f t="shared" si="1"/>
        <v>11</v>
      </c>
      <c r="T72" s="1">
        <f t="shared" si="1"/>
        <v>11</v>
      </c>
      <c r="U72" s="1">
        <f t="shared" si="1"/>
        <v>10</v>
      </c>
      <c r="V72" s="1">
        <f t="shared" si="1"/>
        <v>9</v>
      </c>
      <c r="W72" s="1">
        <f t="shared" si="1"/>
        <v>2</v>
      </c>
      <c r="X72" s="1">
        <f t="shared" si="1"/>
        <v>3</v>
      </c>
      <c r="Y72" s="1">
        <f t="shared" si="1"/>
        <v>10</v>
      </c>
      <c r="Z72" s="1">
        <f t="shared" si="1"/>
        <v>11</v>
      </c>
      <c r="AA72" s="1">
        <f t="shared" si="1"/>
        <v>5</v>
      </c>
      <c r="AB72" s="1">
        <f t="shared" si="1"/>
        <v>4</v>
      </c>
      <c r="AC72" s="1">
        <f t="shared" si="1"/>
        <v>75</v>
      </c>
      <c r="AD72" s="1">
        <f t="shared" si="1"/>
        <v>70</v>
      </c>
      <c r="AE72" s="1">
        <f t="shared" si="1"/>
        <v>94</v>
      </c>
      <c r="AF72" s="1">
        <f t="shared" si="1"/>
        <v>93</v>
      </c>
      <c r="AG72" s="1">
        <f t="shared" si="1"/>
        <v>1137</v>
      </c>
      <c r="AH72" s="1">
        <f t="shared" si="1"/>
        <v>805</v>
      </c>
      <c r="AI72" s="1">
        <f t="shared" si="1"/>
        <v>148</v>
      </c>
      <c r="AJ72" s="1">
        <f t="shared" si="1"/>
        <v>148</v>
      </c>
      <c r="AK72" s="1">
        <f t="shared" si="1"/>
        <v>63</v>
      </c>
      <c r="AL72" s="1">
        <f t="shared" si="1"/>
        <v>66</v>
      </c>
      <c r="AM72" s="1">
        <f t="shared" si="1"/>
        <v>21</v>
      </c>
      <c r="AN72" s="1">
        <f t="shared" si="1"/>
        <v>24</v>
      </c>
      <c r="AO72" s="1">
        <f t="shared" si="1"/>
        <v>9</v>
      </c>
      <c r="AP72" s="1">
        <f t="shared" si="1"/>
        <v>10</v>
      </c>
      <c r="AQ72" s="1">
        <f t="shared" si="1"/>
        <v>48</v>
      </c>
      <c r="AR72" s="1">
        <f t="shared" si="1"/>
        <v>51</v>
      </c>
      <c r="AS72" s="1">
        <f t="shared" si="1"/>
        <v>6</v>
      </c>
      <c r="AT72" s="1">
        <f t="shared" si="1"/>
        <v>6</v>
      </c>
      <c r="AU72" s="1">
        <f t="shared" si="1"/>
        <v>1</v>
      </c>
      <c r="AV72" s="1">
        <f t="shared" si="1"/>
        <v>1</v>
      </c>
      <c r="AW72" s="1">
        <f t="shared" si="1"/>
        <v>25</v>
      </c>
      <c r="AX72" s="1">
        <f t="shared" si="1"/>
        <v>23</v>
      </c>
    </row>
    <row r="73" spans="4:50" x14ac:dyDescent="0.3">
      <c r="I73" s="3" t="s">
        <v>33</v>
      </c>
      <c r="J73" s="3"/>
      <c r="K73" s="3" t="s">
        <v>34</v>
      </c>
      <c r="L73" s="3"/>
      <c r="M73" s="3" t="s">
        <v>35</v>
      </c>
      <c r="N73" s="3"/>
      <c r="O73" s="3" t="s">
        <v>36</v>
      </c>
      <c r="P73" s="3"/>
      <c r="Q73" s="3" t="s">
        <v>38</v>
      </c>
      <c r="R73" s="3"/>
      <c r="S73" s="3" t="s">
        <v>39</v>
      </c>
      <c r="T73" s="3"/>
      <c r="U73" s="3" t="s">
        <v>40</v>
      </c>
      <c r="V73" s="3"/>
      <c r="W73" s="3" t="s">
        <v>41</v>
      </c>
      <c r="X73" s="3"/>
      <c r="Y73" s="3" t="s">
        <v>42</v>
      </c>
      <c r="Z73" s="3"/>
      <c r="AA73" s="3" t="s">
        <v>43</v>
      </c>
      <c r="AB73" s="3"/>
      <c r="AC73" s="3" t="s">
        <v>44</v>
      </c>
      <c r="AD73" s="3"/>
      <c r="AE73" s="3" t="s">
        <v>45</v>
      </c>
      <c r="AF73" s="3"/>
      <c r="AG73" s="3" t="s">
        <v>46</v>
      </c>
      <c r="AH73" s="3"/>
      <c r="AI73" s="3" t="s">
        <v>47</v>
      </c>
      <c r="AJ73" s="3"/>
      <c r="AK73" s="3" t="s">
        <v>48</v>
      </c>
      <c r="AL73" s="3"/>
      <c r="AM73" s="3" t="s">
        <v>49</v>
      </c>
      <c r="AN73" s="3"/>
      <c r="AO73" s="3" t="s">
        <v>57</v>
      </c>
      <c r="AP73" s="3"/>
      <c r="AQ73" s="3" t="s">
        <v>50</v>
      </c>
      <c r="AR73" s="3"/>
      <c r="AS73" s="3" t="s">
        <v>51</v>
      </c>
      <c r="AT73" s="3"/>
      <c r="AU73" s="3" t="s">
        <v>52</v>
      </c>
      <c r="AV73" s="3"/>
      <c r="AW73" s="3" t="s">
        <v>53</v>
      </c>
      <c r="AX73" s="3"/>
    </row>
    <row r="75" spans="4:50" x14ac:dyDescent="0.3">
      <c r="I75" s="1">
        <v>0</v>
      </c>
      <c r="K75" s="1">
        <v>0</v>
      </c>
      <c r="M75" s="1">
        <v>0</v>
      </c>
      <c r="O75" s="1">
        <v>0</v>
      </c>
      <c r="Q75" s="1">
        <v>0</v>
      </c>
      <c r="S75" s="1">
        <v>0</v>
      </c>
      <c r="U75" s="1">
        <v>0</v>
      </c>
      <c r="W75" s="1">
        <v>0</v>
      </c>
      <c r="Y75" s="1">
        <v>0</v>
      </c>
      <c r="AA75" s="1">
        <v>0</v>
      </c>
      <c r="AC75" s="1">
        <v>0</v>
      </c>
      <c r="AE75" s="1">
        <v>0</v>
      </c>
      <c r="AG75" s="1">
        <v>0</v>
      </c>
      <c r="AI75" s="1">
        <v>0</v>
      </c>
      <c r="AK75" s="1">
        <v>0</v>
      </c>
      <c r="AM75" s="1">
        <v>0</v>
      </c>
      <c r="AO75" s="1">
        <v>0</v>
      </c>
      <c r="AQ75" s="1">
        <v>0</v>
      </c>
      <c r="AS75" s="1">
        <v>0</v>
      </c>
      <c r="AU75" s="1">
        <v>0</v>
      </c>
      <c r="AW75" s="1">
        <v>0</v>
      </c>
    </row>
    <row r="76" spans="4:50" x14ac:dyDescent="0.3">
      <c r="H76" s="1" t="s">
        <v>65</v>
      </c>
      <c r="I76" s="1">
        <v>10</v>
      </c>
      <c r="K76" s="1">
        <v>5</v>
      </c>
      <c r="M76" s="1">
        <v>5</v>
      </c>
      <c r="O76" s="1">
        <v>10</v>
      </c>
      <c r="Q76" s="1" t="s">
        <v>64</v>
      </c>
      <c r="S76" s="1" t="s">
        <v>64</v>
      </c>
      <c r="U76" s="1" t="s">
        <v>64</v>
      </c>
      <c r="W76" s="1" t="s">
        <v>64</v>
      </c>
      <c r="Y76" s="1" t="s">
        <v>64</v>
      </c>
      <c r="AA76" s="1" t="s">
        <v>64</v>
      </c>
      <c r="AC76" s="1">
        <v>100</v>
      </c>
      <c r="AE76" s="1">
        <v>100</v>
      </c>
      <c r="AG76" s="1" t="s">
        <v>64</v>
      </c>
      <c r="AI76" s="1" t="s">
        <v>64</v>
      </c>
      <c r="AK76" s="1" t="s">
        <v>64</v>
      </c>
      <c r="AM76" s="1" t="s">
        <v>64</v>
      </c>
      <c r="AO76" s="1" t="s">
        <v>64</v>
      </c>
      <c r="AQ76" s="1" t="s">
        <v>64</v>
      </c>
      <c r="AS76" s="1" t="s">
        <v>64</v>
      </c>
      <c r="AU76" s="1" t="s">
        <v>64</v>
      </c>
      <c r="AW76" s="1" t="s">
        <v>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289F-8A9A-49C1-97B3-4C4ADC1BCB56}">
  <dimension ref="A1:W37"/>
  <sheetViews>
    <sheetView workbookViewId="0"/>
  </sheetViews>
  <sheetFormatPr defaultRowHeight="14.4" x14ac:dyDescent="0.3"/>
  <cols>
    <col min="1" max="1" width="23.88671875" style="4" bestFit="1" customWidth="1"/>
    <col min="2" max="2" width="4.6640625" style="1" bestFit="1" customWidth="1"/>
    <col min="3" max="3" width="12" style="1" bestFit="1" customWidth="1"/>
    <col min="4" max="5" width="9" style="1" bestFit="1" customWidth="1"/>
    <col min="6" max="6" width="8.6640625" style="1" bestFit="1" customWidth="1"/>
    <col min="7" max="7" width="8.88671875" style="1" bestFit="1" customWidth="1"/>
    <col min="8" max="8" width="7.6640625" style="1" bestFit="1" customWidth="1"/>
    <col min="9" max="9" width="10" style="1" bestFit="1" customWidth="1"/>
    <col min="10" max="10" width="12.109375" style="1" customWidth="1"/>
    <col min="11" max="11" width="7.5546875" style="1" bestFit="1" customWidth="1"/>
    <col min="12" max="12" width="8.44140625" style="1" bestFit="1" customWidth="1"/>
    <col min="13" max="13" width="13.77734375" style="1" customWidth="1"/>
    <col min="14" max="14" width="6.44140625" style="1" bestFit="1" customWidth="1"/>
    <col min="15" max="15" width="8" style="1" bestFit="1" customWidth="1"/>
    <col min="16" max="16" width="9.44140625" style="1" customWidth="1"/>
    <col min="17" max="17" width="6.77734375" style="1" bestFit="1" customWidth="1"/>
    <col min="18" max="18" width="6.33203125" style="1" bestFit="1" customWidth="1"/>
    <col min="19" max="19" width="9.77734375" style="1" bestFit="1" customWidth="1"/>
    <col min="20" max="20" width="6.44140625" style="1" bestFit="1" customWidth="1"/>
    <col min="21" max="21" width="4.44140625" style="1" bestFit="1" customWidth="1"/>
    <col min="22" max="22" width="5.109375" style="1" bestFit="1" customWidth="1"/>
    <col min="23" max="16384" width="8.88671875" style="1"/>
  </cols>
  <sheetData>
    <row r="1" spans="1:23" ht="18" x14ac:dyDescent="0.3">
      <c r="B1" s="4" t="s">
        <v>33</v>
      </c>
      <c r="C1" s="4" t="s">
        <v>34</v>
      </c>
      <c r="D1" s="4" t="s">
        <v>35</v>
      </c>
      <c r="E1" s="4" t="s">
        <v>36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  <c r="Q1" s="4" t="s">
        <v>49</v>
      </c>
      <c r="R1" s="4" t="s">
        <v>57</v>
      </c>
      <c r="S1" s="4" t="s">
        <v>50</v>
      </c>
      <c r="T1" s="4" t="s">
        <v>51</v>
      </c>
      <c r="U1" s="4" t="s">
        <v>52</v>
      </c>
      <c r="V1" s="4" t="s">
        <v>53</v>
      </c>
    </row>
    <row r="2" spans="1:23" ht="18" x14ac:dyDescent="0.3">
      <c r="A2" s="4" t="s">
        <v>63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">
        <v>0</v>
      </c>
      <c r="L2" s="1">
        <v>25</v>
      </c>
      <c r="M2" s="1">
        <v>66</v>
      </c>
      <c r="N2" s="1">
        <v>129</v>
      </c>
      <c r="O2" s="1">
        <v>80</v>
      </c>
      <c r="P2" s="1">
        <v>26</v>
      </c>
      <c r="Q2" s="1">
        <v>1</v>
      </c>
      <c r="R2" s="1">
        <v>0</v>
      </c>
      <c r="S2" s="1">
        <v>4</v>
      </c>
      <c r="T2" s="1">
        <v>0</v>
      </c>
      <c r="U2" s="1">
        <v>0</v>
      </c>
      <c r="V2" s="1">
        <v>5</v>
      </c>
    </row>
    <row r="3" spans="1:23" ht="18" x14ac:dyDescent="0.3">
      <c r="A3" s="4" t="s">
        <v>64</v>
      </c>
      <c r="B3" s="1">
        <v>6</v>
      </c>
      <c r="C3" s="1">
        <v>4</v>
      </c>
      <c r="D3" s="1">
        <v>2</v>
      </c>
      <c r="E3" s="1">
        <v>4</v>
      </c>
      <c r="F3" s="1">
        <v>12</v>
      </c>
      <c r="G3" s="1">
        <v>11</v>
      </c>
      <c r="H3" s="1">
        <v>10</v>
      </c>
      <c r="I3" s="1">
        <v>3</v>
      </c>
      <c r="J3" s="1">
        <v>11</v>
      </c>
      <c r="K3" s="1">
        <v>5</v>
      </c>
      <c r="L3" s="1">
        <v>75</v>
      </c>
      <c r="M3" s="1">
        <v>94</v>
      </c>
      <c r="N3" s="1">
        <v>1137</v>
      </c>
      <c r="O3" s="1">
        <v>148</v>
      </c>
      <c r="P3" s="1">
        <v>66</v>
      </c>
      <c r="Q3" s="1">
        <v>24</v>
      </c>
      <c r="R3" s="1">
        <v>10</v>
      </c>
      <c r="S3" s="1">
        <v>51</v>
      </c>
      <c r="T3" s="1">
        <v>6</v>
      </c>
      <c r="U3" s="1">
        <v>1</v>
      </c>
      <c r="V3" s="1">
        <v>25</v>
      </c>
    </row>
    <row r="6" spans="1:23" ht="18" x14ac:dyDescent="0.3">
      <c r="A6" s="4" t="s">
        <v>72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3" ht="18" x14ac:dyDescent="0.3">
      <c r="B7" s="1">
        <v>10</v>
      </c>
      <c r="C7" s="1">
        <v>5</v>
      </c>
      <c r="D7" s="1">
        <v>5</v>
      </c>
      <c r="E7" s="1">
        <v>10</v>
      </c>
      <c r="F7" s="1" t="s">
        <v>64</v>
      </c>
      <c r="G7" s="1" t="s">
        <v>64</v>
      </c>
      <c r="H7" s="1" t="s">
        <v>64</v>
      </c>
      <c r="I7" s="1" t="s">
        <v>64</v>
      </c>
      <c r="J7" s="1" t="s">
        <v>64</v>
      </c>
      <c r="K7" s="1" t="s">
        <v>64</v>
      </c>
      <c r="L7" s="1">
        <v>100</v>
      </c>
      <c r="M7" s="1">
        <v>100</v>
      </c>
      <c r="N7" s="1" t="s">
        <v>64</v>
      </c>
      <c r="O7" s="1" t="s">
        <v>64</v>
      </c>
      <c r="P7" s="1" t="s">
        <v>64</v>
      </c>
      <c r="Q7" s="1" t="s">
        <v>64</v>
      </c>
      <c r="R7" s="1" t="s">
        <v>64</v>
      </c>
      <c r="S7" s="1" t="s">
        <v>64</v>
      </c>
      <c r="T7" s="1" t="s">
        <v>64</v>
      </c>
      <c r="U7" s="1" t="s">
        <v>64</v>
      </c>
      <c r="V7" s="1" t="s">
        <v>64</v>
      </c>
    </row>
    <row r="8" spans="1:23" ht="18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10" spans="1:23" ht="18" x14ac:dyDescent="0.3">
      <c r="A10" s="4" t="s">
        <v>73</v>
      </c>
      <c r="B10" s="1">
        <v>11</v>
      </c>
      <c r="C10" s="1">
        <v>11</v>
      </c>
      <c r="D10" s="1">
        <v>11</v>
      </c>
      <c r="E10" s="1">
        <v>11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</row>
    <row r="13" spans="1:23" x14ac:dyDescent="0.3">
      <c r="J13" s="1">
        <f>5984*88</f>
        <v>526592</v>
      </c>
    </row>
    <row r="14" spans="1:23" ht="15" thickBot="1" x14ac:dyDescent="0.35">
      <c r="A14" s="4" t="s">
        <v>66</v>
      </c>
      <c r="G14" s="4" t="s">
        <v>82</v>
      </c>
      <c r="H14" s="4"/>
      <c r="J14" s="4"/>
      <c r="K14" s="4"/>
      <c r="M14" s="4" t="s">
        <v>83</v>
      </c>
    </row>
    <row r="15" spans="1:23" x14ac:dyDescent="0.3">
      <c r="A15" s="4" t="s">
        <v>67</v>
      </c>
      <c r="D15" s="12" t="s">
        <v>80</v>
      </c>
      <c r="E15" s="13" t="s">
        <v>76</v>
      </c>
      <c r="F15" s="13"/>
      <c r="G15" s="14" t="s">
        <v>74</v>
      </c>
      <c r="H15" s="14"/>
      <c r="I15" s="14"/>
      <c r="J15" s="14" t="s">
        <v>142</v>
      </c>
      <c r="K15" s="14"/>
      <c r="L15" s="14"/>
      <c r="M15" s="6" t="s">
        <v>78</v>
      </c>
      <c r="N15" s="6"/>
    </row>
    <row r="16" spans="1:23" x14ac:dyDescent="0.3">
      <c r="A16" s="4" t="s">
        <v>68</v>
      </c>
      <c r="D16" s="15"/>
      <c r="E16" s="4" t="s">
        <v>75</v>
      </c>
      <c r="F16" s="4"/>
      <c r="G16" s="1" t="s">
        <v>74</v>
      </c>
      <c r="M16" s="8" t="s">
        <v>78</v>
      </c>
      <c r="N16" s="8"/>
    </row>
    <row r="17" spans="1:14" ht="15" thickBot="1" x14ac:dyDescent="0.35">
      <c r="A17" s="4" t="s">
        <v>69</v>
      </c>
      <c r="D17" s="16"/>
      <c r="E17" s="17"/>
      <c r="F17" s="17"/>
      <c r="G17" s="18" t="s">
        <v>77</v>
      </c>
      <c r="H17" s="18"/>
      <c r="I17" s="18"/>
      <c r="J17" s="18" t="s">
        <v>143</v>
      </c>
      <c r="K17" s="18"/>
      <c r="L17" s="18"/>
      <c r="M17" s="10" t="s">
        <v>79</v>
      </c>
      <c r="N17" s="10"/>
    </row>
    <row r="18" spans="1:14" x14ac:dyDescent="0.3">
      <c r="A18" s="4" t="s">
        <v>70</v>
      </c>
      <c r="D18" s="4"/>
      <c r="E18" s="4"/>
      <c r="F18" s="4"/>
    </row>
    <row r="19" spans="1:14" ht="15" thickBot="1" x14ac:dyDescent="0.35">
      <c r="A19" s="4" t="s">
        <v>71</v>
      </c>
      <c r="D19" s="4"/>
      <c r="E19" s="4"/>
      <c r="F19" s="4"/>
      <c r="G19" s="4" t="s">
        <v>84</v>
      </c>
      <c r="M19" s="4" t="s">
        <v>83</v>
      </c>
    </row>
    <row r="20" spans="1:14" x14ac:dyDescent="0.3">
      <c r="D20" s="12" t="s">
        <v>81</v>
      </c>
      <c r="E20" s="13" t="s">
        <v>76</v>
      </c>
      <c r="F20" s="13"/>
      <c r="G20" s="14" t="s">
        <v>144</v>
      </c>
      <c r="H20" s="14"/>
      <c r="I20" s="14"/>
      <c r="J20" s="14" t="s">
        <v>146</v>
      </c>
      <c r="K20" s="14"/>
      <c r="L20" s="14"/>
      <c r="M20" s="6" t="s">
        <v>78</v>
      </c>
      <c r="N20" s="6"/>
    </row>
    <row r="21" spans="1:14" x14ac:dyDescent="0.3">
      <c r="D21" s="15"/>
      <c r="E21" s="4" t="s">
        <v>75</v>
      </c>
      <c r="F21" s="4"/>
      <c r="G21" s="1" t="s">
        <v>144</v>
      </c>
      <c r="M21" s="8" t="s">
        <v>78</v>
      </c>
      <c r="N21" s="8"/>
    </row>
    <row r="22" spans="1:14" ht="15" thickBot="1" x14ac:dyDescent="0.35">
      <c r="D22" s="16"/>
      <c r="E22" s="17"/>
      <c r="F22" s="17"/>
      <c r="G22" s="18" t="s">
        <v>145</v>
      </c>
      <c r="H22" s="18"/>
      <c r="I22" s="18"/>
      <c r="J22" s="18"/>
      <c r="K22" s="18"/>
      <c r="L22" s="18"/>
      <c r="M22" s="10" t="s">
        <v>79</v>
      </c>
      <c r="N22" s="10"/>
    </row>
    <row r="23" spans="1:14" x14ac:dyDescent="0.3">
      <c r="J23" s="1">
        <f>J13+2992*32</f>
        <v>622336</v>
      </c>
    </row>
    <row r="27" spans="1:14" x14ac:dyDescent="0.3">
      <c r="J27" s="1">
        <f>544*44</f>
        <v>23936</v>
      </c>
    </row>
    <row r="28" spans="1:14" ht="15" thickBot="1" x14ac:dyDescent="0.35">
      <c r="G28" s="4" t="s">
        <v>82</v>
      </c>
      <c r="H28" s="4"/>
      <c r="J28" s="4"/>
      <c r="K28" s="4"/>
      <c r="M28" s="4" t="s">
        <v>83</v>
      </c>
    </row>
    <row r="29" spans="1:14" x14ac:dyDescent="0.3">
      <c r="D29" s="12" t="s">
        <v>80</v>
      </c>
      <c r="E29" s="13" t="s">
        <v>76</v>
      </c>
      <c r="F29" s="13"/>
      <c r="G29" s="14" t="s">
        <v>74</v>
      </c>
      <c r="H29" s="14"/>
      <c r="I29" s="14"/>
      <c r="J29" s="14" t="s">
        <v>138</v>
      </c>
      <c r="K29" s="14"/>
      <c r="L29" s="14"/>
      <c r="M29" s="6" t="s">
        <v>136</v>
      </c>
      <c r="N29" s="6"/>
    </row>
    <row r="30" spans="1:14" x14ac:dyDescent="0.3">
      <c r="D30" s="15"/>
      <c r="E30" s="4" t="s">
        <v>75</v>
      </c>
      <c r="F30" s="4"/>
      <c r="G30" s="1" t="s">
        <v>74</v>
      </c>
      <c r="M30" s="8" t="s">
        <v>136</v>
      </c>
      <c r="N30" s="8"/>
    </row>
    <row r="31" spans="1:14" ht="15" thickBot="1" x14ac:dyDescent="0.35">
      <c r="D31" s="16"/>
      <c r="E31" s="17"/>
      <c r="F31" s="17"/>
      <c r="G31" s="18" t="s">
        <v>77</v>
      </c>
      <c r="H31" s="18"/>
      <c r="I31" s="18"/>
      <c r="J31" s="18" t="s">
        <v>139</v>
      </c>
      <c r="K31" s="18"/>
      <c r="L31" s="18"/>
      <c r="M31" s="10" t="s">
        <v>137</v>
      </c>
      <c r="N31" s="10"/>
    </row>
    <row r="32" spans="1:14" x14ac:dyDescent="0.3">
      <c r="D32" s="4"/>
      <c r="E32" s="4"/>
      <c r="F32" s="4"/>
    </row>
    <row r="33" spans="4:14" ht="15" thickBot="1" x14ac:dyDescent="0.35">
      <c r="D33" s="4"/>
      <c r="E33" s="4"/>
      <c r="F33" s="4"/>
      <c r="G33" s="4" t="s">
        <v>84</v>
      </c>
      <c r="M33" s="4" t="s">
        <v>83</v>
      </c>
    </row>
    <row r="34" spans="4:14" x14ac:dyDescent="0.3">
      <c r="D34" s="12" t="s">
        <v>81</v>
      </c>
      <c r="E34" s="13" t="s">
        <v>76</v>
      </c>
      <c r="F34" s="13"/>
      <c r="G34" s="14" t="s">
        <v>140</v>
      </c>
      <c r="H34" s="14"/>
      <c r="I34" s="14"/>
      <c r="J34" s="14" t="s">
        <v>147</v>
      </c>
      <c r="K34" s="14"/>
      <c r="L34" s="14"/>
      <c r="M34" s="6" t="s">
        <v>78</v>
      </c>
      <c r="N34" s="6"/>
    </row>
    <row r="35" spans="4:14" x14ac:dyDescent="0.3">
      <c r="D35" s="15"/>
      <c r="E35" s="4" t="s">
        <v>75</v>
      </c>
      <c r="F35" s="4"/>
      <c r="G35" s="1" t="s">
        <v>140</v>
      </c>
      <c r="M35" s="8" t="s">
        <v>78</v>
      </c>
      <c r="N35" s="8"/>
    </row>
    <row r="36" spans="4:14" ht="15" thickBot="1" x14ac:dyDescent="0.35">
      <c r="D36" s="16"/>
      <c r="E36" s="17"/>
      <c r="F36" s="17"/>
      <c r="G36" s="18" t="s">
        <v>141</v>
      </c>
      <c r="H36" s="18"/>
      <c r="I36" s="18"/>
      <c r="J36" s="18"/>
      <c r="K36" s="18"/>
      <c r="L36" s="18"/>
      <c r="M36" s="10" t="s">
        <v>79</v>
      </c>
      <c r="N36" s="10"/>
    </row>
    <row r="37" spans="4:14" x14ac:dyDescent="0.3">
      <c r="J37" s="1">
        <f>J27+272*32</f>
        <v>32640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2C56-584D-4CF2-BD6B-618F05E3068E}">
  <dimension ref="A1:EE68"/>
  <sheetViews>
    <sheetView topLeftCell="BA7" zoomScaleNormal="100" workbookViewId="0">
      <selection activeCell="EG58" sqref="EG58"/>
    </sheetView>
  </sheetViews>
  <sheetFormatPr defaultColWidth="13.44140625" defaultRowHeight="14.4" x14ac:dyDescent="0.3"/>
  <cols>
    <col min="1" max="1" width="10.77734375" style="4" bestFit="1" customWidth="1"/>
    <col min="2" max="2" width="13.44140625" style="4" bestFit="1" customWidth="1"/>
    <col min="3" max="3" width="4.6640625" style="1" bestFit="1" customWidth="1"/>
    <col min="4" max="4" width="2.21875" style="1" bestFit="1" customWidth="1"/>
    <col min="5" max="5" width="12.6640625" style="1" bestFit="1" customWidth="1"/>
    <col min="6" max="6" width="2.21875" style="1" bestFit="1" customWidth="1"/>
    <col min="7" max="7" width="9.44140625" style="1" bestFit="1" customWidth="1"/>
    <col min="8" max="8" width="2.21875" style="1" bestFit="1" customWidth="1"/>
    <col min="9" max="9" width="9.44140625" style="1" bestFit="1" customWidth="1"/>
    <col min="10" max="10" width="2.21875" style="1" bestFit="1" customWidth="1"/>
    <col min="11" max="11" width="9.109375" style="1" hidden="1" customWidth="1"/>
    <col min="12" max="12" width="2.21875" style="1" hidden="1" customWidth="1"/>
    <col min="13" max="13" width="9.33203125" style="1" hidden="1" customWidth="1"/>
    <col min="14" max="14" width="3.33203125" style="1" hidden="1" customWidth="1"/>
    <col min="15" max="15" width="7.77734375" style="1" hidden="1" customWidth="1"/>
    <col min="16" max="16" width="2.21875" style="1" hidden="1" customWidth="1"/>
    <col min="17" max="17" width="10.44140625" style="1" hidden="1" customWidth="1"/>
    <col min="18" max="18" width="2.21875" style="1" hidden="1" customWidth="1"/>
    <col min="19" max="19" width="7.5546875" style="1" hidden="1" customWidth="1"/>
    <col min="20" max="20" width="3.33203125" style="1" hidden="1" customWidth="1"/>
    <col min="21" max="21" width="7.77734375" style="1" hidden="1" customWidth="1"/>
    <col min="22" max="22" width="2.21875" style="1" hidden="1" customWidth="1"/>
    <col min="23" max="23" width="8.6640625" style="1" hidden="1" customWidth="1"/>
    <col min="24" max="24" width="3.33203125" style="1" hidden="1" customWidth="1"/>
    <col min="25" max="25" width="12.5546875" style="1" hidden="1" customWidth="1"/>
    <col min="26" max="26" width="3.33203125" style="1" hidden="1" customWidth="1"/>
    <col min="27" max="27" width="6.6640625" style="1" hidden="1" customWidth="1"/>
    <col min="28" max="28" width="4.44140625" style="1" hidden="1" customWidth="1"/>
    <col min="29" max="29" width="8.21875" style="1" hidden="1" customWidth="1"/>
    <col min="30" max="30" width="4.44140625" style="1" hidden="1" customWidth="1"/>
    <col min="31" max="31" width="8.5546875" style="1" hidden="1" customWidth="1"/>
    <col min="32" max="32" width="3.33203125" style="1" hidden="1" customWidth="1"/>
    <col min="33" max="33" width="6.88671875" style="1" hidden="1" customWidth="1"/>
    <col min="34" max="34" width="3.33203125" style="1" hidden="1" customWidth="1"/>
    <col min="35" max="35" width="6.33203125" style="1" hidden="1" customWidth="1"/>
    <col min="36" max="36" width="3.33203125" style="1" hidden="1" customWidth="1"/>
    <col min="37" max="37" width="10" style="1" hidden="1" customWidth="1"/>
    <col min="38" max="38" width="3.33203125" style="1" hidden="1" customWidth="1"/>
    <col min="39" max="39" width="6.77734375" style="1" hidden="1" customWidth="1"/>
    <col min="40" max="40" width="2.21875" style="1" hidden="1" customWidth="1"/>
    <col min="41" max="41" width="4.109375" style="1" hidden="1" customWidth="1"/>
    <col min="42" max="42" width="2.21875" style="1" hidden="1" customWidth="1"/>
    <col min="43" max="43" width="5.21875" style="1" hidden="1" customWidth="1"/>
    <col min="44" max="44" width="3.33203125" style="1" hidden="1" customWidth="1"/>
    <col min="45" max="45" width="6.88671875" style="1" customWidth="1"/>
    <col min="46" max="46" width="13.44140625" style="4" bestFit="1" customWidth="1"/>
    <col min="47" max="47" width="9.77734375" style="4" bestFit="1" customWidth="1"/>
    <col min="48" max="48" width="4.6640625" style="1" customWidth="1"/>
    <col min="49" max="49" width="2.21875" style="1" bestFit="1" customWidth="1"/>
    <col min="50" max="50" width="12.6640625" style="1" bestFit="1" customWidth="1"/>
    <col min="51" max="51" width="2.21875" style="1" bestFit="1" customWidth="1"/>
    <col min="52" max="52" width="9.44140625" style="1" bestFit="1" customWidth="1"/>
    <col min="53" max="53" width="2.21875" style="1" bestFit="1" customWidth="1"/>
    <col min="54" max="54" width="9.44140625" style="1" bestFit="1" customWidth="1"/>
    <col min="55" max="55" width="2.21875" style="1" bestFit="1" customWidth="1"/>
    <col min="56" max="56" width="9.109375" style="1" hidden="1" customWidth="1"/>
    <col min="57" max="57" width="2.21875" style="1" hidden="1" customWidth="1"/>
    <col min="58" max="58" width="9.33203125" style="1" hidden="1" customWidth="1"/>
    <col min="59" max="59" width="2.21875" style="1" hidden="1" customWidth="1"/>
    <col min="60" max="60" width="7.77734375" style="1" hidden="1" customWidth="1"/>
    <col min="61" max="61" width="3.33203125" style="1" hidden="1" customWidth="1"/>
    <col min="62" max="62" width="10.44140625" style="1" hidden="1" customWidth="1"/>
    <col min="63" max="63" width="2.21875" style="1" hidden="1" customWidth="1"/>
    <col min="64" max="64" width="7.5546875" style="1" hidden="1" customWidth="1"/>
    <col min="65" max="65" width="3.33203125" style="1" hidden="1" customWidth="1"/>
    <col min="66" max="66" width="7.77734375" style="1" hidden="1" customWidth="1"/>
    <col min="67" max="67" width="2.21875" style="1" hidden="1" customWidth="1"/>
    <col min="68" max="68" width="8.6640625" style="1" hidden="1" customWidth="1"/>
    <col min="69" max="69" width="3.33203125" style="1" hidden="1" customWidth="1"/>
    <col min="70" max="70" width="12.5546875" style="1" hidden="1" customWidth="1"/>
    <col min="71" max="71" width="3.33203125" style="1" hidden="1" customWidth="1"/>
    <col min="72" max="72" width="6.6640625" style="1" hidden="1" customWidth="1"/>
    <col min="73" max="73" width="4.44140625" style="1" hidden="1" customWidth="1"/>
    <col min="74" max="74" width="8.21875" style="1" hidden="1" customWidth="1"/>
    <col min="75" max="75" width="4.44140625" style="1" hidden="1" customWidth="1"/>
    <col min="76" max="76" width="8.5546875" style="1" hidden="1" customWidth="1"/>
    <col min="77" max="77" width="3.33203125" style="1" hidden="1" customWidth="1"/>
    <col min="78" max="78" width="6.88671875" style="1" hidden="1" customWidth="1"/>
    <col min="79" max="79" width="3.33203125" style="1" hidden="1" customWidth="1"/>
    <col min="80" max="80" width="6.33203125" style="1" hidden="1" customWidth="1"/>
    <col min="81" max="81" width="2.21875" style="1" hidden="1" customWidth="1"/>
    <col min="82" max="82" width="10" style="1" hidden="1" customWidth="1"/>
    <col min="83" max="83" width="3.33203125" style="1" hidden="1" customWidth="1"/>
    <col min="84" max="84" width="6.77734375" style="1" hidden="1" customWidth="1"/>
    <col min="85" max="85" width="2.21875" style="1" hidden="1" customWidth="1"/>
    <col min="86" max="86" width="4.109375" style="1" hidden="1" customWidth="1"/>
    <col min="87" max="87" width="2.21875" style="1" hidden="1" customWidth="1"/>
    <col min="88" max="88" width="5.21875" style="1" hidden="1" customWidth="1"/>
    <col min="89" max="89" width="3.33203125" style="1" hidden="1" customWidth="1"/>
    <col min="90" max="90" width="7.21875" style="1" customWidth="1"/>
    <col min="91" max="91" width="14.109375" style="4" bestFit="1" customWidth="1"/>
    <col min="92" max="92" width="11.109375" style="4" bestFit="1" customWidth="1"/>
    <col min="93" max="93" width="5.21875" style="1" bestFit="1" customWidth="1"/>
    <col min="94" max="94" width="2.21875" style="1" customWidth="1"/>
    <col min="95" max="95" width="13" style="1" hidden="1" customWidth="1"/>
    <col min="96" max="96" width="2.21875" style="1" hidden="1" customWidth="1"/>
    <col min="97" max="97" width="9.77734375" style="1" hidden="1" customWidth="1"/>
    <col min="98" max="98" width="2.21875" style="1" hidden="1" customWidth="1"/>
    <col min="99" max="99" width="9.77734375" style="1" customWidth="1"/>
    <col min="100" max="100" width="2.21875" style="1" bestFit="1" customWidth="1"/>
    <col min="101" max="134" width="0" style="1" hidden="1" customWidth="1"/>
    <col min="135" max="16384" width="13.44140625" style="1"/>
  </cols>
  <sheetData>
    <row r="1" spans="1:135" x14ac:dyDescent="0.3">
      <c r="A1" s="3"/>
      <c r="B1" s="3"/>
      <c r="C1" s="3" t="s">
        <v>33</v>
      </c>
      <c r="D1" s="3"/>
      <c r="E1" s="3" t="s">
        <v>34</v>
      </c>
      <c r="F1" s="3"/>
      <c r="G1" s="3" t="s">
        <v>35</v>
      </c>
      <c r="H1" s="3"/>
      <c r="I1" s="3" t="s">
        <v>36</v>
      </c>
      <c r="J1" s="3"/>
      <c r="K1" s="3" t="s">
        <v>38</v>
      </c>
      <c r="L1" s="3"/>
      <c r="M1" s="3" t="s">
        <v>39</v>
      </c>
      <c r="N1" s="3"/>
      <c r="O1" s="3" t="s">
        <v>40</v>
      </c>
      <c r="P1" s="3"/>
      <c r="Q1" s="3" t="s">
        <v>41</v>
      </c>
      <c r="R1" s="3"/>
      <c r="S1" s="3" t="s">
        <v>42</v>
      </c>
      <c r="T1" s="3"/>
      <c r="U1" s="3" t="s">
        <v>43</v>
      </c>
      <c r="V1" s="3"/>
      <c r="W1" s="3" t="s">
        <v>44</v>
      </c>
      <c r="X1" s="3"/>
      <c r="Y1" s="3" t="s">
        <v>45</v>
      </c>
      <c r="Z1" s="3"/>
      <c r="AA1" s="3" t="s">
        <v>46</v>
      </c>
      <c r="AB1" s="3"/>
      <c r="AC1" s="3" t="s">
        <v>47</v>
      </c>
      <c r="AD1" s="3"/>
      <c r="AE1" s="3" t="s">
        <v>48</v>
      </c>
      <c r="AF1" s="3"/>
      <c r="AG1" s="3" t="s">
        <v>49</v>
      </c>
      <c r="AH1" s="3"/>
      <c r="AI1" s="3" t="s">
        <v>57</v>
      </c>
      <c r="AJ1" s="3"/>
      <c r="AK1" s="3" t="s">
        <v>50</v>
      </c>
      <c r="AL1" s="3"/>
      <c r="AM1" s="3" t="s">
        <v>51</v>
      </c>
      <c r="AN1" s="3"/>
      <c r="AO1" s="3" t="s">
        <v>52</v>
      </c>
      <c r="AP1" s="3"/>
      <c r="AQ1" s="3" t="s">
        <v>53</v>
      </c>
      <c r="AR1" s="3"/>
      <c r="AS1" s="3"/>
      <c r="AV1" s="4" t="s">
        <v>33</v>
      </c>
      <c r="AW1" s="4"/>
      <c r="AX1" s="4" t="s">
        <v>34</v>
      </c>
      <c r="AY1" s="4"/>
      <c r="AZ1" s="4" t="s">
        <v>35</v>
      </c>
      <c r="BA1" s="4"/>
      <c r="BB1" s="4" t="s">
        <v>36</v>
      </c>
      <c r="BC1" s="4"/>
      <c r="BD1" s="4" t="s">
        <v>38</v>
      </c>
      <c r="BE1" s="4"/>
      <c r="BF1" s="4" t="s">
        <v>39</v>
      </c>
      <c r="BG1" s="4"/>
      <c r="BH1" s="4" t="s">
        <v>40</v>
      </c>
      <c r="BI1" s="4"/>
      <c r="BJ1" s="4" t="s">
        <v>41</v>
      </c>
      <c r="BK1" s="4"/>
      <c r="BL1" s="4" t="s">
        <v>42</v>
      </c>
      <c r="BM1" s="4"/>
      <c r="BN1" s="4" t="s">
        <v>43</v>
      </c>
      <c r="BO1" s="4"/>
      <c r="BP1" s="4" t="s">
        <v>44</v>
      </c>
      <c r="BQ1" s="4"/>
      <c r="BR1" s="4" t="s">
        <v>45</v>
      </c>
      <c r="BS1" s="4"/>
      <c r="BT1" s="4" t="s">
        <v>46</v>
      </c>
      <c r="BU1" s="4"/>
      <c r="BV1" s="4" t="s">
        <v>47</v>
      </c>
      <c r="BW1" s="4"/>
      <c r="BX1" s="4" t="s">
        <v>48</v>
      </c>
      <c r="BY1" s="4"/>
      <c r="BZ1" s="4" t="s">
        <v>49</v>
      </c>
      <c r="CA1" s="4"/>
      <c r="CB1" s="4" t="s">
        <v>57</v>
      </c>
      <c r="CC1" s="4"/>
      <c r="CD1" s="4" t="s">
        <v>50</v>
      </c>
      <c r="CE1" s="4"/>
      <c r="CF1" s="4" t="s">
        <v>51</v>
      </c>
      <c r="CG1" s="4"/>
      <c r="CH1" s="4" t="s">
        <v>52</v>
      </c>
      <c r="CI1" s="4"/>
      <c r="CJ1" s="4" t="s">
        <v>53</v>
      </c>
      <c r="CK1" s="4"/>
      <c r="CO1" s="1" t="s">
        <v>33</v>
      </c>
      <c r="CQ1" s="1" t="s">
        <v>34</v>
      </c>
      <c r="CS1" s="1" t="s">
        <v>35</v>
      </c>
      <c r="CU1" s="1" t="s">
        <v>36</v>
      </c>
      <c r="CW1" s="1" t="s">
        <v>38</v>
      </c>
      <c r="CY1" s="1" t="s">
        <v>39</v>
      </c>
      <c r="DA1" s="1" t="s">
        <v>40</v>
      </c>
      <c r="DC1" s="1" t="s">
        <v>41</v>
      </c>
      <c r="DE1" s="1" t="s">
        <v>42</v>
      </c>
      <c r="DG1" s="1" t="s">
        <v>43</v>
      </c>
      <c r="DI1" s="1" t="s">
        <v>44</v>
      </c>
      <c r="DK1" s="1" t="s">
        <v>45</v>
      </c>
      <c r="DM1" s="1" t="s">
        <v>46</v>
      </c>
      <c r="DO1" s="1" t="s">
        <v>47</v>
      </c>
      <c r="DQ1" s="1" t="s">
        <v>48</v>
      </c>
      <c r="DS1" s="1" t="s">
        <v>49</v>
      </c>
      <c r="DU1" s="1" t="s">
        <v>57</v>
      </c>
      <c r="DW1" s="1" t="s">
        <v>50</v>
      </c>
      <c r="DY1" s="1" t="s">
        <v>51</v>
      </c>
      <c r="EA1" s="1" t="s">
        <v>52</v>
      </c>
      <c r="EC1" s="1" t="s">
        <v>53</v>
      </c>
    </row>
    <row r="2" spans="1:135" x14ac:dyDescent="0.3">
      <c r="A2" s="4" t="s">
        <v>0</v>
      </c>
      <c r="B2" s="4" t="s">
        <v>2</v>
      </c>
      <c r="C2" s="1">
        <v>5</v>
      </c>
      <c r="D2" s="1">
        <v>0</v>
      </c>
      <c r="E2" s="1">
        <v>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7</v>
      </c>
      <c r="L2" s="1">
        <v>0</v>
      </c>
      <c r="M2" s="1">
        <v>3</v>
      </c>
      <c r="N2" s="1">
        <v>3</v>
      </c>
      <c r="O2" s="1">
        <v>3</v>
      </c>
      <c r="P2" s="1">
        <v>3</v>
      </c>
      <c r="Q2" s="1">
        <v>0</v>
      </c>
      <c r="R2" s="1">
        <v>0</v>
      </c>
      <c r="S2" s="1">
        <v>6</v>
      </c>
      <c r="T2" s="1">
        <v>2</v>
      </c>
      <c r="U2" s="1">
        <v>3</v>
      </c>
      <c r="V2" s="1">
        <v>1</v>
      </c>
      <c r="W2" s="1">
        <v>40</v>
      </c>
      <c r="X2" s="1">
        <v>60</v>
      </c>
      <c r="Y2" s="1">
        <v>78</v>
      </c>
      <c r="Z2" s="1">
        <v>86</v>
      </c>
      <c r="AA2" s="1">
        <v>306</v>
      </c>
      <c r="AB2" s="1">
        <v>511</v>
      </c>
      <c r="AC2" s="1">
        <v>118</v>
      </c>
      <c r="AD2" s="1">
        <v>105</v>
      </c>
      <c r="AE2" s="1">
        <v>53</v>
      </c>
      <c r="AF2" s="1">
        <v>48</v>
      </c>
      <c r="AG2" s="1">
        <v>9</v>
      </c>
      <c r="AH2" s="1">
        <v>16</v>
      </c>
      <c r="AI2" s="1">
        <v>3</v>
      </c>
      <c r="AJ2" s="1">
        <v>3</v>
      </c>
      <c r="AK2" s="1">
        <v>19</v>
      </c>
      <c r="AL2" s="1">
        <v>31</v>
      </c>
      <c r="AM2" s="1">
        <v>1</v>
      </c>
      <c r="AN2" s="1">
        <v>1</v>
      </c>
      <c r="AO2" s="1">
        <v>0</v>
      </c>
      <c r="AP2" s="1">
        <v>0</v>
      </c>
      <c r="AQ2" s="1">
        <v>22</v>
      </c>
      <c r="AR2" s="1">
        <v>10</v>
      </c>
      <c r="AT2" s="4" t="str">
        <f t="shared" ref="AT2:AT17" si="0">B2</f>
        <v>Arabia Saudita</v>
      </c>
      <c r="AU2" s="4" t="str">
        <f t="shared" ref="AU2:AU17" si="1">A2</f>
        <v>Rusia</v>
      </c>
      <c r="AV2" s="1">
        <f t="shared" ref="AV2:AV17" si="2">D2</f>
        <v>0</v>
      </c>
      <c r="AW2" s="1">
        <f t="shared" ref="AW2:AW17" si="3">C2</f>
        <v>5</v>
      </c>
      <c r="AX2" s="1">
        <f t="shared" ref="AX2:AX17" si="4">F2</f>
        <v>0</v>
      </c>
      <c r="AY2" s="1">
        <f t="shared" ref="AY2:AY17" si="5">E2</f>
        <v>2</v>
      </c>
      <c r="AZ2" s="1">
        <f t="shared" ref="AZ2:AZ17" si="6">H2</f>
        <v>0</v>
      </c>
      <c r="BA2" s="1">
        <f t="shared" ref="BA2:BA17" si="7">G2</f>
        <v>0</v>
      </c>
      <c r="BB2" s="1">
        <f t="shared" ref="BB2:BB17" si="8">J2</f>
        <v>0</v>
      </c>
      <c r="BC2" s="1">
        <f t="shared" ref="BC2:BC17" si="9">I2</f>
        <v>0</v>
      </c>
      <c r="BD2" s="1">
        <f t="shared" ref="BD2:BD17" si="10">L2</f>
        <v>0</v>
      </c>
      <c r="BE2" s="1">
        <f t="shared" ref="BE2:BE17" si="11">K2</f>
        <v>7</v>
      </c>
      <c r="BF2" s="1">
        <f t="shared" ref="BF2:BF17" si="12">N2</f>
        <v>3</v>
      </c>
      <c r="BG2" s="1">
        <f t="shared" ref="BG2:BG17" si="13">M2</f>
        <v>3</v>
      </c>
      <c r="BH2" s="1">
        <f t="shared" ref="BH2:BH17" si="14">P2</f>
        <v>3</v>
      </c>
      <c r="BI2" s="1">
        <f t="shared" ref="BI2:BI17" si="15">O2</f>
        <v>3</v>
      </c>
      <c r="BJ2" s="1">
        <f t="shared" ref="BJ2:BJ17" si="16">R2</f>
        <v>0</v>
      </c>
      <c r="BK2" s="1">
        <f t="shared" ref="BK2:BK17" si="17">Q2</f>
        <v>0</v>
      </c>
      <c r="BL2" s="1">
        <f t="shared" ref="BL2:BL17" si="18">T2</f>
        <v>2</v>
      </c>
      <c r="BM2" s="1">
        <f t="shared" ref="BM2:BM17" si="19">S2</f>
        <v>6</v>
      </c>
      <c r="BN2" s="1">
        <f t="shared" ref="BN2:BN17" si="20">V2</f>
        <v>1</v>
      </c>
      <c r="BO2" s="1">
        <f t="shared" ref="BO2:BO17" si="21">U2</f>
        <v>3</v>
      </c>
      <c r="BP2" s="1">
        <f t="shared" ref="BP2:BP17" si="22">X2</f>
        <v>60</v>
      </c>
      <c r="BQ2" s="1">
        <f t="shared" ref="BQ2:BQ17" si="23">W2</f>
        <v>40</v>
      </c>
      <c r="BR2" s="1">
        <f t="shared" ref="BR2:BR17" si="24">Z2</f>
        <v>86</v>
      </c>
      <c r="BS2" s="1">
        <f t="shared" ref="BS2:BS17" si="25">Y2</f>
        <v>78</v>
      </c>
      <c r="BT2" s="1">
        <f t="shared" ref="BT2:BT17" si="26">AB2</f>
        <v>511</v>
      </c>
      <c r="BU2" s="1">
        <f t="shared" ref="BU2:BU17" si="27">AA2</f>
        <v>306</v>
      </c>
      <c r="BV2" s="1">
        <f t="shared" ref="BV2:BV17" si="28">AD2</f>
        <v>105</v>
      </c>
      <c r="BW2" s="1">
        <f t="shared" ref="BW2:BW17" si="29">AC2</f>
        <v>118</v>
      </c>
      <c r="BX2" s="1">
        <f t="shared" ref="BX2:BX17" si="30">AF2</f>
        <v>48</v>
      </c>
      <c r="BY2" s="1">
        <f t="shared" ref="BY2:BY17" si="31">AE2</f>
        <v>53</v>
      </c>
      <c r="BZ2" s="1">
        <f t="shared" ref="BZ2:BZ17" si="32">AH2</f>
        <v>16</v>
      </c>
      <c r="CA2" s="1">
        <f t="shared" ref="CA2:CA17" si="33">AG2</f>
        <v>9</v>
      </c>
      <c r="CB2" s="1">
        <f t="shared" ref="CB2:CB17" si="34">AJ2</f>
        <v>3</v>
      </c>
      <c r="CC2" s="1">
        <f t="shared" ref="CC2:CC17" si="35">AI2</f>
        <v>3</v>
      </c>
      <c r="CD2" s="1">
        <f t="shared" ref="CD2:CD17" si="36">AL2</f>
        <v>31</v>
      </c>
      <c r="CE2" s="1">
        <f t="shared" ref="CE2:CE17" si="37">AK2</f>
        <v>19</v>
      </c>
      <c r="CF2" s="1">
        <f t="shared" ref="CF2:CF17" si="38">AN2</f>
        <v>1</v>
      </c>
      <c r="CG2" s="1">
        <f t="shared" ref="CG2:CG17" si="39">AM2</f>
        <v>1</v>
      </c>
      <c r="CH2" s="1">
        <f t="shared" ref="CH2:CH17" si="40">AP2</f>
        <v>0</v>
      </c>
      <c r="CI2" s="1">
        <f t="shared" ref="CI2:CI17" si="41">AO2</f>
        <v>0</v>
      </c>
      <c r="CJ2" s="1">
        <f t="shared" ref="CJ2:CJ17" si="42">AR2</f>
        <v>10</v>
      </c>
      <c r="CK2" s="1">
        <f t="shared" ref="CK2:CK17" si="43">AQ2</f>
        <v>22</v>
      </c>
      <c r="CM2" s="4" t="s">
        <v>2</v>
      </c>
      <c r="CN2" s="4" t="s">
        <v>0</v>
      </c>
      <c r="CO2" s="1">
        <v>0</v>
      </c>
      <c r="CP2" s="1">
        <v>5</v>
      </c>
      <c r="CQ2" s="1">
        <v>0</v>
      </c>
      <c r="CR2" s="1">
        <v>2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7</v>
      </c>
      <c r="CY2" s="1">
        <v>3</v>
      </c>
      <c r="CZ2" s="1">
        <v>3</v>
      </c>
      <c r="DA2" s="1">
        <v>3</v>
      </c>
      <c r="DB2" s="1">
        <v>3</v>
      </c>
      <c r="DC2" s="1">
        <v>0</v>
      </c>
      <c r="DD2" s="1">
        <v>0</v>
      </c>
      <c r="DE2" s="1">
        <v>2</v>
      </c>
      <c r="DF2" s="1">
        <v>6</v>
      </c>
      <c r="DG2" s="1">
        <v>1</v>
      </c>
      <c r="DH2" s="1">
        <v>3</v>
      </c>
      <c r="DI2" s="1">
        <v>60</v>
      </c>
      <c r="DJ2" s="1">
        <v>40</v>
      </c>
      <c r="DK2" s="1">
        <v>86</v>
      </c>
      <c r="DL2" s="1">
        <v>78</v>
      </c>
      <c r="DM2" s="1">
        <v>511</v>
      </c>
      <c r="DN2" s="1">
        <v>306</v>
      </c>
      <c r="DO2" s="1">
        <v>105</v>
      </c>
      <c r="DP2" s="1">
        <v>118</v>
      </c>
      <c r="DQ2" s="1">
        <v>48</v>
      </c>
      <c r="DR2" s="1">
        <v>53</v>
      </c>
      <c r="DS2" s="1">
        <v>16</v>
      </c>
      <c r="DT2" s="1">
        <v>9</v>
      </c>
      <c r="DU2" s="1">
        <v>3</v>
      </c>
      <c r="DV2" s="1">
        <v>3</v>
      </c>
      <c r="DW2" s="1">
        <v>31</v>
      </c>
      <c r="DX2" s="1">
        <v>19</v>
      </c>
      <c r="DY2" s="1">
        <v>1</v>
      </c>
      <c r="DZ2" s="1">
        <v>1</v>
      </c>
      <c r="EA2" s="1">
        <v>0</v>
      </c>
      <c r="EB2" s="1">
        <v>0</v>
      </c>
      <c r="EC2" s="1">
        <v>10</v>
      </c>
      <c r="ED2" s="1">
        <v>22</v>
      </c>
    </row>
    <row r="3" spans="1:135" x14ac:dyDescent="0.3">
      <c r="A3" s="4" t="s">
        <v>1</v>
      </c>
      <c r="B3" s="4" t="s">
        <v>3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3</v>
      </c>
      <c r="L3" s="1">
        <v>4</v>
      </c>
      <c r="M3" s="1">
        <v>3</v>
      </c>
      <c r="N3" s="1">
        <v>6</v>
      </c>
      <c r="O3" s="1">
        <v>2</v>
      </c>
      <c r="P3" s="1">
        <v>4</v>
      </c>
      <c r="Q3" s="1">
        <v>0</v>
      </c>
      <c r="R3" s="1">
        <v>1</v>
      </c>
      <c r="S3" s="1">
        <v>0</v>
      </c>
      <c r="T3" s="1">
        <v>5</v>
      </c>
      <c r="U3" s="1">
        <v>1</v>
      </c>
      <c r="V3" s="1">
        <v>1</v>
      </c>
      <c r="W3" s="1">
        <v>43</v>
      </c>
      <c r="X3" s="1">
        <v>57</v>
      </c>
      <c r="Y3" s="1">
        <v>78</v>
      </c>
      <c r="Z3" s="1">
        <v>86</v>
      </c>
      <c r="AA3" s="1">
        <v>395</v>
      </c>
      <c r="AB3" s="1">
        <v>589</v>
      </c>
      <c r="AC3" s="1">
        <v>112</v>
      </c>
      <c r="AD3" s="1">
        <v>111</v>
      </c>
      <c r="AE3" s="1">
        <v>57</v>
      </c>
      <c r="AF3" s="1">
        <v>54</v>
      </c>
      <c r="AG3" s="1">
        <v>12</v>
      </c>
      <c r="AH3" s="1">
        <v>8</v>
      </c>
      <c r="AI3" s="1">
        <v>4</v>
      </c>
      <c r="AJ3" s="1">
        <v>2</v>
      </c>
      <c r="AK3" s="1">
        <v>32</v>
      </c>
      <c r="AL3" s="1">
        <v>22</v>
      </c>
      <c r="AM3" s="1">
        <v>2</v>
      </c>
      <c r="AN3" s="1">
        <v>0</v>
      </c>
      <c r="AO3" s="1">
        <v>0</v>
      </c>
      <c r="AP3" s="1">
        <v>0</v>
      </c>
      <c r="AQ3" s="1">
        <v>12</v>
      </c>
      <c r="AR3" s="1">
        <v>6</v>
      </c>
      <c r="AT3" s="4" t="str">
        <f t="shared" si="0"/>
        <v>Uruguay</v>
      </c>
      <c r="AU3" s="4" t="str">
        <f t="shared" si="1"/>
        <v>Egypt</v>
      </c>
      <c r="AV3" s="1">
        <f t="shared" si="2"/>
        <v>1</v>
      </c>
      <c r="AW3" s="1">
        <f t="shared" si="3"/>
        <v>0</v>
      </c>
      <c r="AX3" s="1">
        <f t="shared" si="4"/>
        <v>0</v>
      </c>
      <c r="AY3" s="1">
        <f t="shared" si="5"/>
        <v>0</v>
      </c>
      <c r="AZ3" s="1">
        <f t="shared" si="6"/>
        <v>0</v>
      </c>
      <c r="BA3" s="1">
        <f t="shared" si="7"/>
        <v>0</v>
      </c>
      <c r="BB3" s="1">
        <f t="shared" si="8"/>
        <v>0</v>
      </c>
      <c r="BC3" s="1">
        <f t="shared" si="9"/>
        <v>0</v>
      </c>
      <c r="BD3" s="1">
        <f t="shared" si="10"/>
        <v>4</v>
      </c>
      <c r="BE3" s="1">
        <f t="shared" si="11"/>
        <v>3</v>
      </c>
      <c r="BF3" s="1">
        <f t="shared" si="12"/>
        <v>6</v>
      </c>
      <c r="BG3" s="1">
        <f t="shared" si="13"/>
        <v>3</v>
      </c>
      <c r="BH3" s="1">
        <f t="shared" si="14"/>
        <v>4</v>
      </c>
      <c r="BI3" s="1">
        <f t="shared" si="15"/>
        <v>2</v>
      </c>
      <c r="BJ3" s="1">
        <f t="shared" si="16"/>
        <v>1</v>
      </c>
      <c r="BK3" s="1">
        <f t="shared" si="17"/>
        <v>0</v>
      </c>
      <c r="BL3" s="1">
        <f t="shared" si="18"/>
        <v>5</v>
      </c>
      <c r="BM3" s="1">
        <f t="shared" si="19"/>
        <v>0</v>
      </c>
      <c r="BN3" s="1">
        <f t="shared" si="20"/>
        <v>1</v>
      </c>
      <c r="BO3" s="1">
        <f t="shared" si="21"/>
        <v>1</v>
      </c>
      <c r="BP3" s="1">
        <f t="shared" si="22"/>
        <v>57</v>
      </c>
      <c r="BQ3" s="1">
        <f t="shared" si="23"/>
        <v>43</v>
      </c>
      <c r="BR3" s="1">
        <f t="shared" si="24"/>
        <v>86</v>
      </c>
      <c r="BS3" s="1">
        <f t="shared" si="25"/>
        <v>78</v>
      </c>
      <c r="BT3" s="1">
        <f t="shared" si="26"/>
        <v>589</v>
      </c>
      <c r="BU3" s="1">
        <f t="shared" si="27"/>
        <v>395</v>
      </c>
      <c r="BV3" s="1">
        <f t="shared" si="28"/>
        <v>111</v>
      </c>
      <c r="BW3" s="1">
        <f t="shared" si="29"/>
        <v>112</v>
      </c>
      <c r="BX3" s="1">
        <f t="shared" si="30"/>
        <v>54</v>
      </c>
      <c r="BY3" s="1">
        <f t="shared" si="31"/>
        <v>57</v>
      </c>
      <c r="BZ3" s="1">
        <f t="shared" si="32"/>
        <v>8</v>
      </c>
      <c r="CA3" s="1">
        <f t="shared" si="33"/>
        <v>12</v>
      </c>
      <c r="CB3" s="1">
        <f t="shared" si="34"/>
        <v>2</v>
      </c>
      <c r="CC3" s="1">
        <f t="shared" si="35"/>
        <v>4</v>
      </c>
      <c r="CD3" s="1">
        <f t="shared" si="36"/>
        <v>22</v>
      </c>
      <c r="CE3" s="1">
        <f t="shared" si="37"/>
        <v>32</v>
      </c>
      <c r="CF3" s="1">
        <f t="shared" si="38"/>
        <v>0</v>
      </c>
      <c r="CG3" s="1">
        <f t="shared" si="39"/>
        <v>2</v>
      </c>
      <c r="CH3" s="1">
        <f t="shared" si="40"/>
        <v>0</v>
      </c>
      <c r="CI3" s="1">
        <f t="shared" si="41"/>
        <v>0</v>
      </c>
      <c r="CJ3" s="1">
        <f t="shared" si="42"/>
        <v>6</v>
      </c>
      <c r="CK3" s="1">
        <f t="shared" si="43"/>
        <v>12</v>
      </c>
      <c r="CM3" s="4" t="s">
        <v>3</v>
      </c>
      <c r="CN3" s="4" t="s">
        <v>1</v>
      </c>
      <c r="CO3" s="1">
        <v>1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4</v>
      </c>
      <c r="CX3" s="1">
        <v>3</v>
      </c>
      <c r="CY3" s="1">
        <v>6</v>
      </c>
      <c r="CZ3" s="1">
        <v>3</v>
      </c>
      <c r="DA3" s="1">
        <v>4</v>
      </c>
      <c r="DB3" s="1">
        <v>2</v>
      </c>
      <c r="DC3" s="1">
        <v>1</v>
      </c>
      <c r="DD3" s="1">
        <v>0</v>
      </c>
      <c r="DE3" s="1">
        <v>5</v>
      </c>
      <c r="DF3" s="1">
        <v>0</v>
      </c>
      <c r="DG3" s="1">
        <v>1</v>
      </c>
      <c r="DH3" s="1">
        <v>1</v>
      </c>
      <c r="DI3" s="1">
        <v>57</v>
      </c>
      <c r="DJ3" s="1">
        <v>43</v>
      </c>
      <c r="DK3" s="1">
        <v>86</v>
      </c>
      <c r="DL3" s="1">
        <v>78</v>
      </c>
      <c r="DM3" s="1">
        <v>589</v>
      </c>
      <c r="DN3" s="1">
        <v>395</v>
      </c>
      <c r="DO3" s="1">
        <v>111</v>
      </c>
      <c r="DP3" s="1">
        <v>112</v>
      </c>
      <c r="DQ3" s="1">
        <v>54</v>
      </c>
      <c r="DR3" s="1">
        <v>57</v>
      </c>
      <c r="DS3" s="1">
        <v>8</v>
      </c>
      <c r="DT3" s="1">
        <v>12</v>
      </c>
      <c r="DU3" s="1">
        <v>2</v>
      </c>
      <c r="DV3" s="1">
        <v>4</v>
      </c>
      <c r="DW3" s="1">
        <v>22</v>
      </c>
      <c r="DX3" s="1">
        <v>32</v>
      </c>
      <c r="DY3" s="1">
        <v>0</v>
      </c>
      <c r="DZ3" s="1">
        <v>2</v>
      </c>
      <c r="EA3" s="1">
        <v>0</v>
      </c>
      <c r="EB3" s="1">
        <v>0</v>
      </c>
      <c r="EC3" s="1">
        <v>6</v>
      </c>
      <c r="ED3" s="1">
        <v>12</v>
      </c>
    </row>
    <row r="4" spans="1:135" x14ac:dyDescent="0.3">
      <c r="A4" s="4" t="s">
        <v>8</v>
      </c>
      <c r="B4" s="4" t="s">
        <v>7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3</v>
      </c>
      <c r="L4" s="1">
        <v>2</v>
      </c>
      <c r="M4" s="1">
        <v>6</v>
      </c>
      <c r="N4" s="1">
        <v>5</v>
      </c>
      <c r="O4" s="1">
        <v>4</v>
      </c>
      <c r="P4" s="1">
        <v>1</v>
      </c>
      <c r="Q4" s="1">
        <v>0</v>
      </c>
      <c r="R4" s="1">
        <v>0</v>
      </c>
      <c r="S4" s="1">
        <v>5</v>
      </c>
      <c r="T4" s="1">
        <v>2</v>
      </c>
      <c r="U4" s="1">
        <v>0</v>
      </c>
      <c r="V4" s="1">
        <v>0</v>
      </c>
      <c r="W4" s="1">
        <v>64</v>
      </c>
      <c r="X4" s="1">
        <v>36</v>
      </c>
      <c r="Y4" s="1">
        <v>86</v>
      </c>
      <c r="Z4" s="1">
        <v>66</v>
      </c>
      <c r="AA4" s="1">
        <v>433</v>
      </c>
      <c r="AB4" s="1">
        <v>129</v>
      </c>
      <c r="AC4" s="1">
        <v>101</v>
      </c>
      <c r="AD4" s="1">
        <v>100</v>
      </c>
      <c r="AE4" s="1">
        <v>38</v>
      </c>
      <c r="AF4" s="1">
        <v>38</v>
      </c>
      <c r="AG4" s="1">
        <v>9</v>
      </c>
      <c r="AH4" s="1">
        <v>14</v>
      </c>
      <c r="AI4" s="1">
        <v>1</v>
      </c>
      <c r="AJ4" s="1">
        <v>4</v>
      </c>
      <c r="AK4" s="1">
        <v>16</v>
      </c>
      <c r="AL4" s="1">
        <v>24</v>
      </c>
      <c r="AM4" s="1">
        <v>1</v>
      </c>
      <c r="AN4" s="1">
        <v>3</v>
      </c>
      <c r="AO4" s="1">
        <v>0</v>
      </c>
      <c r="AP4" s="1">
        <v>0</v>
      </c>
      <c r="AQ4" s="1">
        <v>22</v>
      </c>
      <c r="AR4" s="1">
        <v>14</v>
      </c>
      <c r="AT4" s="4" t="str">
        <f t="shared" si="0"/>
        <v>Iran</v>
      </c>
      <c r="AU4" s="4" t="str">
        <f t="shared" si="1"/>
        <v>Maroc</v>
      </c>
      <c r="AV4" s="1">
        <f t="shared" si="2"/>
        <v>1</v>
      </c>
      <c r="AW4" s="1">
        <f t="shared" si="3"/>
        <v>0</v>
      </c>
      <c r="AX4" s="1">
        <f t="shared" si="4"/>
        <v>0</v>
      </c>
      <c r="AY4" s="1">
        <f t="shared" si="5"/>
        <v>0</v>
      </c>
      <c r="AZ4" s="1">
        <f t="shared" si="6"/>
        <v>0</v>
      </c>
      <c r="BA4" s="1">
        <f t="shared" si="7"/>
        <v>0</v>
      </c>
      <c r="BB4" s="1">
        <f t="shared" si="8"/>
        <v>0</v>
      </c>
      <c r="BC4" s="1">
        <f t="shared" si="9"/>
        <v>0</v>
      </c>
      <c r="BD4" s="1">
        <f t="shared" si="10"/>
        <v>2</v>
      </c>
      <c r="BE4" s="1">
        <f t="shared" si="11"/>
        <v>3</v>
      </c>
      <c r="BF4" s="1">
        <f t="shared" si="12"/>
        <v>5</v>
      </c>
      <c r="BG4" s="1">
        <f t="shared" si="13"/>
        <v>6</v>
      </c>
      <c r="BH4" s="1">
        <f t="shared" si="14"/>
        <v>1</v>
      </c>
      <c r="BI4" s="1">
        <f t="shared" si="15"/>
        <v>4</v>
      </c>
      <c r="BJ4" s="1">
        <f t="shared" si="16"/>
        <v>0</v>
      </c>
      <c r="BK4" s="1">
        <f t="shared" si="17"/>
        <v>0</v>
      </c>
      <c r="BL4" s="1">
        <f t="shared" si="18"/>
        <v>2</v>
      </c>
      <c r="BM4" s="1">
        <f t="shared" si="19"/>
        <v>5</v>
      </c>
      <c r="BN4" s="1">
        <f t="shared" si="20"/>
        <v>0</v>
      </c>
      <c r="BO4" s="1">
        <f t="shared" si="21"/>
        <v>0</v>
      </c>
      <c r="BP4" s="1">
        <f t="shared" si="22"/>
        <v>36</v>
      </c>
      <c r="BQ4" s="1">
        <f t="shared" si="23"/>
        <v>64</v>
      </c>
      <c r="BR4" s="1">
        <f t="shared" si="24"/>
        <v>66</v>
      </c>
      <c r="BS4" s="1">
        <f t="shared" si="25"/>
        <v>86</v>
      </c>
      <c r="BT4" s="1">
        <f t="shared" si="26"/>
        <v>129</v>
      </c>
      <c r="BU4" s="1">
        <f t="shared" si="27"/>
        <v>433</v>
      </c>
      <c r="BV4" s="1">
        <f t="shared" si="28"/>
        <v>100</v>
      </c>
      <c r="BW4" s="1">
        <f t="shared" si="29"/>
        <v>101</v>
      </c>
      <c r="BX4" s="1">
        <f t="shared" si="30"/>
        <v>38</v>
      </c>
      <c r="BY4" s="1">
        <f t="shared" si="31"/>
        <v>38</v>
      </c>
      <c r="BZ4" s="1">
        <f t="shared" si="32"/>
        <v>14</v>
      </c>
      <c r="CA4" s="1">
        <f t="shared" si="33"/>
        <v>9</v>
      </c>
      <c r="CB4" s="1">
        <f t="shared" si="34"/>
        <v>4</v>
      </c>
      <c r="CC4" s="1">
        <f t="shared" si="35"/>
        <v>1</v>
      </c>
      <c r="CD4" s="1">
        <f t="shared" si="36"/>
        <v>24</v>
      </c>
      <c r="CE4" s="1">
        <f t="shared" si="37"/>
        <v>16</v>
      </c>
      <c r="CF4" s="1">
        <f t="shared" si="38"/>
        <v>3</v>
      </c>
      <c r="CG4" s="1">
        <f t="shared" si="39"/>
        <v>1</v>
      </c>
      <c r="CH4" s="1">
        <f t="shared" si="40"/>
        <v>0</v>
      </c>
      <c r="CI4" s="1">
        <f t="shared" si="41"/>
        <v>0</v>
      </c>
      <c r="CJ4" s="1">
        <f t="shared" si="42"/>
        <v>14</v>
      </c>
      <c r="CK4" s="1">
        <f t="shared" si="43"/>
        <v>22</v>
      </c>
      <c r="CM4" s="4" t="s">
        <v>7</v>
      </c>
      <c r="CN4" s="4" t="s">
        <v>8</v>
      </c>
      <c r="CO4" s="1">
        <v>1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2</v>
      </c>
      <c r="CX4" s="1">
        <v>3</v>
      </c>
      <c r="CY4" s="1">
        <v>5</v>
      </c>
      <c r="CZ4" s="1">
        <v>6</v>
      </c>
      <c r="DA4" s="1">
        <v>1</v>
      </c>
      <c r="DB4" s="1">
        <v>4</v>
      </c>
      <c r="DC4" s="1">
        <v>0</v>
      </c>
      <c r="DD4" s="1">
        <v>0</v>
      </c>
      <c r="DE4" s="1">
        <v>2</v>
      </c>
      <c r="DF4" s="1">
        <v>5</v>
      </c>
      <c r="DG4" s="1">
        <v>0</v>
      </c>
      <c r="DH4" s="1">
        <v>0</v>
      </c>
      <c r="DI4" s="1">
        <v>36</v>
      </c>
      <c r="DJ4" s="1">
        <v>64</v>
      </c>
      <c r="DK4" s="1">
        <v>66</v>
      </c>
      <c r="DL4" s="1">
        <v>86</v>
      </c>
      <c r="DM4" s="1">
        <v>129</v>
      </c>
      <c r="DN4" s="1">
        <v>433</v>
      </c>
      <c r="DO4" s="1">
        <v>100</v>
      </c>
      <c r="DP4" s="1">
        <v>101</v>
      </c>
      <c r="DQ4" s="1">
        <v>38</v>
      </c>
      <c r="DR4" s="1">
        <v>38</v>
      </c>
      <c r="DS4" s="1">
        <v>14</v>
      </c>
      <c r="DT4" s="1">
        <v>9</v>
      </c>
      <c r="DU4" s="1">
        <v>4</v>
      </c>
      <c r="DV4" s="1">
        <v>1</v>
      </c>
      <c r="DW4" s="1">
        <v>24</v>
      </c>
      <c r="DX4" s="1">
        <v>16</v>
      </c>
      <c r="DY4" s="1">
        <v>3</v>
      </c>
      <c r="DZ4" s="1">
        <v>1</v>
      </c>
      <c r="EA4" s="1">
        <v>0</v>
      </c>
      <c r="EB4" s="1">
        <v>0</v>
      </c>
      <c r="EC4" s="1">
        <v>14</v>
      </c>
      <c r="ED4" s="1">
        <v>22</v>
      </c>
    </row>
    <row r="5" spans="1:135" s="4" customFormat="1" x14ac:dyDescent="0.3">
      <c r="A5" s="4" t="s">
        <v>6</v>
      </c>
      <c r="B5" s="4" t="s">
        <v>5</v>
      </c>
      <c r="C5" s="1">
        <v>3</v>
      </c>
      <c r="D5" s="1">
        <v>3</v>
      </c>
      <c r="E5" s="1">
        <v>2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3</v>
      </c>
      <c r="L5" s="1">
        <v>5</v>
      </c>
      <c r="M5" s="1">
        <v>2</v>
      </c>
      <c r="N5" s="1">
        <v>5</v>
      </c>
      <c r="O5" s="1">
        <v>3</v>
      </c>
      <c r="P5" s="1">
        <v>2</v>
      </c>
      <c r="Q5" s="1">
        <v>0</v>
      </c>
      <c r="R5" s="1">
        <v>1</v>
      </c>
      <c r="S5" s="1">
        <v>4</v>
      </c>
      <c r="T5" s="1">
        <v>5</v>
      </c>
      <c r="U5" s="1">
        <v>1</v>
      </c>
      <c r="V5" s="1">
        <v>3</v>
      </c>
      <c r="W5" s="1">
        <v>39</v>
      </c>
      <c r="X5" s="1">
        <v>61</v>
      </c>
      <c r="Y5" s="1">
        <v>87</v>
      </c>
      <c r="Z5" s="1">
        <v>93</v>
      </c>
      <c r="AA5" s="1">
        <v>366</v>
      </c>
      <c r="AB5" s="1">
        <v>727</v>
      </c>
      <c r="AC5" s="1">
        <v>102</v>
      </c>
      <c r="AD5" s="1">
        <v>103</v>
      </c>
      <c r="AE5" s="1">
        <v>36</v>
      </c>
      <c r="AF5" s="1">
        <v>28</v>
      </c>
      <c r="AG5" s="1">
        <v>8</v>
      </c>
      <c r="AH5" s="1">
        <v>7</v>
      </c>
      <c r="AI5" s="1">
        <v>2</v>
      </c>
      <c r="AJ5" s="1">
        <v>3</v>
      </c>
      <c r="AK5" s="1">
        <v>17</v>
      </c>
      <c r="AL5" s="1">
        <v>9</v>
      </c>
      <c r="AM5" s="1">
        <v>1</v>
      </c>
      <c r="AN5" s="1">
        <v>1</v>
      </c>
      <c r="AO5" s="1">
        <v>0</v>
      </c>
      <c r="AP5" s="1">
        <v>0</v>
      </c>
      <c r="AQ5" s="1">
        <v>12</v>
      </c>
      <c r="AR5" s="1">
        <v>10</v>
      </c>
      <c r="AS5" s="1"/>
      <c r="AT5" s="4" t="str">
        <f t="shared" si="0"/>
        <v>Spania</v>
      </c>
      <c r="AU5" s="4" t="str">
        <f t="shared" si="1"/>
        <v>Portugalia</v>
      </c>
      <c r="AV5" s="1">
        <f t="shared" si="2"/>
        <v>3</v>
      </c>
      <c r="AW5" s="1">
        <f t="shared" si="3"/>
        <v>3</v>
      </c>
      <c r="AX5" s="1">
        <f t="shared" si="4"/>
        <v>1</v>
      </c>
      <c r="AY5" s="1">
        <f t="shared" si="5"/>
        <v>2</v>
      </c>
      <c r="AZ5" s="1">
        <f t="shared" si="6"/>
        <v>0</v>
      </c>
      <c r="BA5" s="1">
        <f t="shared" si="7"/>
        <v>0</v>
      </c>
      <c r="BB5" s="1">
        <f t="shared" si="8"/>
        <v>0</v>
      </c>
      <c r="BC5" s="1">
        <f t="shared" si="9"/>
        <v>0</v>
      </c>
      <c r="BD5" s="1">
        <f t="shared" si="10"/>
        <v>5</v>
      </c>
      <c r="BE5" s="1">
        <f t="shared" si="11"/>
        <v>3</v>
      </c>
      <c r="BF5" s="1">
        <f t="shared" si="12"/>
        <v>5</v>
      </c>
      <c r="BG5" s="1">
        <f t="shared" si="13"/>
        <v>2</v>
      </c>
      <c r="BH5" s="1">
        <f t="shared" si="14"/>
        <v>2</v>
      </c>
      <c r="BI5" s="1">
        <f t="shared" si="15"/>
        <v>3</v>
      </c>
      <c r="BJ5" s="1">
        <f t="shared" si="16"/>
        <v>1</v>
      </c>
      <c r="BK5" s="1">
        <f t="shared" si="17"/>
        <v>0</v>
      </c>
      <c r="BL5" s="1">
        <f t="shared" si="18"/>
        <v>5</v>
      </c>
      <c r="BM5" s="1">
        <f t="shared" si="19"/>
        <v>4</v>
      </c>
      <c r="BN5" s="1">
        <f t="shared" si="20"/>
        <v>3</v>
      </c>
      <c r="BO5" s="1">
        <f t="shared" si="21"/>
        <v>1</v>
      </c>
      <c r="BP5" s="1">
        <f t="shared" si="22"/>
        <v>61</v>
      </c>
      <c r="BQ5" s="1">
        <f t="shared" si="23"/>
        <v>39</v>
      </c>
      <c r="BR5" s="1">
        <f t="shared" si="24"/>
        <v>93</v>
      </c>
      <c r="BS5" s="1">
        <f t="shared" si="25"/>
        <v>87</v>
      </c>
      <c r="BT5" s="1">
        <f t="shared" si="26"/>
        <v>727</v>
      </c>
      <c r="BU5" s="1">
        <f t="shared" si="27"/>
        <v>366</v>
      </c>
      <c r="BV5" s="1">
        <f t="shared" si="28"/>
        <v>103</v>
      </c>
      <c r="BW5" s="1">
        <f t="shared" si="29"/>
        <v>102</v>
      </c>
      <c r="BX5" s="1">
        <f t="shared" si="30"/>
        <v>28</v>
      </c>
      <c r="BY5" s="1">
        <f t="shared" si="31"/>
        <v>36</v>
      </c>
      <c r="BZ5" s="1">
        <f t="shared" si="32"/>
        <v>7</v>
      </c>
      <c r="CA5" s="1">
        <f t="shared" si="33"/>
        <v>8</v>
      </c>
      <c r="CB5" s="1">
        <f t="shared" si="34"/>
        <v>3</v>
      </c>
      <c r="CC5" s="1">
        <f t="shared" si="35"/>
        <v>2</v>
      </c>
      <c r="CD5" s="1">
        <f t="shared" si="36"/>
        <v>9</v>
      </c>
      <c r="CE5" s="1">
        <f t="shared" si="37"/>
        <v>17</v>
      </c>
      <c r="CF5" s="1">
        <f t="shared" si="38"/>
        <v>1</v>
      </c>
      <c r="CG5" s="1">
        <f t="shared" si="39"/>
        <v>1</v>
      </c>
      <c r="CH5" s="1">
        <f t="shared" si="40"/>
        <v>0</v>
      </c>
      <c r="CI5" s="1">
        <f t="shared" si="41"/>
        <v>0</v>
      </c>
      <c r="CJ5" s="1">
        <f t="shared" si="42"/>
        <v>10</v>
      </c>
      <c r="CK5" s="1">
        <f t="shared" si="43"/>
        <v>12</v>
      </c>
      <c r="CM5" s="4" t="s">
        <v>5</v>
      </c>
      <c r="CN5" s="4" t="s">
        <v>6</v>
      </c>
      <c r="CO5" s="1">
        <v>3</v>
      </c>
      <c r="CP5" s="1">
        <v>3</v>
      </c>
      <c r="CQ5" s="1">
        <v>1</v>
      </c>
      <c r="CR5" s="1">
        <v>2</v>
      </c>
      <c r="CS5" s="1">
        <v>0</v>
      </c>
      <c r="CT5" s="1">
        <v>0</v>
      </c>
      <c r="CU5" s="1">
        <v>0</v>
      </c>
      <c r="CV5" s="1">
        <v>0</v>
      </c>
      <c r="CW5" s="1">
        <v>5</v>
      </c>
      <c r="CX5" s="1">
        <v>3</v>
      </c>
      <c r="CY5" s="1">
        <v>5</v>
      </c>
      <c r="CZ5" s="1">
        <v>2</v>
      </c>
      <c r="DA5" s="1">
        <v>2</v>
      </c>
      <c r="DB5" s="1">
        <v>3</v>
      </c>
      <c r="DC5" s="1">
        <v>1</v>
      </c>
      <c r="DD5" s="1">
        <v>0</v>
      </c>
      <c r="DE5" s="1">
        <v>5</v>
      </c>
      <c r="DF5" s="1">
        <v>4</v>
      </c>
      <c r="DG5" s="1">
        <v>3</v>
      </c>
      <c r="DH5" s="1">
        <v>1</v>
      </c>
      <c r="DI5" s="1">
        <v>61</v>
      </c>
      <c r="DJ5" s="1">
        <v>39</v>
      </c>
      <c r="DK5" s="1">
        <v>93</v>
      </c>
      <c r="DL5" s="1">
        <v>87</v>
      </c>
      <c r="DM5" s="1">
        <v>727</v>
      </c>
      <c r="DN5" s="1">
        <v>366</v>
      </c>
      <c r="DO5" s="1">
        <v>103</v>
      </c>
      <c r="DP5" s="1">
        <v>102</v>
      </c>
      <c r="DQ5" s="1">
        <v>28</v>
      </c>
      <c r="DR5" s="1">
        <v>36</v>
      </c>
      <c r="DS5" s="1">
        <v>7</v>
      </c>
      <c r="DT5" s="1">
        <v>8</v>
      </c>
      <c r="DU5" s="1">
        <v>3</v>
      </c>
      <c r="DV5" s="1">
        <v>2</v>
      </c>
      <c r="DW5" s="1">
        <v>9</v>
      </c>
      <c r="DX5" s="1">
        <v>17</v>
      </c>
      <c r="DY5" s="1">
        <v>1</v>
      </c>
      <c r="DZ5" s="1">
        <v>1</v>
      </c>
      <c r="EA5" s="1">
        <v>0</v>
      </c>
      <c r="EB5" s="1">
        <v>0</v>
      </c>
      <c r="EC5" s="1">
        <v>10</v>
      </c>
      <c r="ED5" s="1">
        <v>12</v>
      </c>
      <c r="EE5" s="1"/>
    </row>
    <row r="6" spans="1:135" x14ac:dyDescent="0.3">
      <c r="A6" s="4" t="s">
        <v>9</v>
      </c>
      <c r="B6" s="4" t="s">
        <v>11</v>
      </c>
      <c r="C6" s="1">
        <v>2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5</v>
      </c>
      <c r="L6" s="1">
        <v>1</v>
      </c>
      <c r="M6" s="1">
        <v>4</v>
      </c>
      <c r="N6" s="1">
        <v>2</v>
      </c>
      <c r="O6" s="1">
        <v>3</v>
      </c>
      <c r="P6" s="1">
        <v>1</v>
      </c>
      <c r="Q6" s="1">
        <v>0</v>
      </c>
      <c r="R6" s="1">
        <v>0</v>
      </c>
      <c r="S6" s="1">
        <v>5</v>
      </c>
      <c r="T6" s="1">
        <v>1</v>
      </c>
      <c r="U6" s="1">
        <v>0</v>
      </c>
      <c r="V6" s="1">
        <v>0</v>
      </c>
      <c r="W6" s="1">
        <v>51</v>
      </c>
      <c r="X6" s="1">
        <v>49</v>
      </c>
      <c r="Y6" s="1">
        <v>87</v>
      </c>
      <c r="Z6" s="1">
        <v>85</v>
      </c>
      <c r="AA6" s="1">
        <v>484</v>
      </c>
      <c r="AB6" s="1">
        <v>390</v>
      </c>
      <c r="AC6" s="1">
        <v>103</v>
      </c>
      <c r="AD6" s="1">
        <v>111</v>
      </c>
      <c r="AE6" s="1">
        <v>52</v>
      </c>
      <c r="AF6" s="1">
        <v>49</v>
      </c>
      <c r="AG6" s="1">
        <v>6</v>
      </c>
      <c r="AH6" s="1">
        <v>15</v>
      </c>
      <c r="AI6" s="1">
        <v>1</v>
      </c>
      <c r="AJ6" s="1">
        <v>3</v>
      </c>
      <c r="AK6" s="1">
        <v>23</v>
      </c>
      <c r="AL6" s="1">
        <v>45</v>
      </c>
      <c r="AM6" s="1">
        <v>1</v>
      </c>
      <c r="AN6" s="1">
        <v>3</v>
      </c>
      <c r="AO6" s="1">
        <v>0</v>
      </c>
      <c r="AP6" s="1">
        <v>0</v>
      </c>
      <c r="AQ6" s="1">
        <v>16</v>
      </c>
      <c r="AR6" s="1">
        <v>19</v>
      </c>
      <c r="AT6" s="4" t="str">
        <f t="shared" si="0"/>
        <v>Australia</v>
      </c>
      <c r="AU6" s="4" t="str">
        <f t="shared" si="1"/>
        <v>Franta</v>
      </c>
      <c r="AV6" s="1">
        <f t="shared" si="2"/>
        <v>1</v>
      </c>
      <c r="AW6" s="1">
        <f t="shared" si="3"/>
        <v>2</v>
      </c>
      <c r="AX6" s="1">
        <f t="shared" si="4"/>
        <v>0</v>
      </c>
      <c r="AY6" s="1">
        <f t="shared" si="5"/>
        <v>0</v>
      </c>
      <c r="AZ6" s="1">
        <f t="shared" si="6"/>
        <v>0</v>
      </c>
      <c r="BA6" s="1">
        <f t="shared" si="7"/>
        <v>0</v>
      </c>
      <c r="BB6" s="1">
        <f t="shared" si="8"/>
        <v>0</v>
      </c>
      <c r="BC6" s="1">
        <f t="shared" si="9"/>
        <v>0</v>
      </c>
      <c r="BD6" s="1">
        <f t="shared" si="10"/>
        <v>1</v>
      </c>
      <c r="BE6" s="1">
        <f t="shared" si="11"/>
        <v>5</v>
      </c>
      <c r="BF6" s="1">
        <f t="shared" si="12"/>
        <v>2</v>
      </c>
      <c r="BG6" s="1">
        <f t="shared" si="13"/>
        <v>4</v>
      </c>
      <c r="BH6" s="1">
        <f t="shared" si="14"/>
        <v>1</v>
      </c>
      <c r="BI6" s="1">
        <f t="shared" si="15"/>
        <v>3</v>
      </c>
      <c r="BJ6" s="1">
        <f t="shared" si="16"/>
        <v>0</v>
      </c>
      <c r="BK6" s="1">
        <f t="shared" si="17"/>
        <v>0</v>
      </c>
      <c r="BL6" s="1">
        <f t="shared" si="18"/>
        <v>1</v>
      </c>
      <c r="BM6" s="1">
        <f t="shared" si="19"/>
        <v>5</v>
      </c>
      <c r="BN6" s="1">
        <f t="shared" si="20"/>
        <v>0</v>
      </c>
      <c r="BO6" s="1">
        <f t="shared" si="21"/>
        <v>0</v>
      </c>
      <c r="BP6" s="1">
        <f t="shared" si="22"/>
        <v>49</v>
      </c>
      <c r="BQ6" s="1">
        <f t="shared" si="23"/>
        <v>51</v>
      </c>
      <c r="BR6" s="1">
        <f t="shared" si="24"/>
        <v>85</v>
      </c>
      <c r="BS6" s="1">
        <f t="shared" si="25"/>
        <v>87</v>
      </c>
      <c r="BT6" s="1">
        <f t="shared" si="26"/>
        <v>390</v>
      </c>
      <c r="BU6" s="1">
        <f t="shared" si="27"/>
        <v>484</v>
      </c>
      <c r="BV6" s="1">
        <f t="shared" si="28"/>
        <v>111</v>
      </c>
      <c r="BW6" s="1">
        <f t="shared" si="29"/>
        <v>103</v>
      </c>
      <c r="BX6" s="1">
        <f t="shared" si="30"/>
        <v>49</v>
      </c>
      <c r="BY6" s="1">
        <f t="shared" si="31"/>
        <v>52</v>
      </c>
      <c r="BZ6" s="1">
        <f t="shared" si="32"/>
        <v>15</v>
      </c>
      <c r="CA6" s="1">
        <f t="shared" si="33"/>
        <v>6</v>
      </c>
      <c r="CB6" s="1">
        <f t="shared" si="34"/>
        <v>3</v>
      </c>
      <c r="CC6" s="1">
        <f t="shared" si="35"/>
        <v>1</v>
      </c>
      <c r="CD6" s="1">
        <f t="shared" si="36"/>
        <v>45</v>
      </c>
      <c r="CE6" s="1">
        <f t="shared" si="37"/>
        <v>23</v>
      </c>
      <c r="CF6" s="1">
        <f t="shared" si="38"/>
        <v>3</v>
      </c>
      <c r="CG6" s="1">
        <f t="shared" si="39"/>
        <v>1</v>
      </c>
      <c r="CH6" s="1">
        <f t="shared" si="40"/>
        <v>0</v>
      </c>
      <c r="CI6" s="1">
        <f t="shared" si="41"/>
        <v>0</v>
      </c>
      <c r="CJ6" s="1">
        <f t="shared" si="42"/>
        <v>19</v>
      </c>
      <c r="CK6" s="1">
        <f t="shared" si="43"/>
        <v>16</v>
      </c>
      <c r="CM6" s="4" t="s">
        <v>11</v>
      </c>
      <c r="CN6" s="4" t="s">
        <v>9</v>
      </c>
      <c r="CO6" s="1">
        <v>1</v>
      </c>
      <c r="CP6" s="1">
        <v>2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1</v>
      </c>
      <c r="CX6" s="1">
        <v>5</v>
      </c>
      <c r="CY6" s="1">
        <v>2</v>
      </c>
      <c r="CZ6" s="1">
        <v>4</v>
      </c>
      <c r="DA6" s="1">
        <v>1</v>
      </c>
      <c r="DB6" s="1">
        <v>3</v>
      </c>
      <c r="DC6" s="1">
        <v>0</v>
      </c>
      <c r="DD6" s="1">
        <v>0</v>
      </c>
      <c r="DE6" s="1">
        <v>1</v>
      </c>
      <c r="DF6" s="1">
        <v>5</v>
      </c>
      <c r="DG6" s="1">
        <v>0</v>
      </c>
      <c r="DH6" s="1">
        <v>0</v>
      </c>
      <c r="DI6" s="1">
        <v>49</v>
      </c>
      <c r="DJ6" s="1">
        <v>51</v>
      </c>
      <c r="DK6" s="1">
        <v>85</v>
      </c>
      <c r="DL6" s="1">
        <v>87</v>
      </c>
      <c r="DM6" s="1">
        <v>390</v>
      </c>
      <c r="DN6" s="1">
        <v>484</v>
      </c>
      <c r="DO6" s="1">
        <v>111</v>
      </c>
      <c r="DP6" s="1">
        <v>103</v>
      </c>
      <c r="DQ6" s="1">
        <v>49</v>
      </c>
      <c r="DR6" s="1">
        <v>52</v>
      </c>
      <c r="DS6" s="1">
        <v>15</v>
      </c>
      <c r="DT6" s="1">
        <v>6</v>
      </c>
      <c r="DU6" s="1">
        <v>3</v>
      </c>
      <c r="DV6" s="1">
        <v>1</v>
      </c>
      <c r="DW6" s="1">
        <v>45</v>
      </c>
      <c r="DX6" s="1">
        <v>23</v>
      </c>
      <c r="DY6" s="1">
        <v>3</v>
      </c>
      <c r="DZ6" s="1">
        <v>1</v>
      </c>
      <c r="EA6" s="1">
        <v>0</v>
      </c>
      <c r="EB6" s="1">
        <v>0</v>
      </c>
      <c r="EC6" s="1">
        <v>19</v>
      </c>
      <c r="ED6" s="1">
        <v>16</v>
      </c>
    </row>
    <row r="7" spans="1:135" x14ac:dyDescent="0.3">
      <c r="A7" s="4" t="s">
        <v>12</v>
      </c>
      <c r="B7" s="4" t="s">
        <v>10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6</v>
      </c>
      <c r="L7" s="1">
        <v>3</v>
      </c>
      <c r="M7" s="1">
        <v>7</v>
      </c>
      <c r="N7" s="1">
        <v>5</v>
      </c>
      <c r="O7" s="1">
        <v>5</v>
      </c>
      <c r="P7" s="1">
        <v>2</v>
      </c>
      <c r="Q7" s="1">
        <v>0</v>
      </c>
      <c r="R7" s="1">
        <v>0</v>
      </c>
      <c r="S7" s="1">
        <v>3</v>
      </c>
      <c r="T7" s="1">
        <v>7</v>
      </c>
      <c r="U7" s="1">
        <v>5</v>
      </c>
      <c r="V7" s="1">
        <v>3</v>
      </c>
      <c r="W7" s="1">
        <v>52</v>
      </c>
      <c r="X7" s="1">
        <v>48</v>
      </c>
      <c r="Y7" s="1">
        <v>85</v>
      </c>
      <c r="Z7" s="1">
        <v>82</v>
      </c>
      <c r="AA7" s="1">
        <v>394</v>
      </c>
      <c r="AB7" s="1">
        <v>342</v>
      </c>
      <c r="AC7" s="1">
        <v>104</v>
      </c>
      <c r="AD7" s="1">
        <v>110</v>
      </c>
      <c r="AE7" s="1">
        <v>42</v>
      </c>
      <c r="AF7" s="1">
        <v>40</v>
      </c>
      <c r="AG7" s="1">
        <v>12</v>
      </c>
      <c r="AH7" s="1">
        <v>11</v>
      </c>
      <c r="AI7" s="1">
        <v>2</v>
      </c>
      <c r="AJ7" s="1">
        <v>5</v>
      </c>
      <c r="AK7" s="1">
        <v>19</v>
      </c>
      <c r="AL7" s="1">
        <v>20</v>
      </c>
      <c r="AM7" s="1">
        <v>1</v>
      </c>
      <c r="AN7" s="1">
        <v>2</v>
      </c>
      <c r="AO7" s="1">
        <v>0</v>
      </c>
      <c r="AP7" s="1">
        <v>0</v>
      </c>
      <c r="AQ7" s="1">
        <v>10</v>
      </c>
      <c r="AR7" s="1">
        <v>18</v>
      </c>
      <c r="AT7" s="4" t="str">
        <f t="shared" si="0"/>
        <v>Danemarca</v>
      </c>
      <c r="AU7" s="4" t="str">
        <f t="shared" si="1"/>
        <v>Peru</v>
      </c>
      <c r="AV7" s="1">
        <f t="shared" si="2"/>
        <v>1</v>
      </c>
      <c r="AW7" s="1">
        <f t="shared" si="3"/>
        <v>0</v>
      </c>
      <c r="AX7" s="1">
        <f t="shared" si="4"/>
        <v>0</v>
      </c>
      <c r="AY7" s="1">
        <f t="shared" si="5"/>
        <v>0</v>
      </c>
      <c r="AZ7" s="1">
        <f t="shared" si="6"/>
        <v>0</v>
      </c>
      <c r="BA7" s="1">
        <f t="shared" si="7"/>
        <v>0</v>
      </c>
      <c r="BB7" s="1">
        <f t="shared" si="8"/>
        <v>0</v>
      </c>
      <c r="BC7" s="1">
        <f t="shared" si="9"/>
        <v>0</v>
      </c>
      <c r="BD7" s="1">
        <f t="shared" si="10"/>
        <v>3</v>
      </c>
      <c r="BE7" s="1">
        <f t="shared" si="11"/>
        <v>6</v>
      </c>
      <c r="BF7" s="1">
        <f t="shared" si="12"/>
        <v>5</v>
      </c>
      <c r="BG7" s="1">
        <f t="shared" si="13"/>
        <v>7</v>
      </c>
      <c r="BH7" s="1">
        <f t="shared" si="14"/>
        <v>2</v>
      </c>
      <c r="BI7" s="1">
        <f t="shared" si="15"/>
        <v>5</v>
      </c>
      <c r="BJ7" s="1">
        <f t="shared" si="16"/>
        <v>0</v>
      </c>
      <c r="BK7" s="1">
        <f t="shared" si="17"/>
        <v>0</v>
      </c>
      <c r="BL7" s="1">
        <f t="shared" si="18"/>
        <v>7</v>
      </c>
      <c r="BM7" s="1">
        <f t="shared" si="19"/>
        <v>3</v>
      </c>
      <c r="BN7" s="1">
        <f t="shared" si="20"/>
        <v>3</v>
      </c>
      <c r="BO7" s="1">
        <f t="shared" si="21"/>
        <v>5</v>
      </c>
      <c r="BP7" s="1">
        <f t="shared" si="22"/>
        <v>48</v>
      </c>
      <c r="BQ7" s="1">
        <f t="shared" si="23"/>
        <v>52</v>
      </c>
      <c r="BR7" s="1">
        <f t="shared" si="24"/>
        <v>82</v>
      </c>
      <c r="BS7" s="1">
        <f t="shared" si="25"/>
        <v>85</v>
      </c>
      <c r="BT7" s="1">
        <f t="shared" si="26"/>
        <v>342</v>
      </c>
      <c r="BU7" s="1">
        <f t="shared" si="27"/>
        <v>394</v>
      </c>
      <c r="BV7" s="1">
        <f t="shared" si="28"/>
        <v>110</v>
      </c>
      <c r="BW7" s="1">
        <f t="shared" si="29"/>
        <v>104</v>
      </c>
      <c r="BX7" s="1">
        <f t="shared" si="30"/>
        <v>40</v>
      </c>
      <c r="BY7" s="1">
        <f t="shared" si="31"/>
        <v>42</v>
      </c>
      <c r="BZ7" s="1">
        <f t="shared" si="32"/>
        <v>11</v>
      </c>
      <c r="CA7" s="1">
        <f t="shared" si="33"/>
        <v>12</v>
      </c>
      <c r="CB7" s="1">
        <f t="shared" si="34"/>
        <v>5</v>
      </c>
      <c r="CC7" s="1">
        <f t="shared" si="35"/>
        <v>2</v>
      </c>
      <c r="CD7" s="1">
        <f t="shared" si="36"/>
        <v>20</v>
      </c>
      <c r="CE7" s="1">
        <f t="shared" si="37"/>
        <v>19</v>
      </c>
      <c r="CF7" s="1">
        <f t="shared" si="38"/>
        <v>2</v>
      </c>
      <c r="CG7" s="1">
        <f t="shared" si="39"/>
        <v>1</v>
      </c>
      <c r="CH7" s="1">
        <f t="shared" si="40"/>
        <v>0</v>
      </c>
      <c r="CI7" s="1">
        <f t="shared" si="41"/>
        <v>0</v>
      </c>
      <c r="CJ7" s="1">
        <f t="shared" si="42"/>
        <v>18</v>
      </c>
      <c r="CK7" s="1">
        <f t="shared" si="43"/>
        <v>10</v>
      </c>
      <c r="CM7" s="4" t="s">
        <v>10</v>
      </c>
      <c r="CN7" s="4" t="s">
        <v>12</v>
      </c>
      <c r="CO7" s="1">
        <v>1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3</v>
      </c>
      <c r="CX7" s="1">
        <v>6</v>
      </c>
      <c r="CY7" s="1">
        <v>5</v>
      </c>
      <c r="CZ7" s="1">
        <v>7</v>
      </c>
      <c r="DA7" s="1">
        <v>2</v>
      </c>
      <c r="DB7" s="1">
        <v>5</v>
      </c>
      <c r="DC7" s="1">
        <v>0</v>
      </c>
      <c r="DD7" s="1">
        <v>0</v>
      </c>
      <c r="DE7" s="1">
        <v>7</v>
      </c>
      <c r="DF7" s="1">
        <v>3</v>
      </c>
      <c r="DG7" s="1">
        <v>3</v>
      </c>
      <c r="DH7" s="1">
        <v>5</v>
      </c>
      <c r="DI7" s="1">
        <v>48</v>
      </c>
      <c r="DJ7" s="1">
        <v>52</v>
      </c>
      <c r="DK7" s="1">
        <v>82</v>
      </c>
      <c r="DL7" s="1">
        <v>85</v>
      </c>
      <c r="DM7" s="1">
        <v>342</v>
      </c>
      <c r="DN7" s="1">
        <v>394</v>
      </c>
      <c r="DO7" s="1">
        <v>110</v>
      </c>
      <c r="DP7" s="1">
        <v>104</v>
      </c>
      <c r="DQ7" s="1">
        <v>40</v>
      </c>
      <c r="DR7" s="1">
        <v>42</v>
      </c>
      <c r="DS7" s="1">
        <v>11</v>
      </c>
      <c r="DT7" s="1">
        <v>12</v>
      </c>
      <c r="DU7" s="1">
        <v>5</v>
      </c>
      <c r="DV7" s="1">
        <v>2</v>
      </c>
      <c r="DW7" s="1">
        <v>20</v>
      </c>
      <c r="DX7" s="1">
        <v>19</v>
      </c>
      <c r="DY7" s="1">
        <v>2</v>
      </c>
      <c r="DZ7" s="1">
        <v>1</v>
      </c>
      <c r="EA7" s="1">
        <v>0</v>
      </c>
      <c r="EB7" s="1">
        <v>0</v>
      </c>
      <c r="EC7" s="1">
        <v>18</v>
      </c>
      <c r="ED7" s="1">
        <v>10</v>
      </c>
    </row>
    <row r="8" spans="1:135" x14ac:dyDescent="0.3">
      <c r="A8" s="4" t="s">
        <v>14</v>
      </c>
      <c r="B8" s="4" t="s">
        <v>15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7</v>
      </c>
      <c r="L8" s="1">
        <v>3</v>
      </c>
      <c r="M8" s="1">
        <v>9</v>
      </c>
      <c r="N8" s="1">
        <v>5</v>
      </c>
      <c r="O8" s="1">
        <v>10</v>
      </c>
      <c r="P8" s="1">
        <v>1</v>
      </c>
      <c r="Q8" s="1">
        <v>0</v>
      </c>
      <c r="R8" s="1">
        <v>0</v>
      </c>
      <c r="S8" s="1">
        <v>10</v>
      </c>
      <c r="T8" s="1">
        <v>2</v>
      </c>
      <c r="U8" s="1">
        <v>0</v>
      </c>
      <c r="V8" s="1">
        <v>0</v>
      </c>
      <c r="W8" s="1">
        <v>72</v>
      </c>
      <c r="X8" s="1">
        <v>28</v>
      </c>
      <c r="Y8" s="1">
        <v>92</v>
      </c>
      <c r="Z8" s="1">
        <v>67</v>
      </c>
      <c r="AA8" s="1">
        <v>718</v>
      </c>
      <c r="AB8" s="1">
        <v>189</v>
      </c>
      <c r="AC8" s="1">
        <v>101</v>
      </c>
      <c r="AD8" s="1">
        <v>105</v>
      </c>
      <c r="AE8" s="1">
        <v>40</v>
      </c>
      <c r="AF8" s="1">
        <v>35</v>
      </c>
      <c r="AG8" s="1">
        <v>8</v>
      </c>
      <c r="AH8" s="1">
        <v>18</v>
      </c>
      <c r="AI8" s="1">
        <v>1</v>
      </c>
      <c r="AJ8" s="1">
        <v>10</v>
      </c>
      <c r="AK8" s="1">
        <v>18</v>
      </c>
      <c r="AL8" s="1">
        <v>36</v>
      </c>
      <c r="AM8" s="1">
        <v>0</v>
      </c>
      <c r="AN8" s="1">
        <v>0</v>
      </c>
      <c r="AO8" s="1">
        <v>0</v>
      </c>
      <c r="AP8" s="1">
        <v>0</v>
      </c>
      <c r="AQ8" s="1">
        <v>10</v>
      </c>
      <c r="AR8" s="1">
        <v>15</v>
      </c>
      <c r="AT8" s="4" t="str">
        <f t="shared" si="0"/>
        <v>Islanda</v>
      </c>
      <c r="AU8" s="4" t="str">
        <f t="shared" si="1"/>
        <v>Argentina</v>
      </c>
      <c r="AV8" s="1">
        <f t="shared" si="2"/>
        <v>1</v>
      </c>
      <c r="AW8" s="1">
        <f t="shared" si="3"/>
        <v>1</v>
      </c>
      <c r="AX8" s="1">
        <f t="shared" si="4"/>
        <v>1</v>
      </c>
      <c r="AY8" s="1">
        <f t="shared" si="5"/>
        <v>1</v>
      </c>
      <c r="AZ8" s="1">
        <f t="shared" si="6"/>
        <v>0</v>
      </c>
      <c r="BA8" s="1">
        <f t="shared" si="7"/>
        <v>0</v>
      </c>
      <c r="BB8" s="1">
        <f t="shared" si="8"/>
        <v>0</v>
      </c>
      <c r="BC8" s="1">
        <f t="shared" si="9"/>
        <v>0</v>
      </c>
      <c r="BD8" s="1">
        <f t="shared" si="10"/>
        <v>3</v>
      </c>
      <c r="BE8" s="1">
        <f t="shared" si="11"/>
        <v>7</v>
      </c>
      <c r="BF8" s="1">
        <f t="shared" si="12"/>
        <v>5</v>
      </c>
      <c r="BG8" s="1">
        <f t="shared" si="13"/>
        <v>9</v>
      </c>
      <c r="BH8" s="1">
        <f t="shared" si="14"/>
        <v>1</v>
      </c>
      <c r="BI8" s="1">
        <f t="shared" si="15"/>
        <v>10</v>
      </c>
      <c r="BJ8" s="1">
        <f t="shared" si="16"/>
        <v>0</v>
      </c>
      <c r="BK8" s="1">
        <f t="shared" si="17"/>
        <v>0</v>
      </c>
      <c r="BL8" s="1">
        <f t="shared" si="18"/>
        <v>2</v>
      </c>
      <c r="BM8" s="1">
        <f t="shared" si="19"/>
        <v>10</v>
      </c>
      <c r="BN8" s="1">
        <f t="shared" si="20"/>
        <v>0</v>
      </c>
      <c r="BO8" s="1">
        <f t="shared" si="21"/>
        <v>0</v>
      </c>
      <c r="BP8" s="1">
        <f t="shared" si="22"/>
        <v>28</v>
      </c>
      <c r="BQ8" s="1">
        <f t="shared" si="23"/>
        <v>72</v>
      </c>
      <c r="BR8" s="1">
        <f t="shared" si="24"/>
        <v>67</v>
      </c>
      <c r="BS8" s="1">
        <f t="shared" si="25"/>
        <v>92</v>
      </c>
      <c r="BT8" s="1">
        <f t="shared" si="26"/>
        <v>189</v>
      </c>
      <c r="BU8" s="1">
        <f t="shared" si="27"/>
        <v>718</v>
      </c>
      <c r="BV8" s="1">
        <f t="shared" si="28"/>
        <v>105</v>
      </c>
      <c r="BW8" s="1">
        <f t="shared" si="29"/>
        <v>101</v>
      </c>
      <c r="BX8" s="1">
        <f t="shared" si="30"/>
        <v>35</v>
      </c>
      <c r="BY8" s="1">
        <f t="shared" si="31"/>
        <v>40</v>
      </c>
      <c r="BZ8" s="1">
        <f t="shared" si="32"/>
        <v>18</v>
      </c>
      <c r="CA8" s="1">
        <f t="shared" si="33"/>
        <v>8</v>
      </c>
      <c r="CB8" s="1">
        <f t="shared" si="34"/>
        <v>10</v>
      </c>
      <c r="CC8" s="1">
        <f t="shared" si="35"/>
        <v>1</v>
      </c>
      <c r="CD8" s="1">
        <f t="shared" si="36"/>
        <v>36</v>
      </c>
      <c r="CE8" s="1">
        <f t="shared" si="37"/>
        <v>18</v>
      </c>
      <c r="CF8" s="1">
        <f t="shared" si="38"/>
        <v>0</v>
      </c>
      <c r="CG8" s="1">
        <f t="shared" si="39"/>
        <v>0</v>
      </c>
      <c r="CH8" s="1">
        <f t="shared" si="40"/>
        <v>0</v>
      </c>
      <c r="CI8" s="1">
        <f t="shared" si="41"/>
        <v>0</v>
      </c>
      <c r="CJ8" s="1">
        <f t="shared" si="42"/>
        <v>15</v>
      </c>
      <c r="CK8" s="1">
        <f t="shared" si="43"/>
        <v>10</v>
      </c>
      <c r="CM8" s="4" t="s">
        <v>15</v>
      </c>
      <c r="CN8" s="4" t="s">
        <v>14</v>
      </c>
      <c r="CO8" s="1">
        <v>1</v>
      </c>
      <c r="CP8" s="1">
        <v>1</v>
      </c>
      <c r="CQ8" s="1">
        <v>1</v>
      </c>
      <c r="CR8" s="1">
        <v>1</v>
      </c>
      <c r="CS8" s="1">
        <v>0</v>
      </c>
      <c r="CT8" s="1">
        <v>0</v>
      </c>
      <c r="CU8" s="1">
        <v>0</v>
      </c>
      <c r="CV8" s="1">
        <v>0</v>
      </c>
      <c r="CW8" s="1">
        <v>3</v>
      </c>
      <c r="CX8" s="1">
        <v>7</v>
      </c>
      <c r="CY8" s="1">
        <v>5</v>
      </c>
      <c r="CZ8" s="1">
        <v>9</v>
      </c>
      <c r="DA8" s="1">
        <v>1</v>
      </c>
      <c r="DB8" s="1">
        <v>10</v>
      </c>
      <c r="DC8" s="1">
        <v>0</v>
      </c>
      <c r="DD8" s="1">
        <v>0</v>
      </c>
      <c r="DE8" s="1">
        <v>2</v>
      </c>
      <c r="DF8" s="1">
        <v>10</v>
      </c>
      <c r="DG8" s="1">
        <v>0</v>
      </c>
      <c r="DH8" s="1">
        <v>0</v>
      </c>
      <c r="DI8" s="1">
        <v>28</v>
      </c>
      <c r="DJ8" s="1">
        <v>72</v>
      </c>
      <c r="DK8" s="1">
        <v>67</v>
      </c>
      <c r="DL8" s="1">
        <v>92</v>
      </c>
      <c r="DM8" s="1">
        <v>189</v>
      </c>
      <c r="DN8" s="1">
        <v>718</v>
      </c>
      <c r="DO8" s="1">
        <v>105</v>
      </c>
      <c r="DP8" s="1">
        <v>101</v>
      </c>
      <c r="DQ8" s="1">
        <v>35</v>
      </c>
      <c r="DR8" s="1">
        <v>40</v>
      </c>
      <c r="DS8" s="1">
        <v>18</v>
      </c>
      <c r="DT8" s="1">
        <v>8</v>
      </c>
      <c r="DU8" s="1">
        <v>10</v>
      </c>
      <c r="DV8" s="1">
        <v>1</v>
      </c>
      <c r="DW8" s="1">
        <v>36</v>
      </c>
      <c r="DX8" s="1">
        <v>18</v>
      </c>
      <c r="DY8" s="1">
        <v>0</v>
      </c>
      <c r="DZ8" s="1">
        <v>0</v>
      </c>
      <c r="EA8" s="1">
        <v>0</v>
      </c>
      <c r="EB8" s="1">
        <v>0</v>
      </c>
      <c r="EC8" s="1">
        <v>15</v>
      </c>
      <c r="ED8" s="1">
        <v>10</v>
      </c>
    </row>
    <row r="9" spans="1:135" ht="15" thickBot="1" x14ac:dyDescent="0.35">
      <c r="A9" s="4" t="s">
        <v>13</v>
      </c>
      <c r="B9" s="4" t="s">
        <v>16</v>
      </c>
      <c r="C9" s="1">
        <v>2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2</v>
      </c>
      <c r="L9" s="1">
        <v>2</v>
      </c>
      <c r="M9" s="1">
        <v>7</v>
      </c>
      <c r="N9" s="1">
        <v>5</v>
      </c>
      <c r="O9" s="1">
        <v>2</v>
      </c>
      <c r="P9" s="1">
        <v>7</v>
      </c>
      <c r="Q9" s="1">
        <v>0</v>
      </c>
      <c r="R9" s="1">
        <v>0</v>
      </c>
      <c r="S9" s="1">
        <v>6</v>
      </c>
      <c r="T9" s="1">
        <v>5</v>
      </c>
      <c r="U9" s="1">
        <v>2</v>
      </c>
      <c r="V9" s="1">
        <v>1</v>
      </c>
      <c r="W9" s="1">
        <v>54</v>
      </c>
      <c r="X9" s="1">
        <v>46</v>
      </c>
      <c r="Y9" s="1">
        <v>84</v>
      </c>
      <c r="Z9" s="1">
        <v>84</v>
      </c>
      <c r="AA9" s="1">
        <v>462</v>
      </c>
      <c r="AB9" s="1">
        <v>388</v>
      </c>
      <c r="AC9" s="1">
        <v>104</v>
      </c>
      <c r="AD9" s="1">
        <v>101</v>
      </c>
      <c r="AE9" s="1">
        <v>43</v>
      </c>
      <c r="AF9" s="1">
        <v>42</v>
      </c>
      <c r="AG9" s="1">
        <v>16</v>
      </c>
      <c r="AH9" s="1">
        <v>7</v>
      </c>
      <c r="AI9" s="1">
        <v>7</v>
      </c>
      <c r="AJ9" s="1">
        <v>2</v>
      </c>
      <c r="AK9" s="1">
        <v>32</v>
      </c>
      <c r="AL9" s="1">
        <v>16</v>
      </c>
      <c r="AM9" s="1">
        <v>2</v>
      </c>
      <c r="AN9" s="1">
        <v>1</v>
      </c>
      <c r="AO9" s="1">
        <v>0</v>
      </c>
      <c r="AP9" s="1">
        <v>0</v>
      </c>
      <c r="AQ9" s="1">
        <v>20</v>
      </c>
      <c r="AR9" s="1">
        <v>16</v>
      </c>
      <c r="AT9" s="4" t="str">
        <f t="shared" si="0"/>
        <v>Nigeria</v>
      </c>
      <c r="AU9" s="4" t="str">
        <f t="shared" si="1"/>
        <v>Croatia</v>
      </c>
      <c r="AV9" s="1">
        <f t="shared" si="2"/>
        <v>0</v>
      </c>
      <c r="AW9" s="1">
        <f t="shared" si="3"/>
        <v>2</v>
      </c>
      <c r="AX9" s="1">
        <f t="shared" si="4"/>
        <v>0</v>
      </c>
      <c r="AY9" s="1">
        <f t="shared" si="5"/>
        <v>1</v>
      </c>
      <c r="AZ9" s="1">
        <f t="shared" si="6"/>
        <v>0</v>
      </c>
      <c r="BA9" s="1">
        <f t="shared" si="7"/>
        <v>0</v>
      </c>
      <c r="BB9" s="1">
        <f t="shared" si="8"/>
        <v>0</v>
      </c>
      <c r="BC9" s="1">
        <f t="shared" si="9"/>
        <v>0</v>
      </c>
      <c r="BD9" s="1">
        <f t="shared" si="10"/>
        <v>2</v>
      </c>
      <c r="BE9" s="1">
        <f t="shared" si="11"/>
        <v>2</v>
      </c>
      <c r="BF9" s="1">
        <f t="shared" si="12"/>
        <v>5</v>
      </c>
      <c r="BG9" s="1">
        <f t="shared" si="13"/>
        <v>7</v>
      </c>
      <c r="BH9" s="1">
        <f t="shared" si="14"/>
        <v>7</v>
      </c>
      <c r="BI9" s="1">
        <f t="shared" si="15"/>
        <v>2</v>
      </c>
      <c r="BJ9" s="1">
        <f t="shared" si="16"/>
        <v>0</v>
      </c>
      <c r="BK9" s="1">
        <f t="shared" si="17"/>
        <v>0</v>
      </c>
      <c r="BL9" s="1">
        <f t="shared" si="18"/>
        <v>5</v>
      </c>
      <c r="BM9" s="1">
        <f t="shared" si="19"/>
        <v>6</v>
      </c>
      <c r="BN9" s="1">
        <f t="shared" si="20"/>
        <v>1</v>
      </c>
      <c r="BO9" s="1">
        <f t="shared" si="21"/>
        <v>2</v>
      </c>
      <c r="BP9" s="1">
        <f t="shared" si="22"/>
        <v>46</v>
      </c>
      <c r="BQ9" s="1">
        <f t="shared" si="23"/>
        <v>54</v>
      </c>
      <c r="BR9" s="1">
        <f t="shared" si="24"/>
        <v>84</v>
      </c>
      <c r="BS9" s="1">
        <f t="shared" si="25"/>
        <v>84</v>
      </c>
      <c r="BT9" s="1">
        <f t="shared" si="26"/>
        <v>388</v>
      </c>
      <c r="BU9" s="1">
        <f t="shared" si="27"/>
        <v>462</v>
      </c>
      <c r="BV9" s="1">
        <f t="shared" si="28"/>
        <v>101</v>
      </c>
      <c r="BW9" s="1">
        <f t="shared" si="29"/>
        <v>104</v>
      </c>
      <c r="BX9" s="1">
        <f t="shared" si="30"/>
        <v>42</v>
      </c>
      <c r="BY9" s="1">
        <f t="shared" si="31"/>
        <v>43</v>
      </c>
      <c r="BZ9" s="1">
        <f t="shared" si="32"/>
        <v>7</v>
      </c>
      <c r="CA9" s="1">
        <f t="shared" si="33"/>
        <v>16</v>
      </c>
      <c r="CB9" s="1">
        <f t="shared" si="34"/>
        <v>2</v>
      </c>
      <c r="CC9" s="1">
        <f t="shared" si="35"/>
        <v>7</v>
      </c>
      <c r="CD9" s="1">
        <f t="shared" si="36"/>
        <v>16</v>
      </c>
      <c r="CE9" s="1">
        <f t="shared" si="37"/>
        <v>32</v>
      </c>
      <c r="CF9" s="1">
        <f t="shared" si="38"/>
        <v>1</v>
      </c>
      <c r="CG9" s="1">
        <f t="shared" si="39"/>
        <v>2</v>
      </c>
      <c r="CH9" s="1">
        <f t="shared" si="40"/>
        <v>0</v>
      </c>
      <c r="CI9" s="1">
        <f t="shared" si="41"/>
        <v>0</v>
      </c>
      <c r="CJ9" s="1">
        <f t="shared" si="42"/>
        <v>16</v>
      </c>
      <c r="CK9" s="1">
        <f t="shared" si="43"/>
        <v>20</v>
      </c>
      <c r="CM9" s="4" t="s">
        <v>16</v>
      </c>
      <c r="CN9" s="4" t="s">
        <v>13</v>
      </c>
      <c r="CO9" s="1">
        <v>0</v>
      </c>
      <c r="CP9" s="1">
        <v>2</v>
      </c>
      <c r="CQ9" s="1">
        <v>0</v>
      </c>
      <c r="CR9" s="1">
        <v>1</v>
      </c>
      <c r="CS9" s="1">
        <v>0</v>
      </c>
      <c r="CT9" s="1">
        <v>0</v>
      </c>
      <c r="CU9" s="1">
        <v>0</v>
      </c>
      <c r="CV9" s="1">
        <v>0</v>
      </c>
      <c r="CW9" s="1">
        <v>2</v>
      </c>
      <c r="CX9" s="1">
        <v>2</v>
      </c>
      <c r="CY9" s="1">
        <v>5</v>
      </c>
      <c r="CZ9" s="1">
        <v>7</v>
      </c>
      <c r="DA9" s="1">
        <v>7</v>
      </c>
      <c r="DB9" s="1">
        <v>2</v>
      </c>
      <c r="DC9" s="1">
        <v>0</v>
      </c>
      <c r="DD9" s="1">
        <v>0</v>
      </c>
      <c r="DE9" s="1">
        <v>5</v>
      </c>
      <c r="DF9" s="1">
        <v>6</v>
      </c>
      <c r="DG9" s="1">
        <v>1</v>
      </c>
      <c r="DH9" s="1">
        <v>2</v>
      </c>
      <c r="DI9" s="1">
        <v>46</v>
      </c>
      <c r="DJ9" s="1">
        <v>54</v>
      </c>
      <c r="DK9" s="1">
        <v>84</v>
      </c>
      <c r="DL9" s="1">
        <v>84</v>
      </c>
      <c r="DM9" s="1">
        <v>388</v>
      </c>
      <c r="DN9" s="1">
        <v>462</v>
      </c>
      <c r="DO9" s="1">
        <v>101</v>
      </c>
      <c r="DP9" s="1">
        <v>104</v>
      </c>
      <c r="DQ9" s="1">
        <v>42</v>
      </c>
      <c r="DR9" s="1">
        <v>43</v>
      </c>
      <c r="DS9" s="1">
        <v>7</v>
      </c>
      <c r="DT9" s="1">
        <v>16</v>
      </c>
      <c r="DU9" s="1">
        <v>2</v>
      </c>
      <c r="DV9" s="1">
        <v>7</v>
      </c>
      <c r="DW9" s="1">
        <v>16</v>
      </c>
      <c r="DX9" s="1">
        <v>32</v>
      </c>
      <c r="DY9" s="1">
        <v>1</v>
      </c>
      <c r="DZ9" s="1">
        <v>2</v>
      </c>
      <c r="EA9" s="1">
        <v>0</v>
      </c>
      <c r="EB9" s="1">
        <v>0</v>
      </c>
      <c r="EC9" s="1">
        <v>16</v>
      </c>
      <c r="ED9" s="1">
        <v>20</v>
      </c>
    </row>
    <row r="10" spans="1:135" x14ac:dyDescent="0.3">
      <c r="A10" s="4" t="s">
        <v>20</v>
      </c>
      <c r="B10" s="4" t="s">
        <v>18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3</v>
      </c>
      <c r="L10" s="1">
        <v>3</v>
      </c>
      <c r="M10" s="1">
        <v>3</v>
      </c>
      <c r="N10" s="1">
        <v>5</v>
      </c>
      <c r="O10" s="1">
        <v>4</v>
      </c>
      <c r="P10" s="1">
        <v>2</v>
      </c>
      <c r="Q10" s="1">
        <v>0</v>
      </c>
      <c r="R10" s="1">
        <v>0</v>
      </c>
      <c r="S10" s="1">
        <v>5</v>
      </c>
      <c r="T10" s="1">
        <v>4</v>
      </c>
      <c r="U10" s="1">
        <v>1</v>
      </c>
      <c r="V10" s="1">
        <v>3</v>
      </c>
      <c r="W10" s="1">
        <v>50</v>
      </c>
      <c r="X10" s="1">
        <v>50</v>
      </c>
      <c r="Y10" s="1">
        <v>83</v>
      </c>
      <c r="Z10" s="1">
        <v>83</v>
      </c>
      <c r="AA10" s="1">
        <v>428</v>
      </c>
      <c r="AB10" s="1">
        <v>392</v>
      </c>
      <c r="AC10" s="1">
        <v>107</v>
      </c>
      <c r="AD10" s="1">
        <v>109</v>
      </c>
      <c r="AE10" s="1">
        <v>38</v>
      </c>
      <c r="AF10" s="1">
        <v>42</v>
      </c>
      <c r="AG10" s="1">
        <v>10</v>
      </c>
      <c r="AH10" s="1">
        <v>7</v>
      </c>
      <c r="AI10" s="1">
        <v>2</v>
      </c>
      <c r="AJ10" s="1">
        <v>4</v>
      </c>
      <c r="AK10" s="1">
        <v>30</v>
      </c>
      <c r="AL10" s="1">
        <v>31</v>
      </c>
      <c r="AM10" s="1">
        <v>2</v>
      </c>
      <c r="AN10" s="1">
        <v>2</v>
      </c>
      <c r="AO10" s="1">
        <v>0</v>
      </c>
      <c r="AP10" s="1">
        <v>0</v>
      </c>
      <c r="AQ10" s="1">
        <v>18</v>
      </c>
      <c r="AR10" s="1">
        <v>15</v>
      </c>
      <c r="AT10" s="12" t="str">
        <f t="shared" si="0"/>
        <v>Serbia</v>
      </c>
      <c r="AU10" s="13" t="str">
        <f t="shared" si="1"/>
        <v>Costa Rica</v>
      </c>
      <c r="AV10" s="14">
        <f t="shared" si="2"/>
        <v>1</v>
      </c>
      <c r="AW10" s="14">
        <f t="shared" si="3"/>
        <v>0</v>
      </c>
      <c r="AX10" s="14">
        <f t="shared" si="4"/>
        <v>0</v>
      </c>
      <c r="AY10" s="14">
        <f t="shared" si="5"/>
        <v>0</v>
      </c>
      <c r="AZ10" s="14">
        <f t="shared" si="6"/>
        <v>0</v>
      </c>
      <c r="BA10" s="14">
        <f t="shared" si="7"/>
        <v>0</v>
      </c>
      <c r="BB10" s="14">
        <f t="shared" si="8"/>
        <v>0</v>
      </c>
      <c r="BC10" s="14">
        <f t="shared" si="9"/>
        <v>0</v>
      </c>
      <c r="BD10" s="14">
        <f t="shared" si="10"/>
        <v>3</v>
      </c>
      <c r="BE10" s="14">
        <f t="shared" si="11"/>
        <v>3</v>
      </c>
      <c r="BF10" s="14">
        <f t="shared" si="12"/>
        <v>5</v>
      </c>
      <c r="BG10" s="14">
        <f t="shared" si="13"/>
        <v>3</v>
      </c>
      <c r="BH10" s="14">
        <f t="shared" si="14"/>
        <v>2</v>
      </c>
      <c r="BI10" s="14">
        <f t="shared" si="15"/>
        <v>4</v>
      </c>
      <c r="BJ10" s="14">
        <f t="shared" si="16"/>
        <v>0</v>
      </c>
      <c r="BK10" s="14">
        <f t="shared" si="17"/>
        <v>0</v>
      </c>
      <c r="BL10" s="14">
        <f t="shared" si="18"/>
        <v>4</v>
      </c>
      <c r="BM10" s="14">
        <f t="shared" si="19"/>
        <v>5</v>
      </c>
      <c r="BN10" s="14">
        <f t="shared" si="20"/>
        <v>3</v>
      </c>
      <c r="BO10" s="14">
        <f t="shared" si="21"/>
        <v>1</v>
      </c>
      <c r="BP10" s="14">
        <f t="shared" si="22"/>
        <v>50</v>
      </c>
      <c r="BQ10" s="14">
        <f t="shared" si="23"/>
        <v>50</v>
      </c>
      <c r="BR10" s="14">
        <f t="shared" si="24"/>
        <v>83</v>
      </c>
      <c r="BS10" s="14">
        <f t="shared" si="25"/>
        <v>83</v>
      </c>
      <c r="BT10" s="14">
        <f t="shared" si="26"/>
        <v>392</v>
      </c>
      <c r="BU10" s="14">
        <f t="shared" si="27"/>
        <v>428</v>
      </c>
      <c r="BV10" s="14">
        <f t="shared" si="28"/>
        <v>109</v>
      </c>
      <c r="BW10" s="14">
        <f t="shared" si="29"/>
        <v>107</v>
      </c>
      <c r="BX10" s="14">
        <f t="shared" si="30"/>
        <v>42</v>
      </c>
      <c r="BY10" s="14">
        <f t="shared" si="31"/>
        <v>38</v>
      </c>
      <c r="BZ10" s="14">
        <f t="shared" si="32"/>
        <v>7</v>
      </c>
      <c r="CA10" s="14">
        <f t="shared" si="33"/>
        <v>10</v>
      </c>
      <c r="CB10" s="14">
        <f t="shared" si="34"/>
        <v>4</v>
      </c>
      <c r="CC10" s="14">
        <f t="shared" si="35"/>
        <v>2</v>
      </c>
      <c r="CD10" s="14">
        <f t="shared" si="36"/>
        <v>31</v>
      </c>
      <c r="CE10" s="14">
        <f t="shared" si="37"/>
        <v>30</v>
      </c>
      <c r="CF10" s="14">
        <f t="shared" si="38"/>
        <v>2</v>
      </c>
      <c r="CG10" s="14">
        <f t="shared" si="39"/>
        <v>2</v>
      </c>
      <c r="CH10" s="14">
        <f t="shared" si="40"/>
        <v>0</v>
      </c>
      <c r="CI10" s="14">
        <f t="shared" si="41"/>
        <v>0</v>
      </c>
      <c r="CJ10" s="14">
        <f t="shared" si="42"/>
        <v>15</v>
      </c>
      <c r="CK10" s="6">
        <f t="shared" si="43"/>
        <v>18</v>
      </c>
      <c r="CM10" s="4" t="s">
        <v>18</v>
      </c>
      <c r="CN10" s="4" t="s">
        <v>20</v>
      </c>
      <c r="CO10" s="1">
        <v>1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3</v>
      </c>
      <c r="CX10" s="1">
        <v>3</v>
      </c>
      <c r="CY10" s="1">
        <v>5</v>
      </c>
      <c r="CZ10" s="1">
        <v>3</v>
      </c>
      <c r="DA10" s="1">
        <v>2</v>
      </c>
      <c r="DB10" s="1">
        <v>4</v>
      </c>
      <c r="DC10" s="1">
        <v>0</v>
      </c>
      <c r="DD10" s="1">
        <v>0</v>
      </c>
      <c r="DE10" s="1">
        <v>4</v>
      </c>
      <c r="DF10" s="1">
        <v>5</v>
      </c>
      <c r="DG10" s="1">
        <v>3</v>
      </c>
      <c r="DH10" s="1">
        <v>1</v>
      </c>
      <c r="DI10" s="1">
        <v>50</v>
      </c>
      <c r="DJ10" s="1">
        <v>50</v>
      </c>
      <c r="DK10" s="1">
        <v>83</v>
      </c>
      <c r="DL10" s="1">
        <v>83</v>
      </c>
      <c r="DM10" s="1">
        <v>392</v>
      </c>
      <c r="DN10" s="1">
        <v>428</v>
      </c>
      <c r="DO10" s="1">
        <v>109</v>
      </c>
      <c r="DP10" s="1">
        <v>107</v>
      </c>
      <c r="DQ10" s="1">
        <v>42</v>
      </c>
      <c r="DR10" s="1">
        <v>38</v>
      </c>
      <c r="DS10" s="1">
        <v>7</v>
      </c>
      <c r="DT10" s="1">
        <v>10</v>
      </c>
      <c r="DU10" s="1">
        <v>4</v>
      </c>
      <c r="DV10" s="1">
        <v>2</v>
      </c>
      <c r="DW10" s="1">
        <v>31</v>
      </c>
      <c r="DX10" s="1">
        <v>30</v>
      </c>
      <c r="DY10" s="1">
        <v>2</v>
      </c>
      <c r="DZ10" s="1">
        <v>2</v>
      </c>
      <c r="EA10" s="1">
        <v>0</v>
      </c>
      <c r="EB10" s="1">
        <v>0</v>
      </c>
      <c r="EC10" s="1">
        <v>15</v>
      </c>
      <c r="ED10" s="1">
        <v>18</v>
      </c>
    </row>
    <row r="11" spans="1:135" x14ac:dyDescent="0.3">
      <c r="A11" s="4" t="s">
        <v>17</v>
      </c>
      <c r="B11" s="4" t="s">
        <v>19</v>
      </c>
      <c r="C11" s="1">
        <v>1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4</v>
      </c>
      <c r="L11" s="1">
        <v>2</v>
      </c>
      <c r="M11" s="1">
        <v>9</v>
      </c>
      <c r="N11" s="1">
        <v>4</v>
      </c>
      <c r="O11" s="1">
        <v>7</v>
      </c>
      <c r="P11" s="1">
        <v>0</v>
      </c>
      <c r="Q11" s="1">
        <v>0</v>
      </c>
      <c r="R11" s="1">
        <v>0</v>
      </c>
      <c r="S11" s="1">
        <v>7</v>
      </c>
      <c r="T11" s="1">
        <v>2</v>
      </c>
      <c r="U11" s="1">
        <v>1</v>
      </c>
      <c r="V11" s="1">
        <v>0</v>
      </c>
      <c r="W11" s="1">
        <v>52</v>
      </c>
      <c r="X11" s="1">
        <v>48</v>
      </c>
      <c r="Y11" s="1">
        <v>88</v>
      </c>
      <c r="Z11" s="1">
        <v>83</v>
      </c>
      <c r="AA11" s="1">
        <v>521</v>
      </c>
      <c r="AB11" s="1">
        <v>436</v>
      </c>
      <c r="AC11" s="1">
        <v>103</v>
      </c>
      <c r="AD11" s="1">
        <v>108</v>
      </c>
      <c r="AE11" s="1">
        <v>51</v>
      </c>
      <c r="AF11" s="1">
        <v>56</v>
      </c>
      <c r="AG11" s="1">
        <v>4</v>
      </c>
      <c r="AH11" s="1">
        <v>17</v>
      </c>
      <c r="AI11" s="1">
        <v>0</v>
      </c>
      <c r="AJ11" s="1">
        <v>7</v>
      </c>
      <c r="AK11" s="1">
        <v>14</v>
      </c>
      <c r="AL11" s="1">
        <v>19</v>
      </c>
      <c r="AM11" s="1">
        <v>1</v>
      </c>
      <c r="AN11" s="1">
        <v>3</v>
      </c>
      <c r="AO11" s="1">
        <v>0</v>
      </c>
      <c r="AP11" s="1">
        <v>0</v>
      </c>
      <c r="AQ11" s="1">
        <v>12</v>
      </c>
      <c r="AR11" s="1">
        <v>19</v>
      </c>
      <c r="AT11" s="15" t="str">
        <f t="shared" si="0"/>
        <v>Elvetia</v>
      </c>
      <c r="AU11" s="4" t="str">
        <f t="shared" si="1"/>
        <v>Brazilia</v>
      </c>
      <c r="AV11" s="1">
        <f t="shared" si="2"/>
        <v>1</v>
      </c>
      <c r="AW11" s="1">
        <f t="shared" si="3"/>
        <v>1</v>
      </c>
      <c r="AX11" s="1">
        <f t="shared" si="4"/>
        <v>0</v>
      </c>
      <c r="AY11" s="1">
        <f t="shared" si="5"/>
        <v>1</v>
      </c>
      <c r="AZ11" s="1">
        <f t="shared" si="6"/>
        <v>0</v>
      </c>
      <c r="BA11" s="1">
        <f t="shared" si="7"/>
        <v>0</v>
      </c>
      <c r="BB11" s="1">
        <f t="shared" si="8"/>
        <v>0</v>
      </c>
      <c r="BC11" s="1">
        <f t="shared" si="9"/>
        <v>0</v>
      </c>
      <c r="BD11" s="1">
        <f t="shared" si="10"/>
        <v>2</v>
      </c>
      <c r="BE11" s="1">
        <f t="shared" si="11"/>
        <v>4</v>
      </c>
      <c r="BF11" s="1">
        <f t="shared" si="12"/>
        <v>4</v>
      </c>
      <c r="BG11" s="1">
        <f t="shared" si="13"/>
        <v>9</v>
      </c>
      <c r="BH11" s="1">
        <f t="shared" si="14"/>
        <v>0</v>
      </c>
      <c r="BI11" s="1">
        <f t="shared" si="15"/>
        <v>7</v>
      </c>
      <c r="BJ11" s="1">
        <f t="shared" si="16"/>
        <v>0</v>
      </c>
      <c r="BK11" s="1">
        <f t="shared" si="17"/>
        <v>0</v>
      </c>
      <c r="BL11" s="1">
        <f t="shared" si="18"/>
        <v>2</v>
      </c>
      <c r="BM11" s="1">
        <f t="shared" si="19"/>
        <v>7</v>
      </c>
      <c r="BN11" s="1">
        <f t="shared" si="20"/>
        <v>0</v>
      </c>
      <c r="BO11" s="1">
        <f t="shared" si="21"/>
        <v>1</v>
      </c>
      <c r="BP11" s="1">
        <f t="shared" si="22"/>
        <v>48</v>
      </c>
      <c r="BQ11" s="1">
        <f t="shared" si="23"/>
        <v>52</v>
      </c>
      <c r="BR11" s="1">
        <f t="shared" si="24"/>
        <v>83</v>
      </c>
      <c r="BS11" s="1">
        <f t="shared" si="25"/>
        <v>88</v>
      </c>
      <c r="BT11" s="1">
        <f t="shared" si="26"/>
        <v>436</v>
      </c>
      <c r="BU11" s="1">
        <f t="shared" si="27"/>
        <v>521</v>
      </c>
      <c r="BV11" s="1">
        <f t="shared" si="28"/>
        <v>108</v>
      </c>
      <c r="BW11" s="1">
        <f t="shared" si="29"/>
        <v>103</v>
      </c>
      <c r="BX11" s="1">
        <f t="shared" si="30"/>
        <v>56</v>
      </c>
      <c r="BY11" s="1">
        <f t="shared" si="31"/>
        <v>51</v>
      </c>
      <c r="BZ11" s="1">
        <f t="shared" si="32"/>
        <v>17</v>
      </c>
      <c r="CA11" s="1">
        <f t="shared" si="33"/>
        <v>4</v>
      </c>
      <c r="CB11" s="1">
        <f t="shared" si="34"/>
        <v>7</v>
      </c>
      <c r="CC11" s="1">
        <f t="shared" si="35"/>
        <v>0</v>
      </c>
      <c r="CD11" s="1">
        <f t="shared" si="36"/>
        <v>19</v>
      </c>
      <c r="CE11" s="1">
        <f t="shared" si="37"/>
        <v>14</v>
      </c>
      <c r="CF11" s="1">
        <f t="shared" si="38"/>
        <v>3</v>
      </c>
      <c r="CG11" s="1">
        <f t="shared" si="39"/>
        <v>1</v>
      </c>
      <c r="CH11" s="1">
        <f t="shared" si="40"/>
        <v>0</v>
      </c>
      <c r="CI11" s="1">
        <f t="shared" si="41"/>
        <v>0</v>
      </c>
      <c r="CJ11" s="1">
        <f t="shared" si="42"/>
        <v>19</v>
      </c>
      <c r="CK11" s="8">
        <f t="shared" si="43"/>
        <v>12</v>
      </c>
      <c r="CM11" s="4" t="s">
        <v>19</v>
      </c>
      <c r="CN11" s="4" t="s">
        <v>17</v>
      </c>
      <c r="CO11" s="1">
        <v>1</v>
      </c>
      <c r="CP11" s="1">
        <v>1</v>
      </c>
      <c r="CQ11" s="1">
        <v>0</v>
      </c>
      <c r="CR11" s="1">
        <v>1</v>
      </c>
      <c r="CS11" s="1">
        <v>0</v>
      </c>
      <c r="CT11" s="1">
        <v>0</v>
      </c>
      <c r="CU11" s="1">
        <v>0</v>
      </c>
      <c r="CV11" s="1">
        <v>0</v>
      </c>
      <c r="CW11" s="1">
        <v>2</v>
      </c>
      <c r="CX11" s="1">
        <v>4</v>
      </c>
      <c r="CY11" s="1">
        <v>4</v>
      </c>
      <c r="CZ11" s="1">
        <v>9</v>
      </c>
      <c r="DA11" s="1">
        <v>0</v>
      </c>
      <c r="DB11" s="1">
        <v>7</v>
      </c>
      <c r="DC11" s="1">
        <v>0</v>
      </c>
      <c r="DD11" s="1">
        <v>0</v>
      </c>
      <c r="DE11" s="1">
        <v>2</v>
      </c>
      <c r="DF11" s="1">
        <v>7</v>
      </c>
      <c r="DG11" s="1">
        <v>0</v>
      </c>
      <c r="DH11" s="1">
        <v>1</v>
      </c>
      <c r="DI11" s="1">
        <v>48</v>
      </c>
      <c r="DJ11" s="1">
        <v>52</v>
      </c>
      <c r="DK11" s="1">
        <v>83</v>
      </c>
      <c r="DL11" s="1">
        <v>88</v>
      </c>
      <c r="DM11" s="1">
        <v>436</v>
      </c>
      <c r="DN11" s="1">
        <v>521</v>
      </c>
      <c r="DO11" s="1">
        <v>108</v>
      </c>
      <c r="DP11" s="1">
        <v>103</v>
      </c>
      <c r="DQ11" s="1">
        <v>56</v>
      </c>
      <c r="DR11" s="1">
        <v>51</v>
      </c>
      <c r="DS11" s="1">
        <v>17</v>
      </c>
      <c r="DT11" s="1">
        <v>4</v>
      </c>
      <c r="DU11" s="1">
        <v>7</v>
      </c>
      <c r="DV11" s="1">
        <v>0</v>
      </c>
      <c r="DW11" s="1">
        <v>19</v>
      </c>
      <c r="DX11" s="1">
        <v>14</v>
      </c>
      <c r="DY11" s="1">
        <v>3</v>
      </c>
      <c r="DZ11" s="1">
        <v>1</v>
      </c>
      <c r="EA11" s="1">
        <v>0</v>
      </c>
      <c r="EB11" s="1">
        <v>0</v>
      </c>
      <c r="EC11" s="1">
        <v>19</v>
      </c>
      <c r="ED11" s="1">
        <v>12</v>
      </c>
    </row>
    <row r="12" spans="1:135" x14ac:dyDescent="0.3">
      <c r="A12" s="4" t="s">
        <v>23</v>
      </c>
      <c r="B12" s="4" t="s">
        <v>22</v>
      </c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9</v>
      </c>
      <c r="L12" s="1">
        <v>4</v>
      </c>
      <c r="M12" s="1">
        <v>9</v>
      </c>
      <c r="N12" s="1">
        <v>6</v>
      </c>
      <c r="O12" s="1">
        <v>7</v>
      </c>
      <c r="P12" s="1">
        <v>2</v>
      </c>
      <c r="Q12" s="1">
        <v>2</v>
      </c>
      <c r="R12" s="1">
        <v>0</v>
      </c>
      <c r="S12" s="1">
        <v>8</v>
      </c>
      <c r="T12" s="1">
        <v>1</v>
      </c>
      <c r="U12" s="1">
        <v>1</v>
      </c>
      <c r="V12" s="1">
        <v>2</v>
      </c>
      <c r="W12" s="1">
        <v>60</v>
      </c>
      <c r="X12" s="1">
        <v>40</v>
      </c>
      <c r="Y12" s="1">
        <v>88</v>
      </c>
      <c r="Z12" s="1">
        <v>82</v>
      </c>
      <c r="AA12" s="1">
        <v>595</v>
      </c>
      <c r="AB12" s="1">
        <v>281</v>
      </c>
      <c r="AC12" s="1">
        <v>110</v>
      </c>
      <c r="AD12" s="1">
        <v>106</v>
      </c>
      <c r="AE12" s="1">
        <v>31</v>
      </c>
      <c r="AF12" s="1">
        <v>38</v>
      </c>
      <c r="AG12" s="1">
        <v>9</v>
      </c>
      <c r="AH12" s="1">
        <v>7</v>
      </c>
      <c r="AI12" s="1">
        <v>2</v>
      </c>
      <c r="AJ12" s="1">
        <v>7</v>
      </c>
      <c r="AK12" s="1">
        <v>12</v>
      </c>
      <c r="AL12" s="1">
        <v>42</v>
      </c>
      <c r="AM12" s="1">
        <v>2</v>
      </c>
      <c r="AN12" s="1">
        <v>2</v>
      </c>
      <c r="AO12" s="1">
        <v>0</v>
      </c>
      <c r="AP12" s="1">
        <v>0</v>
      </c>
      <c r="AQ12" s="1">
        <v>10</v>
      </c>
      <c r="AR12" s="1">
        <v>15</v>
      </c>
      <c r="AT12" s="15" t="str">
        <f t="shared" si="0"/>
        <v>Mexic</v>
      </c>
      <c r="AU12" s="4" t="str">
        <f t="shared" si="1"/>
        <v>Germania</v>
      </c>
      <c r="AV12" s="1">
        <f t="shared" si="2"/>
        <v>1</v>
      </c>
      <c r="AW12" s="1">
        <f t="shared" si="3"/>
        <v>0</v>
      </c>
      <c r="AX12" s="1">
        <f t="shared" si="4"/>
        <v>1</v>
      </c>
      <c r="AY12" s="1">
        <f t="shared" si="5"/>
        <v>0</v>
      </c>
      <c r="AZ12" s="1">
        <f t="shared" si="6"/>
        <v>0</v>
      </c>
      <c r="BA12" s="1">
        <f t="shared" si="7"/>
        <v>0</v>
      </c>
      <c r="BB12" s="1">
        <f t="shared" si="8"/>
        <v>0</v>
      </c>
      <c r="BC12" s="1">
        <f t="shared" si="9"/>
        <v>0</v>
      </c>
      <c r="BD12" s="1">
        <f t="shared" si="10"/>
        <v>4</v>
      </c>
      <c r="BE12" s="1">
        <f t="shared" si="11"/>
        <v>9</v>
      </c>
      <c r="BF12" s="1">
        <f t="shared" si="12"/>
        <v>6</v>
      </c>
      <c r="BG12" s="1">
        <f t="shared" si="13"/>
        <v>9</v>
      </c>
      <c r="BH12" s="1">
        <f t="shared" si="14"/>
        <v>2</v>
      </c>
      <c r="BI12" s="1">
        <f t="shared" si="15"/>
        <v>7</v>
      </c>
      <c r="BJ12" s="1">
        <f t="shared" si="16"/>
        <v>0</v>
      </c>
      <c r="BK12" s="1">
        <f t="shared" si="17"/>
        <v>2</v>
      </c>
      <c r="BL12" s="1">
        <f t="shared" si="18"/>
        <v>1</v>
      </c>
      <c r="BM12" s="1">
        <f t="shared" si="19"/>
        <v>8</v>
      </c>
      <c r="BN12" s="1">
        <f t="shared" si="20"/>
        <v>2</v>
      </c>
      <c r="BO12" s="1">
        <f t="shared" si="21"/>
        <v>1</v>
      </c>
      <c r="BP12" s="1">
        <f t="shared" si="22"/>
        <v>40</v>
      </c>
      <c r="BQ12" s="1">
        <f t="shared" si="23"/>
        <v>60</v>
      </c>
      <c r="BR12" s="1">
        <f t="shared" si="24"/>
        <v>82</v>
      </c>
      <c r="BS12" s="1">
        <f t="shared" si="25"/>
        <v>88</v>
      </c>
      <c r="BT12" s="1">
        <f t="shared" si="26"/>
        <v>281</v>
      </c>
      <c r="BU12" s="1">
        <f t="shared" si="27"/>
        <v>595</v>
      </c>
      <c r="BV12" s="1">
        <f t="shared" si="28"/>
        <v>106</v>
      </c>
      <c r="BW12" s="1">
        <f t="shared" si="29"/>
        <v>110</v>
      </c>
      <c r="BX12" s="1">
        <f t="shared" si="30"/>
        <v>38</v>
      </c>
      <c r="BY12" s="1">
        <f t="shared" si="31"/>
        <v>31</v>
      </c>
      <c r="BZ12" s="1">
        <f t="shared" si="32"/>
        <v>7</v>
      </c>
      <c r="CA12" s="1">
        <f t="shared" si="33"/>
        <v>9</v>
      </c>
      <c r="CB12" s="1">
        <f t="shared" si="34"/>
        <v>7</v>
      </c>
      <c r="CC12" s="1">
        <f t="shared" si="35"/>
        <v>2</v>
      </c>
      <c r="CD12" s="1">
        <f t="shared" si="36"/>
        <v>42</v>
      </c>
      <c r="CE12" s="1">
        <f t="shared" si="37"/>
        <v>12</v>
      </c>
      <c r="CF12" s="1">
        <f t="shared" si="38"/>
        <v>2</v>
      </c>
      <c r="CG12" s="1">
        <f t="shared" si="39"/>
        <v>2</v>
      </c>
      <c r="CH12" s="1">
        <f t="shared" si="40"/>
        <v>0</v>
      </c>
      <c r="CI12" s="1">
        <f t="shared" si="41"/>
        <v>0</v>
      </c>
      <c r="CJ12" s="1">
        <f t="shared" si="42"/>
        <v>15</v>
      </c>
      <c r="CK12" s="8">
        <f t="shared" si="43"/>
        <v>10</v>
      </c>
      <c r="CM12" s="4" t="s">
        <v>22</v>
      </c>
      <c r="CN12" s="4" t="s">
        <v>23</v>
      </c>
      <c r="CO12" s="1">
        <v>1</v>
      </c>
      <c r="CP12" s="1">
        <v>0</v>
      </c>
      <c r="CQ12" s="1">
        <v>1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4</v>
      </c>
      <c r="CX12" s="1">
        <v>9</v>
      </c>
      <c r="CY12" s="1">
        <v>6</v>
      </c>
      <c r="CZ12" s="1">
        <v>9</v>
      </c>
      <c r="DA12" s="1">
        <v>2</v>
      </c>
      <c r="DB12" s="1">
        <v>7</v>
      </c>
      <c r="DC12" s="1">
        <v>0</v>
      </c>
      <c r="DD12" s="1">
        <v>2</v>
      </c>
      <c r="DE12" s="1">
        <v>1</v>
      </c>
      <c r="DF12" s="1">
        <v>8</v>
      </c>
      <c r="DG12" s="1">
        <v>2</v>
      </c>
      <c r="DH12" s="1">
        <v>1</v>
      </c>
      <c r="DI12" s="1">
        <v>40</v>
      </c>
      <c r="DJ12" s="1">
        <v>60</v>
      </c>
      <c r="DK12" s="1">
        <v>82</v>
      </c>
      <c r="DL12" s="1">
        <v>88</v>
      </c>
      <c r="DM12" s="1">
        <v>281</v>
      </c>
      <c r="DN12" s="1">
        <v>595</v>
      </c>
      <c r="DO12" s="1">
        <v>106</v>
      </c>
      <c r="DP12" s="1">
        <v>110</v>
      </c>
      <c r="DQ12" s="1">
        <v>38</v>
      </c>
      <c r="DR12" s="1">
        <v>31</v>
      </c>
      <c r="DS12" s="1">
        <v>7</v>
      </c>
      <c r="DT12" s="1">
        <v>9</v>
      </c>
      <c r="DU12" s="1">
        <v>7</v>
      </c>
      <c r="DV12" s="1">
        <v>2</v>
      </c>
      <c r="DW12" s="1">
        <v>42</v>
      </c>
      <c r="DX12" s="1">
        <v>12</v>
      </c>
      <c r="DY12" s="1">
        <v>2</v>
      </c>
      <c r="DZ12" s="1">
        <v>2</v>
      </c>
      <c r="EA12" s="1">
        <v>0</v>
      </c>
      <c r="EB12" s="1">
        <v>0</v>
      </c>
      <c r="EC12" s="1">
        <v>15</v>
      </c>
      <c r="ED12" s="1">
        <v>10</v>
      </c>
    </row>
    <row r="13" spans="1:135" ht="15" thickBot="1" x14ac:dyDescent="0.35">
      <c r="A13" s="4" t="s">
        <v>21</v>
      </c>
      <c r="B13" s="4" t="s">
        <v>24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4</v>
      </c>
      <c r="L13" s="1">
        <v>0</v>
      </c>
      <c r="M13" s="1">
        <v>5</v>
      </c>
      <c r="N13" s="1">
        <v>2</v>
      </c>
      <c r="O13" s="1">
        <v>6</v>
      </c>
      <c r="P13" s="1">
        <v>3</v>
      </c>
      <c r="Q13" s="1">
        <v>0</v>
      </c>
      <c r="R13" s="1">
        <v>0</v>
      </c>
      <c r="S13" s="1">
        <v>6</v>
      </c>
      <c r="T13" s="1">
        <v>5</v>
      </c>
      <c r="U13" s="1">
        <v>1</v>
      </c>
      <c r="V13" s="1">
        <v>0</v>
      </c>
      <c r="W13" s="1">
        <v>52</v>
      </c>
      <c r="X13" s="1">
        <v>48</v>
      </c>
      <c r="Y13" s="1">
        <v>84</v>
      </c>
      <c r="Z13" s="1">
        <v>79</v>
      </c>
      <c r="AA13" s="1">
        <v>417</v>
      </c>
      <c r="AB13" s="1">
        <v>351</v>
      </c>
      <c r="AC13" s="1">
        <v>102</v>
      </c>
      <c r="AD13" s="1">
        <v>103</v>
      </c>
      <c r="AE13" s="1">
        <v>43</v>
      </c>
      <c r="AF13" s="1">
        <v>45</v>
      </c>
      <c r="AG13" s="1">
        <v>9</v>
      </c>
      <c r="AH13" s="1">
        <v>12</v>
      </c>
      <c r="AI13" s="1">
        <v>3</v>
      </c>
      <c r="AJ13" s="1">
        <v>6</v>
      </c>
      <c r="AK13" s="1">
        <v>30</v>
      </c>
      <c r="AL13" s="1">
        <v>31</v>
      </c>
      <c r="AM13" s="1">
        <v>1</v>
      </c>
      <c r="AN13" s="1">
        <v>2</v>
      </c>
      <c r="AO13" s="1">
        <v>0</v>
      </c>
      <c r="AP13" s="1">
        <v>0</v>
      </c>
      <c r="AQ13" s="1">
        <v>20</v>
      </c>
      <c r="AR13" s="1">
        <v>23</v>
      </c>
      <c r="AT13" s="16" t="str">
        <f t="shared" si="0"/>
        <v>Koreea</v>
      </c>
      <c r="AU13" s="17" t="str">
        <f t="shared" si="1"/>
        <v>Suedia</v>
      </c>
      <c r="AV13" s="18">
        <f t="shared" si="2"/>
        <v>0</v>
      </c>
      <c r="AW13" s="18">
        <f t="shared" si="3"/>
        <v>1</v>
      </c>
      <c r="AX13" s="18">
        <f t="shared" si="4"/>
        <v>0</v>
      </c>
      <c r="AY13" s="18">
        <f t="shared" si="5"/>
        <v>0</v>
      </c>
      <c r="AZ13" s="18">
        <f t="shared" si="6"/>
        <v>0</v>
      </c>
      <c r="BA13" s="18">
        <f t="shared" si="7"/>
        <v>0</v>
      </c>
      <c r="BB13" s="18">
        <f t="shared" si="8"/>
        <v>0</v>
      </c>
      <c r="BC13" s="18">
        <f t="shared" si="9"/>
        <v>0</v>
      </c>
      <c r="BD13" s="18">
        <f t="shared" si="10"/>
        <v>0</v>
      </c>
      <c r="BE13" s="18">
        <f t="shared" si="11"/>
        <v>4</v>
      </c>
      <c r="BF13" s="18">
        <f t="shared" si="12"/>
        <v>2</v>
      </c>
      <c r="BG13" s="18">
        <f t="shared" si="13"/>
        <v>5</v>
      </c>
      <c r="BH13" s="18">
        <f t="shared" si="14"/>
        <v>3</v>
      </c>
      <c r="BI13" s="18">
        <f t="shared" si="15"/>
        <v>6</v>
      </c>
      <c r="BJ13" s="18">
        <f t="shared" si="16"/>
        <v>0</v>
      </c>
      <c r="BK13" s="18">
        <f t="shared" si="17"/>
        <v>0</v>
      </c>
      <c r="BL13" s="18">
        <f t="shared" si="18"/>
        <v>5</v>
      </c>
      <c r="BM13" s="18">
        <f t="shared" si="19"/>
        <v>6</v>
      </c>
      <c r="BN13" s="18">
        <f t="shared" si="20"/>
        <v>0</v>
      </c>
      <c r="BO13" s="18">
        <f t="shared" si="21"/>
        <v>1</v>
      </c>
      <c r="BP13" s="18">
        <f t="shared" si="22"/>
        <v>48</v>
      </c>
      <c r="BQ13" s="18">
        <f t="shared" si="23"/>
        <v>52</v>
      </c>
      <c r="BR13" s="18">
        <f t="shared" si="24"/>
        <v>79</v>
      </c>
      <c r="BS13" s="18">
        <f t="shared" si="25"/>
        <v>84</v>
      </c>
      <c r="BT13" s="18">
        <f t="shared" si="26"/>
        <v>351</v>
      </c>
      <c r="BU13" s="18">
        <f t="shared" si="27"/>
        <v>417</v>
      </c>
      <c r="BV13" s="18">
        <f t="shared" si="28"/>
        <v>103</v>
      </c>
      <c r="BW13" s="18">
        <f t="shared" si="29"/>
        <v>102</v>
      </c>
      <c r="BX13" s="18">
        <f t="shared" si="30"/>
        <v>45</v>
      </c>
      <c r="BY13" s="18">
        <f t="shared" si="31"/>
        <v>43</v>
      </c>
      <c r="BZ13" s="18">
        <f t="shared" si="32"/>
        <v>12</v>
      </c>
      <c r="CA13" s="18">
        <f t="shared" si="33"/>
        <v>9</v>
      </c>
      <c r="CB13" s="18">
        <f t="shared" si="34"/>
        <v>6</v>
      </c>
      <c r="CC13" s="18">
        <f t="shared" si="35"/>
        <v>3</v>
      </c>
      <c r="CD13" s="18">
        <f t="shared" si="36"/>
        <v>31</v>
      </c>
      <c r="CE13" s="18">
        <f t="shared" si="37"/>
        <v>30</v>
      </c>
      <c r="CF13" s="18">
        <f t="shared" si="38"/>
        <v>2</v>
      </c>
      <c r="CG13" s="18">
        <f t="shared" si="39"/>
        <v>1</v>
      </c>
      <c r="CH13" s="18">
        <f t="shared" si="40"/>
        <v>0</v>
      </c>
      <c r="CI13" s="18">
        <f t="shared" si="41"/>
        <v>0</v>
      </c>
      <c r="CJ13" s="18">
        <f t="shared" si="42"/>
        <v>23</v>
      </c>
      <c r="CK13" s="10">
        <f t="shared" si="43"/>
        <v>20</v>
      </c>
      <c r="CM13" s="4" t="s">
        <v>24</v>
      </c>
      <c r="CN13" s="4" t="s">
        <v>21</v>
      </c>
      <c r="CO13" s="1">
        <v>0</v>
      </c>
      <c r="CP13" s="1">
        <v>1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4</v>
      </c>
      <c r="CY13" s="1">
        <v>2</v>
      </c>
      <c r="CZ13" s="1">
        <v>5</v>
      </c>
      <c r="DA13" s="1">
        <v>3</v>
      </c>
      <c r="DB13" s="1">
        <v>6</v>
      </c>
      <c r="DC13" s="1">
        <v>0</v>
      </c>
      <c r="DD13" s="1">
        <v>0</v>
      </c>
      <c r="DE13" s="1">
        <v>5</v>
      </c>
      <c r="DF13" s="1">
        <v>6</v>
      </c>
      <c r="DG13" s="1">
        <v>0</v>
      </c>
      <c r="DH13" s="1">
        <v>1</v>
      </c>
      <c r="DI13" s="1">
        <v>48</v>
      </c>
      <c r="DJ13" s="1">
        <v>52</v>
      </c>
      <c r="DK13" s="1">
        <v>79</v>
      </c>
      <c r="DL13" s="1">
        <v>84</v>
      </c>
      <c r="DM13" s="1">
        <v>351</v>
      </c>
      <c r="DN13" s="1">
        <v>417</v>
      </c>
      <c r="DO13" s="1">
        <v>103</v>
      </c>
      <c r="DP13" s="1">
        <v>102</v>
      </c>
      <c r="DQ13" s="1">
        <v>45</v>
      </c>
      <c r="DR13" s="1">
        <v>43</v>
      </c>
      <c r="DS13" s="1">
        <v>12</v>
      </c>
      <c r="DT13" s="1">
        <v>9</v>
      </c>
      <c r="DU13" s="1">
        <v>6</v>
      </c>
      <c r="DV13" s="1">
        <v>3</v>
      </c>
      <c r="DW13" s="1">
        <v>31</v>
      </c>
      <c r="DX13" s="1">
        <v>30</v>
      </c>
      <c r="DY13" s="1">
        <v>2</v>
      </c>
      <c r="DZ13" s="1">
        <v>1</v>
      </c>
      <c r="EA13" s="1">
        <v>0</v>
      </c>
      <c r="EB13" s="1">
        <v>0</v>
      </c>
      <c r="EC13" s="1">
        <v>23</v>
      </c>
      <c r="ED13" s="1">
        <v>20</v>
      </c>
    </row>
    <row r="14" spans="1:135" x14ac:dyDescent="0.3">
      <c r="A14" s="4" t="s">
        <v>25</v>
      </c>
      <c r="B14" s="4" t="s">
        <v>28</v>
      </c>
      <c r="C14" s="1">
        <v>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6</v>
      </c>
      <c r="L14" s="1">
        <v>2</v>
      </c>
      <c r="M14" s="1">
        <v>7</v>
      </c>
      <c r="N14" s="1">
        <v>4</v>
      </c>
      <c r="O14" s="1">
        <v>2</v>
      </c>
      <c r="P14" s="1">
        <v>0</v>
      </c>
      <c r="Q14" s="1">
        <v>0</v>
      </c>
      <c r="R14" s="1">
        <v>0</v>
      </c>
      <c r="S14" s="1">
        <v>9</v>
      </c>
      <c r="T14" s="1">
        <v>3</v>
      </c>
      <c r="U14" s="1">
        <v>1</v>
      </c>
      <c r="V14" s="1">
        <v>3</v>
      </c>
      <c r="W14" s="1">
        <v>61</v>
      </c>
      <c r="X14" s="1">
        <v>39</v>
      </c>
      <c r="Y14" s="1">
        <v>89</v>
      </c>
      <c r="Z14" s="1">
        <v>82</v>
      </c>
      <c r="AA14" s="1">
        <v>544</v>
      </c>
      <c r="AB14" s="1">
        <v>317</v>
      </c>
      <c r="AC14" s="1">
        <v>102</v>
      </c>
      <c r="AD14" s="1">
        <v>100</v>
      </c>
      <c r="AE14" s="1">
        <v>41</v>
      </c>
      <c r="AF14" s="1">
        <v>38</v>
      </c>
      <c r="AG14" s="1">
        <v>1</v>
      </c>
      <c r="AH14" s="1">
        <v>6</v>
      </c>
      <c r="AI14" s="1">
        <v>0</v>
      </c>
      <c r="AJ14" s="1">
        <v>2</v>
      </c>
      <c r="AK14" s="1">
        <v>12</v>
      </c>
      <c r="AL14" s="1">
        <v>29</v>
      </c>
      <c r="AM14" s="1">
        <v>3</v>
      </c>
      <c r="AN14" s="1">
        <v>5</v>
      </c>
      <c r="AO14" s="1">
        <v>0</v>
      </c>
      <c r="AP14" s="1">
        <v>0</v>
      </c>
      <c r="AQ14" s="1">
        <v>17</v>
      </c>
      <c r="AR14" s="1">
        <v>18</v>
      </c>
      <c r="AT14" s="12" t="str">
        <f t="shared" si="0"/>
        <v>Panama</v>
      </c>
      <c r="AU14" s="13" t="str">
        <f t="shared" si="1"/>
        <v>Belgia</v>
      </c>
      <c r="AV14" s="14">
        <f t="shared" si="2"/>
        <v>0</v>
      </c>
      <c r="AW14" s="14">
        <f t="shared" si="3"/>
        <v>3</v>
      </c>
      <c r="AX14" s="14">
        <f t="shared" si="4"/>
        <v>0</v>
      </c>
      <c r="AY14" s="14">
        <f t="shared" si="5"/>
        <v>0</v>
      </c>
      <c r="AZ14" s="14">
        <f t="shared" si="6"/>
        <v>0</v>
      </c>
      <c r="BA14" s="14">
        <f t="shared" si="7"/>
        <v>0</v>
      </c>
      <c r="BB14" s="14">
        <f t="shared" si="8"/>
        <v>0</v>
      </c>
      <c r="BC14" s="14">
        <f t="shared" si="9"/>
        <v>0</v>
      </c>
      <c r="BD14" s="14">
        <f t="shared" si="10"/>
        <v>2</v>
      </c>
      <c r="BE14" s="14">
        <f t="shared" si="11"/>
        <v>6</v>
      </c>
      <c r="BF14" s="14">
        <f t="shared" si="12"/>
        <v>4</v>
      </c>
      <c r="BG14" s="14">
        <f t="shared" si="13"/>
        <v>7</v>
      </c>
      <c r="BH14" s="14">
        <f t="shared" si="14"/>
        <v>0</v>
      </c>
      <c r="BI14" s="14">
        <f t="shared" si="15"/>
        <v>2</v>
      </c>
      <c r="BJ14" s="14">
        <f t="shared" si="16"/>
        <v>0</v>
      </c>
      <c r="BK14" s="14">
        <f t="shared" si="17"/>
        <v>0</v>
      </c>
      <c r="BL14" s="14">
        <f t="shared" si="18"/>
        <v>3</v>
      </c>
      <c r="BM14" s="14">
        <f t="shared" si="19"/>
        <v>9</v>
      </c>
      <c r="BN14" s="14">
        <f t="shared" si="20"/>
        <v>3</v>
      </c>
      <c r="BO14" s="14">
        <f t="shared" si="21"/>
        <v>1</v>
      </c>
      <c r="BP14" s="14">
        <f t="shared" si="22"/>
        <v>39</v>
      </c>
      <c r="BQ14" s="14">
        <f t="shared" si="23"/>
        <v>61</v>
      </c>
      <c r="BR14" s="14">
        <f t="shared" si="24"/>
        <v>82</v>
      </c>
      <c r="BS14" s="14">
        <f t="shared" si="25"/>
        <v>89</v>
      </c>
      <c r="BT14" s="14">
        <f t="shared" si="26"/>
        <v>317</v>
      </c>
      <c r="BU14" s="14">
        <f t="shared" si="27"/>
        <v>544</v>
      </c>
      <c r="BV14" s="14">
        <f t="shared" si="28"/>
        <v>100</v>
      </c>
      <c r="BW14" s="14">
        <f t="shared" si="29"/>
        <v>102</v>
      </c>
      <c r="BX14" s="14">
        <f t="shared" si="30"/>
        <v>38</v>
      </c>
      <c r="BY14" s="14">
        <f t="shared" si="31"/>
        <v>41</v>
      </c>
      <c r="BZ14" s="14">
        <f t="shared" si="32"/>
        <v>6</v>
      </c>
      <c r="CA14" s="14">
        <f t="shared" si="33"/>
        <v>1</v>
      </c>
      <c r="CB14" s="14">
        <f t="shared" si="34"/>
        <v>2</v>
      </c>
      <c r="CC14" s="14">
        <f t="shared" si="35"/>
        <v>0</v>
      </c>
      <c r="CD14" s="14">
        <f t="shared" si="36"/>
        <v>29</v>
      </c>
      <c r="CE14" s="14">
        <f t="shared" si="37"/>
        <v>12</v>
      </c>
      <c r="CF14" s="14">
        <f t="shared" si="38"/>
        <v>5</v>
      </c>
      <c r="CG14" s="14">
        <f t="shared" si="39"/>
        <v>3</v>
      </c>
      <c r="CH14" s="14">
        <f t="shared" si="40"/>
        <v>0</v>
      </c>
      <c r="CI14" s="14">
        <f t="shared" si="41"/>
        <v>0</v>
      </c>
      <c r="CJ14" s="14">
        <f t="shared" si="42"/>
        <v>18</v>
      </c>
      <c r="CK14" s="6">
        <f t="shared" si="43"/>
        <v>17</v>
      </c>
      <c r="CM14" s="4" t="s">
        <v>28</v>
      </c>
      <c r="CN14" s="4" t="s">
        <v>25</v>
      </c>
      <c r="CO14" s="1">
        <v>0</v>
      </c>
      <c r="CP14" s="1">
        <v>3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2</v>
      </c>
      <c r="CX14" s="1">
        <v>6</v>
      </c>
      <c r="CY14" s="1">
        <v>4</v>
      </c>
      <c r="CZ14" s="1">
        <v>7</v>
      </c>
      <c r="DA14" s="1">
        <v>0</v>
      </c>
      <c r="DB14" s="1">
        <v>2</v>
      </c>
      <c r="DC14" s="1">
        <v>0</v>
      </c>
      <c r="DD14" s="1">
        <v>0</v>
      </c>
      <c r="DE14" s="1">
        <v>3</v>
      </c>
      <c r="DF14" s="1">
        <v>9</v>
      </c>
      <c r="DG14" s="1">
        <v>3</v>
      </c>
      <c r="DH14" s="1">
        <v>1</v>
      </c>
      <c r="DI14" s="1">
        <v>39</v>
      </c>
      <c r="DJ14" s="1">
        <v>61</v>
      </c>
      <c r="DK14" s="1">
        <v>82</v>
      </c>
      <c r="DL14" s="1">
        <v>89</v>
      </c>
      <c r="DM14" s="1">
        <v>317</v>
      </c>
      <c r="DN14" s="1">
        <v>544</v>
      </c>
      <c r="DO14" s="1">
        <v>100</v>
      </c>
      <c r="DP14" s="1">
        <v>102</v>
      </c>
      <c r="DQ14" s="1">
        <v>38</v>
      </c>
      <c r="DR14" s="1">
        <v>41</v>
      </c>
      <c r="DS14" s="1">
        <v>6</v>
      </c>
      <c r="DT14" s="1">
        <v>1</v>
      </c>
      <c r="DU14" s="1">
        <v>2</v>
      </c>
      <c r="DV14" s="1">
        <v>0</v>
      </c>
      <c r="DW14" s="1">
        <v>29</v>
      </c>
      <c r="DX14" s="1">
        <v>12</v>
      </c>
      <c r="DY14" s="1">
        <v>5</v>
      </c>
      <c r="DZ14" s="1">
        <v>3</v>
      </c>
      <c r="EA14" s="1">
        <v>0</v>
      </c>
      <c r="EB14" s="1">
        <v>0</v>
      </c>
      <c r="EC14" s="1">
        <v>18</v>
      </c>
      <c r="ED14" s="1">
        <v>17</v>
      </c>
    </row>
    <row r="15" spans="1:135" ht="15" thickBot="1" x14ac:dyDescent="0.35">
      <c r="A15" s="4" t="s">
        <v>27</v>
      </c>
      <c r="B15" s="4" t="s">
        <v>26</v>
      </c>
      <c r="C15" s="1">
        <v>1</v>
      </c>
      <c r="D15" s="1">
        <v>2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7</v>
      </c>
      <c r="M15" s="1">
        <v>3</v>
      </c>
      <c r="N15" s="1">
        <v>7</v>
      </c>
      <c r="O15" s="1">
        <v>2</v>
      </c>
      <c r="P15" s="1">
        <v>3</v>
      </c>
      <c r="Q15" s="1">
        <v>0</v>
      </c>
      <c r="R15" s="1">
        <v>2</v>
      </c>
      <c r="S15" s="1">
        <v>2</v>
      </c>
      <c r="T15" s="1">
        <v>7</v>
      </c>
      <c r="U15" s="1">
        <v>2</v>
      </c>
      <c r="V15" s="1">
        <v>2</v>
      </c>
      <c r="W15" s="1">
        <v>41</v>
      </c>
      <c r="X15" s="1">
        <v>59</v>
      </c>
      <c r="Y15" s="1">
        <v>82</v>
      </c>
      <c r="Z15" s="1">
        <v>91</v>
      </c>
      <c r="AA15" s="1">
        <v>326</v>
      </c>
      <c r="AB15" s="1">
        <v>492</v>
      </c>
      <c r="AC15" s="1">
        <v>103</v>
      </c>
      <c r="AD15" s="1">
        <v>105</v>
      </c>
      <c r="AE15" s="1">
        <v>30</v>
      </c>
      <c r="AF15" s="1">
        <v>37</v>
      </c>
      <c r="AG15" s="1">
        <v>12</v>
      </c>
      <c r="AH15" s="1">
        <v>2</v>
      </c>
      <c r="AI15" s="1">
        <v>3</v>
      </c>
      <c r="AJ15" s="1">
        <v>2</v>
      </c>
      <c r="AK15" s="1">
        <v>26</v>
      </c>
      <c r="AL15" s="1">
        <v>8</v>
      </c>
      <c r="AM15" s="1">
        <v>0</v>
      </c>
      <c r="AN15" s="1">
        <v>1</v>
      </c>
      <c r="AO15" s="1">
        <v>0</v>
      </c>
      <c r="AP15" s="1">
        <v>0</v>
      </c>
      <c r="AQ15" s="1">
        <v>14</v>
      </c>
      <c r="AR15" s="1">
        <v>8</v>
      </c>
      <c r="AT15" s="16" t="str">
        <f t="shared" si="0"/>
        <v>Anglia</v>
      </c>
      <c r="AU15" s="17" t="str">
        <f t="shared" si="1"/>
        <v>Tunisia</v>
      </c>
      <c r="AV15" s="18">
        <f t="shared" si="2"/>
        <v>2</v>
      </c>
      <c r="AW15" s="18">
        <f t="shared" si="3"/>
        <v>1</v>
      </c>
      <c r="AX15" s="18">
        <f t="shared" si="4"/>
        <v>1</v>
      </c>
      <c r="AY15" s="18">
        <f t="shared" si="5"/>
        <v>1</v>
      </c>
      <c r="AZ15" s="18">
        <f t="shared" si="6"/>
        <v>0</v>
      </c>
      <c r="BA15" s="18">
        <f t="shared" si="7"/>
        <v>0</v>
      </c>
      <c r="BB15" s="18">
        <f t="shared" si="8"/>
        <v>0</v>
      </c>
      <c r="BC15" s="18">
        <f t="shared" si="9"/>
        <v>0</v>
      </c>
      <c r="BD15" s="18">
        <f t="shared" si="10"/>
        <v>7</v>
      </c>
      <c r="BE15" s="18">
        <f t="shared" si="11"/>
        <v>1</v>
      </c>
      <c r="BF15" s="18">
        <f t="shared" si="12"/>
        <v>7</v>
      </c>
      <c r="BG15" s="18">
        <f t="shared" si="13"/>
        <v>3</v>
      </c>
      <c r="BH15" s="18">
        <f t="shared" si="14"/>
        <v>3</v>
      </c>
      <c r="BI15" s="18">
        <f t="shared" si="15"/>
        <v>2</v>
      </c>
      <c r="BJ15" s="18">
        <f t="shared" si="16"/>
        <v>2</v>
      </c>
      <c r="BK15" s="18">
        <f t="shared" si="17"/>
        <v>0</v>
      </c>
      <c r="BL15" s="18">
        <f t="shared" si="18"/>
        <v>7</v>
      </c>
      <c r="BM15" s="18">
        <f t="shared" si="19"/>
        <v>2</v>
      </c>
      <c r="BN15" s="18">
        <f t="shared" si="20"/>
        <v>2</v>
      </c>
      <c r="BO15" s="18">
        <f t="shared" si="21"/>
        <v>2</v>
      </c>
      <c r="BP15" s="18">
        <f t="shared" si="22"/>
        <v>59</v>
      </c>
      <c r="BQ15" s="18">
        <f t="shared" si="23"/>
        <v>41</v>
      </c>
      <c r="BR15" s="18">
        <f t="shared" si="24"/>
        <v>91</v>
      </c>
      <c r="BS15" s="18">
        <f t="shared" si="25"/>
        <v>82</v>
      </c>
      <c r="BT15" s="18">
        <f t="shared" si="26"/>
        <v>492</v>
      </c>
      <c r="BU15" s="18">
        <f t="shared" si="27"/>
        <v>326</v>
      </c>
      <c r="BV15" s="18">
        <f t="shared" si="28"/>
        <v>105</v>
      </c>
      <c r="BW15" s="18">
        <f t="shared" si="29"/>
        <v>103</v>
      </c>
      <c r="BX15" s="18">
        <f t="shared" si="30"/>
        <v>37</v>
      </c>
      <c r="BY15" s="18">
        <f t="shared" si="31"/>
        <v>30</v>
      </c>
      <c r="BZ15" s="18">
        <f t="shared" si="32"/>
        <v>2</v>
      </c>
      <c r="CA15" s="18">
        <f t="shared" si="33"/>
        <v>12</v>
      </c>
      <c r="CB15" s="18">
        <f t="shared" si="34"/>
        <v>2</v>
      </c>
      <c r="CC15" s="18">
        <f t="shared" si="35"/>
        <v>3</v>
      </c>
      <c r="CD15" s="18">
        <f t="shared" si="36"/>
        <v>8</v>
      </c>
      <c r="CE15" s="18">
        <f t="shared" si="37"/>
        <v>26</v>
      </c>
      <c r="CF15" s="18">
        <f t="shared" si="38"/>
        <v>1</v>
      </c>
      <c r="CG15" s="18">
        <f t="shared" si="39"/>
        <v>0</v>
      </c>
      <c r="CH15" s="18">
        <f t="shared" si="40"/>
        <v>0</v>
      </c>
      <c r="CI15" s="18">
        <f t="shared" si="41"/>
        <v>0</v>
      </c>
      <c r="CJ15" s="18">
        <f t="shared" si="42"/>
        <v>8</v>
      </c>
      <c r="CK15" s="10">
        <f t="shared" si="43"/>
        <v>14</v>
      </c>
      <c r="CM15" s="4" t="s">
        <v>26</v>
      </c>
      <c r="CN15" s="4" t="s">
        <v>27</v>
      </c>
      <c r="CO15" s="1">
        <v>2</v>
      </c>
      <c r="CP15" s="1">
        <v>1</v>
      </c>
      <c r="CQ15" s="1">
        <v>1</v>
      </c>
      <c r="CR15" s="1">
        <v>1</v>
      </c>
      <c r="CS15" s="1">
        <v>0</v>
      </c>
      <c r="CT15" s="1">
        <v>0</v>
      </c>
      <c r="CU15" s="1">
        <v>0</v>
      </c>
      <c r="CV15" s="1">
        <v>0</v>
      </c>
      <c r="CW15" s="1">
        <v>7</v>
      </c>
      <c r="CX15" s="1">
        <v>1</v>
      </c>
      <c r="CY15" s="1">
        <v>7</v>
      </c>
      <c r="CZ15" s="1">
        <v>3</v>
      </c>
      <c r="DA15" s="1">
        <v>3</v>
      </c>
      <c r="DB15" s="1">
        <v>2</v>
      </c>
      <c r="DC15" s="1">
        <v>2</v>
      </c>
      <c r="DD15" s="1">
        <v>0</v>
      </c>
      <c r="DE15" s="1">
        <v>7</v>
      </c>
      <c r="DF15" s="1">
        <v>2</v>
      </c>
      <c r="DG15" s="1">
        <v>2</v>
      </c>
      <c r="DH15" s="1">
        <v>2</v>
      </c>
      <c r="DI15" s="1">
        <v>59</v>
      </c>
      <c r="DJ15" s="1">
        <v>41</v>
      </c>
      <c r="DK15" s="1">
        <v>91</v>
      </c>
      <c r="DL15" s="1">
        <v>82</v>
      </c>
      <c r="DM15" s="1">
        <v>492</v>
      </c>
      <c r="DN15" s="1">
        <v>326</v>
      </c>
      <c r="DO15" s="1">
        <v>105</v>
      </c>
      <c r="DP15" s="1">
        <v>103</v>
      </c>
      <c r="DQ15" s="1">
        <v>37</v>
      </c>
      <c r="DR15" s="1">
        <v>30</v>
      </c>
      <c r="DS15" s="1">
        <v>2</v>
      </c>
      <c r="DT15" s="1">
        <v>12</v>
      </c>
      <c r="DU15" s="1">
        <v>2</v>
      </c>
      <c r="DV15" s="1">
        <v>3</v>
      </c>
      <c r="DW15" s="1">
        <v>8</v>
      </c>
      <c r="DX15" s="1">
        <v>26</v>
      </c>
      <c r="DY15" s="1">
        <v>1</v>
      </c>
      <c r="DZ15" s="1">
        <v>0</v>
      </c>
      <c r="EA15" s="1">
        <v>0</v>
      </c>
      <c r="EB15" s="1">
        <v>0</v>
      </c>
      <c r="EC15" s="1">
        <v>8</v>
      </c>
      <c r="ED15" s="1">
        <v>14</v>
      </c>
    </row>
    <row r="16" spans="1:135" x14ac:dyDescent="0.3">
      <c r="A16" s="4" t="s">
        <v>32</v>
      </c>
      <c r="B16" s="4" t="s">
        <v>29</v>
      </c>
      <c r="C16" s="1">
        <v>1</v>
      </c>
      <c r="D16" s="1">
        <v>2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3</v>
      </c>
      <c r="L16" s="1">
        <v>6</v>
      </c>
      <c r="M16" s="1">
        <v>1</v>
      </c>
      <c r="N16" s="1">
        <v>5</v>
      </c>
      <c r="O16" s="1">
        <v>4</v>
      </c>
      <c r="P16" s="1">
        <v>3</v>
      </c>
      <c r="Q16" s="1">
        <v>0</v>
      </c>
      <c r="R16" s="1">
        <v>0</v>
      </c>
      <c r="S16" s="1">
        <v>3</v>
      </c>
      <c r="T16" s="1">
        <v>6</v>
      </c>
      <c r="U16" s="1">
        <v>2</v>
      </c>
      <c r="V16" s="1">
        <v>1</v>
      </c>
      <c r="W16" s="1">
        <v>41</v>
      </c>
      <c r="X16" s="1">
        <v>59</v>
      </c>
      <c r="Y16" s="1">
        <v>82</v>
      </c>
      <c r="Z16" s="1">
        <v>87</v>
      </c>
      <c r="AA16" s="1">
        <v>352</v>
      </c>
      <c r="AB16" s="1">
        <v>565</v>
      </c>
      <c r="AC16" s="1">
        <v>93</v>
      </c>
      <c r="AD16" s="1">
        <v>101</v>
      </c>
      <c r="AE16" s="1">
        <v>40</v>
      </c>
      <c r="AF16" s="1">
        <v>46</v>
      </c>
      <c r="AG16" s="1">
        <v>15</v>
      </c>
      <c r="AH16" s="1">
        <v>16</v>
      </c>
      <c r="AI16" s="1">
        <v>3</v>
      </c>
      <c r="AJ16" s="1">
        <v>4</v>
      </c>
      <c r="AK16" s="1">
        <v>22</v>
      </c>
      <c r="AL16" s="1">
        <v>24</v>
      </c>
      <c r="AM16" s="1">
        <v>2</v>
      </c>
      <c r="AN16" s="1">
        <v>1</v>
      </c>
      <c r="AO16" s="1">
        <v>1</v>
      </c>
      <c r="AP16" s="1">
        <v>0</v>
      </c>
      <c r="AQ16" s="1">
        <v>15</v>
      </c>
      <c r="AR16" s="1">
        <v>9</v>
      </c>
      <c r="AT16" s="4" t="str">
        <f t="shared" si="0"/>
        <v>Japonia</v>
      </c>
      <c r="AU16" s="4" t="str">
        <f t="shared" si="1"/>
        <v>Columbia</v>
      </c>
      <c r="AV16" s="1">
        <f t="shared" si="2"/>
        <v>2</v>
      </c>
      <c r="AW16" s="1">
        <f t="shared" si="3"/>
        <v>1</v>
      </c>
      <c r="AX16" s="1">
        <f t="shared" si="4"/>
        <v>1</v>
      </c>
      <c r="AY16" s="1">
        <f t="shared" si="5"/>
        <v>1</v>
      </c>
      <c r="AZ16" s="1">
        <f t="shared" si="6"/>
        <v>0</v>
      </c>
      <c r="BA16" s="1">
        <f t="shared" si="7"/>
        <v>0</v>
      </c>
      <c r="BB16" s="1">
        <f t="shared" si="8"/>
        <v>0</v>
      </c>
      <c r="BC16" s="1">
        <f t="shared" si="9"/>
        <v>0</v>
      </c>
      <c r="BD16" s="1">
        <f t="shared" si="10"/>
        <v>6</v>
      </c>
      <c r="BE16" s="1">
        <f t="shared" si="11"/>
        <v>3</v>
      </c>
      <c r="BF16" s="1">
        <f t="shared" si="12"/>
        <v>5</v>
      </c>
      <c r="BG16" s="1">
        <f t="shared" si="13"/>
        <v>1</v>
      </c>
      <c r="BH16" s="1">
        <f t="shared" si="14"/>
        <v>3</v>
      </c>
      <c r="BI16" s="1">
        <f t="shared" si="15"/>
        <v>4</v>
      </c>
      <c r="BJ16" s="1">
        <f t="shared" si="16"/>
        <v>0</v>
      </c>
      <c r="BK16" s="1">
        <f t="shared" si="17"/>
        <v>0</v>
      </c>
      <c r="BL16" s="1">
        <f t="shared" si="18"/>
        <v>6</v>
      </c>
      <c r="BM16" s="1">
        <f t="shared" si="19"/>
        <v>3</v>
      </c>
      <c r="BN16" s="1">
        <f t="shared" si="20"/>
        <v>1</v>
      </c>
      <c r="BO16" s="1">
        <f t="shared" si="21"/>
        <v>2</v>
      </c>
      <c r="BP16" s="1">
        <f t="shared" si="22"/>
        <v>59</v>
      </c>
      <c r="BQ16" s="1">
        <f t="shared" si="23"/>
        <v>41</v>
      </c>
      <c r="BR16" s="1">
        <f t="shared" si="24"/>
        <v>87</v>
      </c>
      <c r="BS16" s="1">
        <f t="shared" si="25"/>
        <v>82</v>
      </c>
      <c r="BT16" s="1">
        <f t="shared" si="26"/>
        <v>565</v>
      </c>
      <c r="BU16" s="1">
        <f t="shared" si="27"/>
        <v>352</v>
      </c>
      <c r="BV16" s="1">
        <f t="shared" si="28"/>
        <v>101</v>
      </c>
      <c r="BW16" s="1">
        <f t="shared" si="29"/>
        <v>93</v>
      </c>
      <c r="BX16" s="1">
        <f t="shared" si="30"/>
        <v>46</v>
      </c>
      <c r="BY16" s="1">
        <f t="shared" si="31"/>
        <v>40</v>
      </c>
      <c r="BZ16" s="1">
        <f t="shared" si="32"/>
        <v>16</v>
      </c>
      <c r="CA16" s="1">
        <f t="shared" si="33"/>
        <v>15</v>
      </c>
      <c r="CB16" s="1">
        <f t="shared" si="34"/>
        <v>4</v>
      </c>
      <c r="CC16" s="1">
        <f t="shared" si="35"/>
        <v>3</v>
      </c>
      <c r="CD16" s="1">
        <f t="shared" si="36"/>
        <v>24</v>
      </c>
      <c r="CE16" s="1">
        <f t="shared" si="37"/>
        <v>22</v>
      </c>
      <c r="CF16" s="1">
        <f t="shared" si="38"/>
        <v>1</v>
      </c>
      <c r="CG16" s="1">
        <f t="shared" si="39"/>
        <v>2</v>
      </c>
      <c r="CH16" s="1">
        <f t="shared" si="40"/>
        <v>0</v>
      </c>
      <c r="CI16" s="1">
        <f t="shared" si="41"/>
        <v>1</v>
      </c>
      <c r="CJ16" s="1">
        <f t="shared" si="42"/>
        <v>9</v>
      </c>
      <c r="CK16" s="1">
        <f t="shared" si="43"/>
        <v>15</v>
      </c>
      <c r="CM16" s="4" t="s">
        <v>29</v>
      </c>
      <c r="CN16" s="4" t="s">
        <v>32</v>
      </c>
      <c r="CO16" s="1">
        <v>2</v>
      </c>
      <c r="CP16" s="1">
        <v>1</v>
      </c>
      <c r="CQ16" s="1">
        <v>1</v>
      </c>
      <c r="CR16" s="1">
        <v>1</v>
      </c>
      <c r="CS16" s="1">
        <v>0</v>
      </c>
      <c r="CT16" s="1">
        <v>0</v>
      </c>
      <c r="CU16" s="1">
        <v>0</v>
      </c>
      <c r="CV16" s="1">
        <v>0</v>
      </c>
      <c r="CW16" s="1">
        <v>6</v>
      </c>
      <c r="CX16" s="1">
        <v>3</v>
      </c>
      <c r="CY16" s="1">
        <v>5</v>
      </c>
      <c r="CZ16" s="1">
        <v>1</v>
      </c>
      <c r="DA16" s="1">
        <v>3</v>
      </c>
      <c r="DB16" s="1">
        <v>4</v>
      </c>
      <c r="DC16" s="1">
        <v>0</v>
      </c>
      <c r="DD16" s="1">
        <v>0</v>
      </c>
      <c r="DE16" s="1">
        <v>6</v>
      </c>
      <c r="DF16" s="1">
        <v>3</v>
      </c>
      <c r="DG16" s="1">
        <v>1</v>
      </c>
      <c r="DH16" s="1">
        <v>2</v>
      </c>
      <c r="DI16" s="1">
        <v>59</v>
      </c>
      <c r="DJ16" s="1">
        <v>41</v>
      </c>
      <c r="DK16" s="1">
        <v>87</v>
      </c>
      <c r="DL16" s="1">
        <v>82</v>
      </c>
      <c r="DM16" s="1">
        <v>565</v>
      </c>
      <c r="DN16" s="1">
        <v>352</v>
      </c>
      <c r="DO16" s="1">
        <v>101</v>
      </c>
      <c r="DP16" s="1">
        <v>93</v>
      </c>
      <c r="DQ16" s="1">
        <v>46</v>
      </c>
      <c r="DR16" s="1">
        <v>40</v>
      </c>
      <c r="DS16" s="1">
        <v>16</v>
      </c>
      <c r="DT16" s="1">
        <v>15</v>
      </c>
      <c r="DU16" s="1">
        <v>4</v>
      </c>
      <c r="DV16" s="1">
        <v>3</v>
      </c>
      <c r="DW16" s="1">
        <v>24</v>
      </c>
      <c r="DX16" s="1">
        <v>22</v>
      </c>
      <c r="DY16" s="1">
        <v>1</v>
      </c>
      <c r="DZ16" s="1">
        <v>2</v>
      </c>
      <c r="EA16" s="1">
        <v>0</v>
      </c>
      <c r="EB16" s="1">
        <v>1</v>
      </c>
      <c r="EC16" s="1">
        <v>9</v>
      </c>
      <c r="ED16" s="1">
        <v>15</v>
      </c>
    </row>
    <row r="17" spans="1:134" x14ac:dyDescent="0.3">
      <c r="A17" s="3" t="s">
        <v>31</v>
      </c>
      <c r="B17" s="3" t="s">
        <v>30</v>
      </c>
      <c r="C17" s="11">
        <v>1</v>
      </c>
      <c r="D17" s="11">
        <v>2</v>
      </c>
      <c r="E17" s="11">
        <v>0</v>
      </c>
      <c r="F17" s="11">
        <v>1</v>
      </c>
      <c r="G17" s="11">
        <v>0</v>
      </c>
      <c r="H17" s="11">
        <v>0</v>
      </c>
      <c r="I17" s="11">
        <v>0</v>
      </c>
      <c r="J17" s="11">
        <v>0</v>
      </c>
      <c r="K17" s="11">
        <v>4</v>
      </c>
      <c r="L17" s="11">
        <v>2</v>
      </c>
      <c r="M17" s="11">
        <v>5</v>
      </c>
      <c r="N17" s="11">
        <v>4</v>
      </c>
      <c r="O17" s="11">
        <v>1</v>
      </c>
      <c r="P17" s="11">
        <v>2</v>
      </c>
      <c r="Q17" s="11">
        <v>0</v>
      </c>
      <c r="R17" s="11">
        <v>0</v>
      </c>
      <c r="S17" s="11">
        <v>3</v>
      </c>
      <c r="T17" s="11">
        <v>3</v>
      </c>
      <c r="U17" s="11">
        <v>3</v>
      </c>
      <c r="V17" s="11">
        <v>3</v>
      </c>
      <c r="W17" s="11">
        <v>57</v>
      </c>
      <c r="X17" s="11">
        <v>43</v>
      </c>
      <c r="Y17" s="11">
        <v>88</v>
      </c>
      <c r="Z17" s="11">
        <v>81</v>
      </c>
      <c r="AA17" s="11">
        <v>552</v>
      </c>
      <c r="AB17" s="11">
        <v>328</v>
      </c>
      <c r="AC17" s="11">
        <v>110</v>
      </c>
      <c r="AD17" s="11">
        <v>107</v>
      </c>
      <c r="AE17" s="11">
        <v>43</v>
      </c>
      <c r="AF17" s="11">
        <v>48</v>
      </c>
      <c r="AG17" s="11">
        <v>11</v>
      </c>
      <c r="AH17" s="11">
        <v>9</v>
      </c>
      <c r="AI17" s="11">
        <v>2</v>
      </c>
      <c r="AJ17" s="11">
        <v>1</v>
      </c>
      <c r="AK17" s="11">
        <v>23</v>
      </c>
      <c r="AL17" s="11">
        <v>38</v>
      </c>
      <c r="AM17" s="11">
        <v>1</v>
      </c>
      <c r="AN17" s="11">
        <v>2</v>
      </c>
      <c r="AO17" s="11">
        <v>0</v>
      </c>
      <c r="AP17" s="11">
        <v>0</v>
      </c>
      <c r="AQ17" s="11">
        <v>8</v>
      </c>
      <c r="AR17" s="11">
        <v>15</v>
      </c>
      <c r="AS17" s="11"/>
      <c r="AT17" s="4" t="str">
        <f t="shared" si="0"/>
        <v>Senegal</v>
      </c>
      <c r="AU17" s="4" t="str">
        <f t="shared" si="1"/>
        <v>Polonia</v>
      </c>
      <c r="AV17" s="1">
        <f t="shared" si="2"/>
        <v>2</v>
      </c>
      <c r="AW17" s="1">
        <f t="shared" si="3"/>
        <v>1</v>
      </c>
      <c r="AX17" s="1">
        <f t="shared" si="4"/>
        <v>1</v>
      </c>
      <c r="AY17" s="1">
        <f t="shared" si="5"/>
        <v>0</v>
      </c>
      <c r="AZ17" s="1">
        <f t="shared" si="6"/>
        <v>0</v>
      </c>
      <c r="BA17" s="1">
        <f t="shared" si="7"/>
        <v>0</v>
      </c>
      <c r="BB17" s="1">
        <f t="shared" si="8"/>
        <v>0</v>
      </c>
      <c r="BC17" s="1">
        <f t="shared" si="9"/>
        <v>0</v>
      </c>
      <c r="BD17" s="1">
        <f t="shared" si="10"/>
        <v>2</v>
      </c>
      <c r="BE17" s="1">
        <f t="shared" si="11"/>
        <v>4</v>
      </c>
      <c r="BF17" s="1">
        <f t="shared" si="12"/>
        <v>4</v>
      </c>
      <c r="BG17" s="1">
        <f t="shared" si="13"/>
        <v>5</v>
      </c>
      <c r="BH17" s="1">
        <f t="shared" si="14"/>
        <v>2</v>
      </c>
      <c r="BI17" s="1">
        <f t="shared" si="15"/>
        <v>1</v>
      </c>
      <c r="BJ17" s="1">
        <f t="shared" si="16"/>
        <v>0</v>
      </c>
      <c r="BK17" s="1">
        <f t="shared" si="17"/>
        <v>0</v>
      </c>
      <c r="BL17" s="1">
        <f t="shared" si="18"/>
        <v>3</v>
      </c>
      <c r="BM17" s="1">
        <f t="shared" si="19"/>
        <v>3</v>
      </c>
      <c r="BN17" s="1">
        <f t="shared" si="20"/>
        <v>3</v>
      </c>
      <c r="BO17" s="1">
        <f t="shared" si="21"/>
        <v>3</v>
      </c>
      <c r="BP17" s="1">
        <f t="shared" si="22"/>
        <v>43</v>
      </c>
      <c r="BQ17" s="1">
        <f t="shared" si="23"/>
        <v>57</v>
      </c>
      <c r="BR17" s="1">
        <f t="shared" si="24"/>
        <v>81</v>
      </c>
      <c r="BS17" s="1">
        <f t="shared" si="25"/>
        <v>88</v>
      </c>
      <c r="BT17" s="1">
        <f t="shared" si="26"/>
        <v>328</v>
      </c>
      <c r="BU17" s="1">
        <f t="shared" si="27"/>
        <v>552</v>
      </c>
      <c r="BV17" s="1">
        <f t="shared" si="28"/>
        <v>107</v>
      </c>
      <c r="BW17" s="1">
        <f t="shared" si="29"/>
        <v>110</v>
      </c>
      <c r="BX17" s="1">
        <f t="shared" si="30"/>
        <v>48</v>
      </c>
      <c r="BY17" s="1">
        <f t="shared" si="31"/>
        <v>43</v>
      </c>
      <c r="BZ17" s="1">
        <f t="shared" si="32"/>
        <v>9</v>
      </c>
      <c r="CA17" s="1">
        <f t="shared" si="33"/>
        <v>11</v>
      </c>
      <c r="CB17" s="1">
        <f t="shared" si="34"/>
        <v>1</v>
      </c>
      <c r="CC17" s="1">
        <f t="shared" si="35"/>
        <v>2</v>
      </c>
      <c r="CD17" s="1">
        <f t="shared" si="36"/>
        <v>38</v>
      </c>
      <c r="CE17" s="1">
        <f t="shared" si="37"/>
        <v>23</v>
      </c>
      <c r="CF17" s="1">
        <f t="shared" si="38"/>
        <v>2</v>
      </c>
      <c r="CG17" s="1">
        <f t="shared" si="39"/>
        <v>1</v>
      </c>
      <c r="CH17" s="1">
        <f t="shared" si="40"/>
        <v>0</v>
      </c>
      <c r="CI17" s="1">
        <f t="shared" si="41"/>
        <v>0</v>
      </c>
      <c r="CJ17" s="1">
        <f t="shared" si="42"/>
        <v>15</v>
      </c>
      <c r="CK17" s="1">
        <f t="shared" si="43"/>
        <v>8</v>
      </c>
      <c r="CM17" s="4" t="s">
        <v>30</v>
      </c>
      <c r="CN17" s="4" t="s">
        <v>31</v>
      </c>
      <c r="CO17" s="1">
        <v>2</v>
      </c>
      <c r="CP17" s="1">
        <v>1</v>
      </c>
      <c r="CQ17" s="1">
        <v>1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2</v>
      </c>
      <c r="CX17" s="1">
        <v>4</v>
      </c>
      <c r="CY17" s="1">
        <v>4</v>
      </c>
      <c r="CZ17" s="1">
        <v>5</v>
      </c>
      <c r="DA17" s="1">
        <v>2</v>
      </c>
      <c r="DB17" s="1">
        <v>1</v>
      </c>
      <c r="DC17" s="1">
        <v>0</v>
      </c>
      <c r="DD17" s="1">
        <v>0</v>
      </c>
      <c r="DE17" s="1">
        <v>3</v>
      </c>
      <c r="DF17" s="1">
        <v>3</v>
      </c>
      <c r="DG17" s="1">
        <v>3</v>
      </c>
      <c r="DH17" s="1">
        <v>3</v>
      </c>
      <c r="DI17" s="1">
        <v>43</v>
      </c>
      <c r="DJ17" s="1">
        <v>57</v>
      </c>
      <c r="DK17" s="1">
        <v>81</v>
      </c>
      <c r="DL17" s="1">
        <v>88</v>
      </c>
      <c r="DM17" s="1">
        <v>328</v>
      </c>
      <c r="DN17" s="1">
        <v>552</v>
      </c>
      <c r="DO17" s="1">
        <v>107</v>
      </c>
      <c r="DP17" s="1">
        <v>110</v>
      </c>
      <c r="DQ17" s="1">
        <v>48</v>
      </c>
      <c r="DR17" s="1">
        <v>43</v>
      </c>
      <c r="DS17" s="1">
        <v>9</v>
      </c>
      <c r="DT17" s="1">
        <v>11</v>
      </c>
      <c r="DU17" s="1">
        <v>1</v>
      </c>
      <c r="DV17" s="1">
        <v>2</v>
      </c>
      <c r="DW17" s="1">
        <v>38</v>
      </c>
      <c r="DX17" s="1">
        <v>23</v>
      </c>
      <c r="DY17" s="1">
        <v>2</v>
      </c>
      <c r="DZ17" s="1">
        <v>1</v>
      </c>
      <c r="EA17" s="1">
        <v>0</v>
      </c>
      <c r="EB17" s="1">
        <v>0</v>
      </c>
      <c r="EC17" s="1">
        <v>15</v>
      </c>
      <c r="ED17" s="1">
        <v>8</v>
      </c>
    </row>
    <row r="18" spans="1:134" x14ac:dyDescent="0.3">
      <c r="A18" s="3"/>
      <c r="B18" s="3"/>
      <c r="C18" s="3" t="s">
        <v>33</v>
      </c>
      <c r="D18" s="3"/>
      <c r="E18" s="3" t="s">
        <v>34</v>
      </c>
      <c r="F18" s="3"/>
      <c r="G18" s="3" t="s">
        <v>35</v>
      </c>
      <c r="H18" s="3"/>
      <c r="I18" s="3" t="s">
        <v>36</v>
      </c>
      <c r="J18" s="3"/>
      <c r="K18" s="3" t="s">
        <v>38</v>
      </c>
      <c r="L18" s="3"/>
      <c r="M18" s="3" t="s">
        <v>39</v>
      </c>
      <c r="N18" s="3"/>
      <c r="O18" s="3" t="s">
        <v>40</v>
      </c>
      <c r="P18" s="3"/>
      <c r="Q18" s="3" t="s">
        <v>41</v>
      </c>
      <c r="R18" s="3"/>
      <c r="S18" s="3" t="s">
        <v>42</v>
      </c>
      <c r="T18" s="3"/>
      <c r="U18" s="3" t="s">
        <v>43</v>
      </c>
      <c r="V18" s="3"/>
      <c r="W18" s="3" t="s">
        <v>44</v>
      </c>
      <c r="X18" s="3"/>
      <c r="Y18" s="3" t="s">
        <v>45</v>
      </c>
      <c r="Z18" s="3"/>
      <c r="AA18" s="3" t="s">
        <v>46</v>
      </c>
      <c r="AB18" s="3"/>
      <c r="AC18" s="3" t="s">
        <v>47</v>
      </c>
      <c r="AD18" s="3"/>
      <c r="AE18" s="3" t="s">
        <v>48</v>
      </c>
      <c r="AF18" s="3"/>
      <c r="AG18" s="3" t="s">
        <v>49</v>
      </c>
      <c r="AH18" s="3"/>
      <c r="AI18" s="3" t="s">
        <v>57</v>
      </c>
      <c r="AJ18" s="3"/>
      <c r="AK18" s="3" t="s">
        <v>50</v>
      </c>
      <c r="AL18" s="3"/>
      <c r="AM18" s="3" t="s">
        <v>51</v>
      </c>
      <c r="AN18" s="3"/>
      <c r="AO18" s="3" t="s">
        <v>52</v>
      </c>
      <c r="AP18" s="3"/>
      <c r="AQ18" s="3" t="s">
        <v>53</v>
      </c>
      <c r="AR18" s="3"/>
    </row>
    <row r="19" spans="1:134" x14ac:dyDescent="0.3">
      <c r="A19" s="4" t="s">
        <v>0</v>
      </c>
      <c r="B19" s="4" t="s">
        <v>1</v>
      </c>
      <c r="C19" s="1">
        <v>3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3</v>
      </c>
      <c r="L19" s="1">
        <v>1</v>
      </c>
      <c r="M19" s="1">
        <v>5</v>
      </c>
      <c r="N19" s="1">
        <v>8</v>
      </c>
      <c r="O19" s="1">
        <v>3</v>
      </c>
      <c r="P19" s="1">
        <v>4</v>
      </c>
      <c r="Q19" s="1">
        <v>0</v>
      </c>
      <c r="R19" s="1">
        <v>0</v>
      </c>
      <c r="S19" s="1">
        <v>7</v>
      </c>
      <c r="T19" s="1">
        <v>4</v>
      </c>
      <c r="U19" s="1">
        <v>0</v>
      </c>
      <c r="V19" s="1">
        <v>0</v>
      </c>
      <c r="W19" s="1">
        <v>47</v>
      </c>
      <c r="X19" s="1">
        <v>53</v>
      </c>
      <c r="Y19" s="1">
        <v>76</v>
      </c>
      <c r="Z19" s="1">
        <v>81</v>
      </c>
      <c r="AA19" s="1">
        <v>380</v>
      </c>
      <c r="AB19" s="1">
        <v>438</v>
      </c>
      <c r="AC19" s="1">
        <v>115</v>
      </c>
      <c r="AD19" s="1">
        <v>110</v>
      </c>
      <c r="AE19" s="1">
        <v>59</v>
      </c>
      <c r="AF19" s="1">
        <v>41</v>
      </c>
      <c r="AG19" s="1">
        <v>9</v>
      </c>
      <c r="AH19" s="1">
        <v>11</v>
      </c>
      <c r="AI19" s="1">
        <v>4</v>
      </c>
      <c r="AJ19" s="1">
        <v>3</v>
      </c>
      <c r="AK19" s="1">
        <v>47</v>
      </c>
      <c r="AL19" s="1">
        <v>29</v>
      </c>
      <c r="AM19" s="1">
        <v>1</v>
      </c>
      <c r="AN19" s="1">
        <v>1</v>
      </c>
      <c r="AO19" s="1">
        <v>0</v>
      </c>
      <c r="AP19" s="1">
        <v>0</v>
      </c>
      <c r="AQ19" s="1">
        <v>11</v>
      </c>
      <c r="AR19" s="1">
        <v>10</v>
      </c>
      <c r="AT19" s="4" t="str">
        <f t="shared" ref="AT19:AT68" si="44">B19</f>
        <v>Egypt</v>
      </c>
      <c r="AU19" s="4" t="str">
        <f t="shared" ref="AU19:AU68" si="45">A19</f>
        <v>Rusia</v>
      </c>
      <c r="AV19" s="1">
        <f t="shared" ref="AV19:AV68" si="46">D19</f>
        <v>1</v>
      </c>
      <c r="AW19" s="1">
        <f t="shared" ref="AW19:AW68" si="47">C19</f>
        <v>3</v>
      </c>
      <c r="AX19" s="1">
        <f t="shared" ref="AX19:AX68" si="48">F19</f>
        <v>0</v>
      </c>
      <c r="AY19" s="1">
        <f t="shared" ref="AY19:AY68" si="49">E19</f>
        <v>1</v>
      </c>
      <c r="AZ19" s="1">
        <f t="shared" ref="AZ19:AZ68" si="50">H19</f>
        <v>0</v>
      </c>
      <c r="BA19" s="1">
        <f t="shared" ref="BA19:BA68" si="51">G19</f>
        <v>0</v>
      </c>
      <c r="BB19" s="1">
        <f t="shared" ref="BB19:BB68" si="52">J19</f>
        <v>0</v>
      </c>
      <c r="BC19" s="1">
        <f t="shared" ref="BC19:BC68" si="53">I19</f>
        <v>0</v>
      </c>
      <c r="BD19" s="1">
        <f t="shared" ref="BD19:BD68" si="54">L19</f>
        <v>1</v>
      </c>
      <c r="BE19" s="1">
        <f t="shared" ref="BE19:BE68" si="55">K19</f>
        <v>3</v>
      </c>
      <c r="BF19" s="1">
        <f t="shared" ref="BF19:BF68" si="56">N19</f>
        <v>8</v>
      </c>
      <c r="BG19" s="1">
        <f t="shared" ref="BG19:BG68" si="57">M19</f>
        <v>5</v>
      </c>
      <c r="BH19" s="1">
        <f t="shared" ref="BH19:BH68" si="58">P19</f>
        <v>4</v>
      </c>
      <c r="BI19" s="1">
        <f t="shared" ref="BI19:BI68" si="59">O19</f>
        <v>3</v>
      </c>
      <c r="BJ19" s="1">
        <f t="shared" ref="BJ19:BJ68" si="60">R19</f>
        <v>0</v>
      </c>
      <c r="BK19" s="1">
        <f t="shared" ref="BK19:BK68" si="61">Q19</f>
        <v>0</v>
      </c>
      <c r="BL19" s="1">
        <f t="shared" ref="BL19:BL68" si="62">T19</f>
        <v>4</v>
      </c>
      <c r="BM19" s="1">
        <f t="shared" ref="BM19:BM68" si="63">S19</f>
        <v>7</v>
      </c>
      <c r="BN19" s="1">
        <f t="shared" ref="BN19:BN68" si="64">V19</f>
        <v>0</v>
      </c>
      <c r="BO19" s="1">
        <f t="shared" ref="BO19:BO68" si="65">U19</f>
        <v>0</v>
      </c>
      <c r="BP19" s="1">
        <f t="shared" ref="BP19:BP68" si="66">X19</f>
        <v>53</v>
      </c>
      <c r="BQ19" s="1">
        <f t="shared" ref="BQ19:BQ68" si="67">W19</f>
        <v>47</v>
      </c>
      <c r="BR19" s="1">
        <f t="shared" ref="BR19:BR68" si="68">Z19</f>
        <v>81</v>
      </c>
      <c r="BS19" s="1">
        <f t="shared" ref="BS19:BS68" si="69">Y19</f>
        <v>76</v>
      </c>
      <c r="BT19" s="1">
        <f t="shared" ref="BT19:BT68" si="70">AB19</f>
        <v>438</v>
      </c>
      <c r="BU19" s="1">
        <f t="shared" ref="BU19:BU68" si="71">AA19</f>
        <v>380</v>
      </c>
      <c r="BV19" s="1">
        <f t="shared" ref="BV19:BV68" si="72">AD19</f>
        <v>110</v>
      </c>
      <c r="BW19" s="1">
        <f t="shared" ref="BW19:BW68" si="73">AC19</f>
        <v>115</v>
      </c>
      <c r="BX19" s="1">
        <f t="shared" ref="BX19:BX68" si="74">AF19</f>
        <v>41</v>
      </c>
      <c r="BY19" s="1">
        <f t="shared" ref="BY19:BY68" si="75">AE19</f>
        <v>59</v>
      </c>
      <c r="BZ19" s="1">
        <f t="shared" ref="BZ19:BZ68" si="76">AH19</f>
        <v>11</v>
      </c>
      <c r="CA19" s="1">
        <f t="shared" ref="CA19:CA68" si="77">AG19</f>
        <v>9</v>
      </c>
      <c r="CB19" s="1">
        <f t="shared" ref="CB19:CB68" si="78">AJ19</f>
        <v>3</v>
      </c>
      <c r="CC19" s="1">
        <f t="shared" ref="CC19:CC68" si="79">AI19</f>
        <v>4</v>
      </c>
      <c r="CD19" s="1">
        <f t="shared" ref="CD19:CD68" si="80">AL19</f>
        <v>29</v>
      </c>
      <c r="CE19" s="1">
        <f t="shared" ref="CE19:CE68" si="81">AK19</f>
        <v>47</v>
      </c>
      <c r="CF19" s="1">
        <f t="shared" ref="CF19:CF68" si="82">AN19</f>
        <v>1</v>
      </c>
      <c r="CG19" s="1">
        <f t="shared" ref="CG19:CG68" si="83">AM19</f>
        <v>1</v>
      </c>
      <c r="CH19" s="1">
        <f t="shared" ref="CH19:CH68" si="84">AP19</f>
        <v>0</v>
      </c>
      <c r="CI19" s="1">
        <f t="shared" ref="CI19:CI68" si="85">AO19</f>
        <v>0</v>
      </c>
      <c r="CJ19" s="1">
        <f t="shared" ref="CJ19:CJ68" si="86">AR19</f>
        <v>10</v>
      </c>
      <c r="CK19" s="1">
        <f t="shared" ref="CK19:CK68" si="87">AQ19</f>
        <v>11</v>
      </c>
      <c r="CM19" s="4" t="s">
        <v>1</v>
      </c>
      <c r="CN19" s="4" t="s">
        <v>0</v>
      </c>
      <c r="CO19" s="1">
        <v>1</v>
      </c>
      <c r="CP19" s="1">
        <v>3</v>
      </c>
      <c r="CQ19" s="1">
        <v>0</v>
      </c>
      <c r="CR19" s="1">
        <v>1</v>
      </c>
      <c r="CS19" s="1">
        <v>0</v>
      </c>
      <c r="CT19" s="1">
        <v>0</v>
      </c>
      <c r="CU19" s="1">
        <v>0</v>
      </c>
      <c r="CV19" s="1">
        <v>0</v>
      </c>
      <c r="CW19" s="1">
        <v>1</v>
      </c>
      <c r="CX19" s="1">
        <v>3</v>
      </c>
      <c r="CY19" s="1">
        <v>8</v>
      </c>
      <c r="CZ19" s="1">
        <v>5</v>
      </c>
      <c r="DA19" s="1">
        <v>4</v>
      </c>
      <c r="DB19" s="1">
        <v>3</v>
      </c>
      <c r="DC19" s="1">
        <v>0</v>
      </c>
      <c r="DD19" s="1">
        <v>0</v>
      </c>
      <c r="DE19" s="1">
        <v>4</v>
      </c>
      <c r="DF19" s="1">
        <v>7</v>
      </c>
      <c r="DG19" s="1">
        <v>0</v>
      </c>
      <c r="DH19" s="1">
        <v>0</v>
      </c>
      <c r="DI19" s="1">
        <v>53</v>
      </c>
      <c r="DJ19" s="1">
        <v>47</v>
      </c>
      <c r="DK19" s="1">
        <v>81</v>
      </c>
      <c r="DL19" s="1">
        <v>76</v>
      </c>
      <c r="DM19" s="1">
        <v>438</v>
      </c>
      <c r="DN19" s="1">
        <v>380</v>
      </c>
      <c r="DO19" s="1">
        <v>110</v>
      </c>
      <c r="DP19" s="1">
        <v>115</v>
      </c>
      <c r="DQ19" s="1">
        <v>41</v>
      </c>
      <c r="DR19" s="1">
        <v>59</v>
      </c>
      <c r="DS19" s="1">
        <v>11</v>
      </c>
      <c r="DT19" s="1">
        <v>9</v>
      </c>
      <c r="DU19" s="1">
        <v>3</v>
      </c>
      <c r="DV19" s="1">
        <v>4</v>
      </c>
      <c r="DW19" s="1">
        <v>29</v>
      </c>
      <c r="DX19" s="1">
        <v>47</v>
      </c>
      <c r="DY19" s="1">
        <v>1</v>
      </c>
      <c r="DZ19" s="1">
        <v>1</v>
      </c>
      <c r="EA19" s="1">
        <v>0</v>
      </c>
      <c r="EB19" s="1">
        <v>0</v>
      </c>
      <c r="EC19" s="1">
        <v>10</v>
      </c>
      <c r="ED19" s="1">
        <v>11</v>
      </c>
    </row>
    <row r="20" spans="1:134" x14ac:dyDescent="0.3">
      <c r="A20" s="4" t="s">
        <v>3</v>
      </c>
      <c r="B20" s="4" t="s">
        <v>4</v>
      </c>
      <c r="C20" s="1">
        <v>1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4</v>
      </c>
      <c r="L20" s="1">
        <v>3</v>
      </c>
      <c r="M20" s="1">
        <v>6</v>
      </c>
      <c r="N20" s="1">
        <v>3</v>
      </c>
      <c r="O20" s="1">
        <v>3</v>
      </c>
      <c r="P20" s="1">
        <v>2</v>
      </c>
      <c r="Q20" s="1">
        <v>0</v>
      </c>
      <c r="R20" s="1">
        <v>0</v>
      </c>
      <c r="S20" s="1">
        <v>3</v>
      </c>
      <c r="T20" s="1">
        <v>4</v>
      </c>
      <c r="U20" s="1">
        <v>1</v>
      </c>
      <c r="V20" s="1">
        <v>2</v>
      </c>
      <c r="W20" s="1">
        <v>47</v>
      </c>
      <c r="X20" s="1">
        <v>53</v>
      </c>
      <c r="Y20" s="1">
        <v>88</v>
      </c>
      <c r="Z20" s="1">
        <v>86</v>
      </c>
      <c r="AA20" s="1">
        <v>521</v>
      </c>
      <c r="AB20" s="1">
        <v>590</v>
      </c>
      <c r="AC20" s="1">
        <v>101</v>
      </c>
      <c r="AD20" s="1">
        <v>100</v>
      </c>
      <c r="AE20" s="1">
        <v>43</v>
      </c>
      <c r="AF20" s="1">
        <v>45</v>
      </c>
      <c r="AG20" s="1">
        <v>6</v>
      </c>
      <c r="AH20" s="1">
        <v>11</v>
      </c>
      <c r="AI20" s="1">
        <v>2</v>
      </c>
      <c r="AJ20" s="1">
        <v>3</v>
      </c>
      <c r="AK20" s="1">
        <v>19</v>
      </c>
      <c r="AL20" s="1">
        <v>14</v>
      </c>
      <c r="AM20" s="1">
        <v>0</v>
      </c>
      <c r="AN20" s="1">
        <v>0</v>
      </c>
      <c r="AO20" s="1">
        <v>0</v>
      </c>
      <c r="AP20" s="1">
        <v>0</v>
      </c>
      <c r="AQ20" s="1">
        <v>10</v>
      </c>
      <c r="AR20" s="1">
        <v>13</v>
      </c>
      <c r="AT20" s="4" t="str">
        <f t="shared" si="44"/>
        <v>Arabia</v>
      </c>
      <c r="AU20" s="4" t="str">
        <f t="shared" si="45"/>
        <v>Uruguay</v>
      </c>
      <c r="AV20" s="1">
        <f t="shared" si="46"/>
        <v>0</v>
      </c>
      <c r="AW20" s="1">
        <f t="shared" si="47"/>
        <v>1</v>
      </c>
      <c r="AX20" s="1">
        <f t="shared" si="48"/>
        <v>0</v>
      </c>
      <c r="AY20" s="1">
        <f t="shared" si="49"/>
        <v>1</v>
      </c>
      <c r="AZ20" s="1">
        <f t="shared" si="50"/>
        <v>0</v>
      </c>
      <c r="BA20" s="1">
        <f t="shared" si="51"/>
        <v>0</v>
      </c>
      <c r="BB20" s="1">
        <f t="shared" si="52"/>
        <v>0</v>
      </c>
      <c r="BC20" s="1">
        <f t="shared" si="53"/>
        <v>0</v>
      </c>
      <c r="BD20" s="1">
        <f t="shared" si="54"/>
        <v>3</v>
      </c>
      <c r="BE20" s="1">
        <f t="shared" si="55"/>
        <v>4</v>
      </c>
      <c r="BF20" s="1">
        <f t="shared" si="56"/>
        <v>3</v>
      </c>
      <c r="BG20" s="1">
        <f t="shared" si="57"/>
        <v>6</v>
      </c>
      <c r="BH20" s="1">
        <f t="shared" si="58"/>
        <v>2</v>
      </c>
      <c r="BI20" s="1">
        <f t="shared" si="59"/>
        <v>3</v>
      </c>
      <c r="BJ20" s="1">
        <f t="shared" si="60"/>
        <v>0</v>
      </c>
      <c r="BK20" s="1">
        <f t="shared" si="61"/>
        <v>0</v>
      </c>
      <c r="BL20" s="1">
        <f t="shared" si="62"/>
        <v>4</v>
      </c>
      <c r="BM20" s="1">
        <f t="shared" si="63"/>
        <v>3</v>
      </c>
      <c r="BN20" s="1">
        <f t="shared" si="64"/>
        <v>2</v>
      </c>
      <c r="BO20" s="1">
        <f t="shared" si="65"/>
        <v>1</v>
      </c>
      <c r="BP20" s="1">
        <f t="shared" si="66"/>
        <v>53</v>
      </c>
      <c r="BQ20" s="1">
        <f t="shared" si="67"/>
        <v>47</v>
      </c>
      <c r="BR20" s="1">
        <f t="shared" si="68"/>
        <v>86</v>
      </c>
      <c r="BS20" s="1">
        <f t="shared" si="69"/>
        <v>88</v>
      </c>
      <c r="BT20" s="1">
        <f t="shared" si="70"/>
        <v>590</v>
      </c>
      <c r="BU20" s="1">
        <f t="shared" si="71"/>
        <v>521</v>
      </c>
      <c r="BV20" s="1">
        <f t="shared" si="72"/>
        <v>100</v>
      </c>
      <c r="BW20" s="1">
        <f t="shared" si="73"/>
        <v>101</v>
      </c>
      <c r="BX20" s="1">
        <f t="shared" si="74"/>
        <v>45</v>
      </c>
      <c r="BY20" s="1">
        <f t="shared" si="75"/>
        <v>43</v>
      </c>
      <c r="BZ20" s="1">
        <f t="shared" si="76"/>
        <v>11</v>
      </c>
      <c r="CA20" s="1">
        <f t="shared" si="77"/>
        <v>6</v>
      </c>
      <c r="CB20" s="1">
        <f t="shared" si="78"/>
        <v>3</v>
      </c>
      <c r="CC20" s="1">
        <f t="shared" si="79"/>
        <v>2</v>
      </c>
      <c r="CD20" s="1">
        <f t="shared" si="80"/>
        <v>14</v>
      </c>
      <c r="CE20" s="1">
        <f t="shared" si="81"/>
        <v>19</v>
      </c>
      <c r="CF20" s="1">
        <f t="shared" si="82"/>
        <v>0</v>
      </c>
      <c r="CG20" s="1">
        <f t="shared" si="83"/>
        <v>0</v>
      </c>
      <c r="CH20" s="1">
        <f t="shared" si="84"/>
        <v>0</v>
      </c>
      <c r="CI20" s="1">
        <f t="shared" si="85"/>
        <v>0</v>
      </c>
      <c r="CJ20" s="1">
        <f t="shared" si="86"/>
        <v>13</v>
      </c>
      <c r="CK20" s="1">
        <f t="shared" si="87"/>
        <v>10</v>
      </c>
      <c r="CM20" s="4" t="s">
        <v>4</v>
      </c>
      <c r="CN20" s="4" t="s">
        <v>3</v>
      </c>
      <c r="CO20" s="1">
        <v>0</v>
      </c>
      <c r="CP20" s="1">
        <v>1</v>
      </c>
      <c r="CQ20" s="1">
        <v>0</v>
      </c>
      <c r="CR20" s="1">
        <v>1</v>
      </c>
      <c r="CS20" s="1">
        <v>0</v>
      </c>
      <c r="CT20" s="1">
        <v>0</v>
      </c>
      <c r="CU20" s="1">
        <v>0</v>
      </c>
      <c r="CV20" s="1">
        <v>0</v>
      </c>
      <c r="CW20" s="1">
        <v>3</v>
      </c>
      <c r="CX20" s="1">
        <v>4</v>
      </c>
      <c r="CY20" s="1">
        <v>3</v>
      </c>
      <c r="CZ20" s="1">
        <v>6</v>
      </c>
      <c r="DA20" s="1">
        <v>2</v>
      </c>
      <c r="DB20" s="1">
        <v>3</v>
      </c>
      <c r="DC20" s="1">
        <v>0</v>
      </c>
      <c r="DD20" s="1">
        <v>0</v>
      </c>
      <c r="DE20" s="1">
        <v>4</v>
      </c>
      <c r="DF20" s="1">
        <v>3</v>
      </c>
      <c r="DG20" s="1">
        <v>2</v>
      </c>
      <c r="DH20" s="1">
        <v>1</v>
      </c>
      <c r="DI20" s="1">
        <v>53</v>
      </c>
      <c r="DJ20" s="1">
        <v>47</v>
      </c>
      <c r="DK20" s="1">
        <v>86</v>
      </c>
      <c r="DL20" s="1">
        <v>88</v>
      </c>
      <c r="DM20" s="1">
        <v>590</v>
      </c>
      <c r="DN20" s="1">
        <v>521</v>
      </c>
      <c r="DO20" s="1">
        <v>100</v>
      </c>
      <c r="DP20" s="1">
        <v>101</v>
      </c>
      <c r="DQ20" s="1">
        <v>45</v>
      </c>
      <c r="DR20" s="1">
        <v>43</v>
      </c>
      <c r="DS20" s="1">
        <v>11</v>
      </c>
      <c r="DT20" s="1">
        <v>6</v>
      </c>
      <c r="DU20" s="1">
        <v>3</v>
      </c>
      <c r="DV20" s="1">
        <v>2</v>
      </c>
      <c r="DW20" s="1">
        <v>14</v>
      </c>
      <c r="DX20" s="1">
        <v>19</v>
      </c>
      <c r="DY20" s="1">
        <v>0</v>
      </c>
      <c r="DZ20" s="1">
        <v>0</v>
      </c>
      <c r="EA20" s="1">
        <v>0</v>
      </c>
      <c r="EB20" s="1">
        <v>0</v>
      </c>
      <c r="EC20" s="1">
        <v>13</v>
      </c>
      <c r="ED20" s="1">
        <v>10</v>
      </c>
    </row>
    <row r="21" spans="1:134" x14ac:dyDescent="0.3">
      <c r="A21" s="4" t="s">
        <v>6</v>
      </c>
      <c r="B21" s="4" t="s">
        <v>8</v>
      </c>
      <c r="C21" s="1">
        <v>1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2</v>
      </c>
      <c r="L21" s="1">
        <v>4</v>
      </c>
      <c r="M21" s="1">
        <v>4</v>
      </c>
      <c r="N21" s="1">
        <v>10</v>
      </c>
      <c r="O21" s="1">
        <v>4</v>
      </c>
      <c r="P21" s="1">
        <v>2</v>
      </c>
      <c r="Q21" s="1">
        <v>0</v>
      </c>
      <c r="R21" s="1">
        <v>0</v>
      </c>
      <c r="S21" s="1">
        <v>5</v>
      </c>
      <c r="T21" s="1">
        <v>7</v>
      </c>
      <c r="U21" s="1">
        <v>1</v>
      </c>
      <c r="V21" s="1">
        <v>1</v>
      </c>
      <c r="W21" s="1">
        <v>47</v>
      </c>
      <c r="X21" s="1">
        <v>53</v>
      </c>
      <c r="Y21" s="1">
        <v>76</v>
      </c>
      <c r="Z21" s="1">
        <v>77</v>
      </c>
      <c r="AA21" s="1">
        <v>387</v>
      </c>
      <c r="AB21" s="1">
        <v>466</v>
      </c>
      <c r="AC21" s="1">
        <v>105</v>
      </c>
      <c r="AD21" s="1">
        <v>107</v>
      </c>
      <c r="AE21" s="1">
        <v>49</v>
      </c>
      <c r="AF21" s="1">
        <v>66</v>
      </c>
      <c r="AG21" s="1">
        <v>13</v>
      </c>
      <c r="AH21" s="1">
        <v>17</v>
      </c>
      <c r="AI21" s="1">
        <v>2</v>
      </c>
      <c r="AJ21" s="1">
        <v>4</v>
      </c>
      <c r="AK21" s="1">
        <v>36</v>
      </c>
      <c r="AL21" s="1">
        <v>16</v>
      </c>
      <c r="AM21" s="1">
        <v>1</v>
      </c>
      <c r="AN21" s="1">
        <v>1</v>
      </c>
      <c r="AO21" s="1">
        <v>0</v>
      </c>
      <c r="AP21" s="1">
        <v>0</v>
      </c>
      <c r="AQ21" s="1">
        <v>19</v>
      </c>
      <c r="AR21" s="1">
        <v>23</v>
      </c>
      <c r="AT21" s="4" t="str">
        <f t="shared" si="44"/>
        <v>Maroc</v>
      </c>
      <c r="AU21" s="4" t="str">
        <f t="shared" si="45"/>
        <v>Portugalia</v>
      </c>
      <c r="AV21" s="1">
        <f t="shared" si="46"/>
        <v>0</v>
      </c>
      <c r="AW21" s="1">
        <f t="shared" si="47"/>
        <v>1</v>
      </c>
      <c r="AX21" s="1">
        <f t="shared" si="48"/>
        <v>0</v>
      </c>
      <c r="AY21" s="1">
        <f t="shared" si="49"/>
        <v>1</v>
      </c>
      <c r="AZ21" s="1">
        <f t="shared" si="50"/>
        <v>0</v>
      </c>
      <c r="BA21" s="1">
        <f t="shared" si="51"/>
        <v>0</v>
      </c>
      <c r="BB21" s="1">
        <f t="shared" si="52"/>
        <v>0</v>
      </c>
      <c r="BC21" s="1">
        <f t="shared" si="53"/>
        <v>0</v>
      </c>
      <c r="BD21" s="1">
        <f t="shared" si="54"/>
        <v>4</v>
      </c>
      <c r="BE21" s="1">
        <f t="shared" si="55"/>
        <v>2</v>
      </c>
      <c r="BF21" s="1">
        <f t="shared" si="56"/>
        <v>10</v>
      </c>
      <c r="BG21" s="1">
        <f t="shared" si="57"/>
        <v>4</v>
      </c>
      <c r="BH21" s="1">
        <f t="shared" si="58"/>
        <v>2</v>
      </c>
      <c r="BI21" s="1">
        <f t="shared" si="59"/>
        <v>4</v>
      </c>
      <c r="BJ21" s="1">
        <f t="shared" si="60"/>
        <v>0</v>
      </c>
      <c r="BK21" s="1">
        <f t="shared" si="61"/>
        <v>0</v>
      </c>
      <c r="BL21" s="1">
        <f t="shared" si="62"/>
        <v>7</v>
      </c>
      <c r="BM21" s="1">
        <f t="shared" si="63"/>
        <v>5</v>
      </c>
      <c r="BN21" s="1">
        <f t="shared" si="64"/>
        <v>1</v>
      </c>
      <c r="BO21" s="1">
        <f t="shared" si="65"/>
        <v>1</v>
      </c>
      <c r="BP21" s="1">
        <f t="shared" si="66"/>
        <v>53</v>
      </c>
      <c r="BQ21" s="1">
        <f t="shared" si="67"/>
        <v>47</v>
      </c>
      <c r="BR21" s="1">
        <f t="shared" si="68"/>
        <v>77</v>
      </c>
      <c r="BS21" s="1">
        <f t="shared" si="69"/>
        <v>76</v>
      </c>
      <c r="BT21" s="1">
        <f t="shared" si="70"/>
        <v>466</v>
      </c>
      <c r="BU21" s="1">
        <f t="shared" si="71"/>
        <v>387</v>
      </c>
      <c r="BV21" s="1">
        <f t="shared" si="72"/>
        <v>107</v>
      </c>
      <c r="BW21" s="1">
        <f t="shared" si="73"/>
        <v>105</v>
      </c>
      <c r="BX21" s="1">
        <f t="shared" si="74"/>
        <v>66</v>
      </c>
      <c r="BY21" s="1">
        <f t="shared" si="75"/>
        <v>49</v>
      </c>
      <c r="BZ21" s="1">
        <f t="shared" si="76"/>
        <v>17</v>
      </c>
      <c r="CA21" s="1">
        <f t="shared" si="77"/>
        <v>13</v>
      </c>
      <c r="CB21" s="1">
        <f t="shared" si="78"/>
        <v>4</v>
      </c>
      <c r="CC21" s="1">
        <f t="shared" si="79"/>
        <v>2</v>
      </c>
      <c r="CD21" s="1">
        <f t="shared" si="80"/>
        <v>16</v>
      </c>
      <c r="CE21" s="1">
        <f t="shared" si="81"/>
        <v>36</v>
      </c>
      <c r="CF21" s="1">
        <f t="shared" si="82"/>
        <v>1</v>
      </c>
      <c r="CG21" s="1">
        <f t="shared" si="83"/>
        <v>1</v>
      </c>
      <c r="CH21" s="1">
        <f t="shared" si="84"/>
        <v>0</v>
      </c>
      <c r="CI21" s="1">
        <f t="shared" si="85"/>
        <v>0</v>
      </c>
      <c r="CJ21" s="1">
        <f t="shared" si="86"/>
        <v>23</v>
      </c>
      <c r="CK21" s="1">
        <f t="shared" si="87"/>
        <v>19</v>
      </c>
      <c r="CM21" s="4" t="s">
        <v>8</v>
      </c>
      <c r="CN21" s="4" t="s">
        <v>6</v>
      </c>
      <c r="CO21" s="1">
        <v>0</v>
      </c>
      <c r="CP21" s="1">
        <v>1</v>
      </c>
      <c r="CQ21" s="1">
        <v>0</v>
      </c>
      <c r="CR21" s="1">
        <v>1</v>
      </c>
      <c r="CS21" s="1">
        <v>0</v>
      </c>
      <c r="CT21" s="1">
        <v>0</v>
      </c>
      <c r="CU21" s="1">
        <v>0</v>
      </c>
      <c r="CV21" s="1">
        <v>0</v>
      </c>
      <c r="CW21" s="1">
        <v>4</v>
      </c>
      <c r="CX21" s="1">
        <v>2</v>
      </c>
      <c r="CY21" s="1">
        <v>10</v>
      </c>
      <c r="CZ21" s="1">
        <v>4</v>
      </c>
      <c r="DA21" s="1">
        <v>2</v>
      </c>
      <c r="DB21" s="1">
        <v>4</v>
      </c>
      <c r="DC21" s="1">
        <v>0</v>
      </c>
      <c r="DD21" s="1">
        <v>0</v>
      </c>
      <c r="DE21" s="1">
        <v>7</v>
      </c>
      <c r="DF21" s="1">
        <v>5</v>
      </c>
      <c r="DG21" s="1">
        <v>1</v>
      </c>
      <c r="DH21" s="1">
        <v>1</v>
      </c>
      <c r="DI21" s="1">
        <v>53</v>
      </c>
      <c r="DJ21" s="1">
        <v>47</v>
      </c>
      <c r="DK21" s="1">
        <v>77</v>
      </c>
      <c r="DL21" s="1">
        <v>76</v>
      </c>
      <c r="DM21" s="1">
        <v>466</v>
      </c>
      <c r="DN21" s="1">
        <v>387</v>
      </c>
      <c r="DO21" s="1">
        <v>107</v>
      </c>
      <c r="DP21" s="1">
        <v>105</v>
      </c>
      <c r="DQ21" s="1">
        <v>66</v>
      </c>
      <c r="DR21" s="1">
        <v>49</v>
      </c>
      <c r="DS21" s="1">
        <v>17</v>
      </c>
      <c r="DT21" s="1">
        <v>13</v>
      </c>
      <c r="DU21" s="1">
        <v>4</v>
      </c>
      <c r="DV21" s="1">
        <v>2</v>
      </c>
      <c r="DW21" s="1">
        <v>16</v>
      </c>
      <c r="DX21" s="1">
        <v>36</v>
      </c>
      <c r="DY21" s="1">
        <v>1</v>
      </c>
      <c r="DZ21" s="1">
        <v>1</v>
      </c>
      <c r="EA21" s="1">
        <v>0</v>
      </c>
      <c r="EB21" s="1">
        <v>0</v>
      </c>
      <c r="EC21" s="1">
        <v>23</v>
      </c>
      <c r="ED21" s="1">
        <v>19</v>
      </c>
    </row>
    <row r="22" spans="1:134" x14ac:dyDescent="0.3">
      <c r="A22" s="4" t="s">
        <v>7</v>
      </c>
      <c r="B22" s="4" t="s">
        <v>5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5</v>
      </c>
      <c r="N22" s="1">
        <v>6</v>
      </c>
      <c r="O22" s="1">
        <v>0</v>
      </c>
      <c r="P22" s="1">
        <v>8</v>
      </c>
      <c r="Q22" s="1">
        <v>0</v>
      </c>
      <c r="R22" s="1">
        <v>0</v>
      </c>
      <c r="S22" s="1">
        <v>2</v>
      </c>
      <c r="T22" s="1">
        <v>6</v>
      </c>
      <c r="U22" s="1">
        <v>2</v>
      </c>
      <c r="V22" s="1">
        <v>1</v>
      </c>
      <c r="W22" s="1">
        <v>30</v>
      </c>
      <c r="X22" s="1">
        <v>70</v>
      </c>
      <c r="Y22" s="1">
        <v>69</v>
      </c>
      <c r="Z22" s="1">
        <v>89</v>
      </c>
      <c r="AA22" s="1">
        <v>219</v>
      </c>
      <c r="AB22" s="1">
        <v>805</v>
      </c>
      <c r="AC22" s="1">
        <v>106</v>
      </c>
      <c r="AD22" s="1">
        <v>105</v>
      </c>
      <c r="AE22" s="1">
        <v>50</v>
      </c>
      <c r="AF22" s="1">
        <v>35</v>
      </c>
      <c r="AG22" s="1">
        <v>17</v>
      </c>
      <c r="AH22" s="1">
        <v>5</v>
      </c>
      <c r="AI22" s="1">
        <v>8</v>
      </c>
      <c r="AJ22" s="1">
        <v>0</v>
      </c>
      <c r="AK22" s="1">
        <v>48</v>
      </c>
      <c r="AL22" s="1">
        <v>14</v>
      </c>
      <c r="AM22" s="1">
        <v>2</v>
      </c>
      <c r="AN22" s="1">
        <v>0</v>
      </c>
      <c r="AO22" s="1">
        <v>0</v>
      </c>
      <c r="AP22" s="1">
        <v>0</v>
      </c>
      <c r="AQ22" s="1">
        <v>14</v>
      </c>
      <c r="AR22" s="1">
        <v>14</v>
      </c>
      <c r="AT22" s="4" t="str">
        <f t="shared" si="44"/>
        <v>Spania</v>
      </c>
      <c r="AU22" s="4" t="str">
        <f t="shared" si="45"/>
        <v>Iran</v>
      </c>
      <c r="AV22" s="1">
        <f t="shared" si="46"/>
        <v>1</v>
      </c>
      <c r="AW22" s="1">
        <f t="shared" si="47"/>
        <v>0</v>
      </c>
      <c r="AX22" s="1">
        <f t="shared" si="48"/>
        <v>0</v>
      </c>
      <c r="AY22" s="1">
        <f t="shared" si="49"/>
        <v>0</v>
      </c>
      <c r="AZ22" s="1">
        <f t="shared" si="50"/>
        <v>0</v>
      </c>
      <c r="BA22" s="1">
        <f t="shared" si="51"/>
        <v>0</v>
      </c>
      <c r="BB22" s="1">
        <f t="shared" si="52"/>
        <v>0</v>
      </c>
      <c r="BC22" s="1">
        <f t="shared" si="53"/>
        <v>0</v>
      </c>
      <c r="BD22" s="1">
        <f t="shared" si="54"/>
        <v>3</v>
      </c>
      <c r="BE22" s="1">
        <f t="shared" si="55"/>
        <v>0</v>
      </c>
      <c r="BF22" s="1">
        <f t="shared" si="56"/>
        <v>6</v>
      </c>
      <c r="BG22" s="1">
        <f t="shared" si="57"/>
        <v>5</v>
      </c>
      <c r="BH22" s="1">
        <f t="shared" si="58"/>
        <v>8</v>
      </c>
      <c r="BI22" s="1">
        <f t="shared" si="59"/>
        <v>0</v>
      </c>
      <c r="BJ22" s="1">
        <f t="shared" si="60"/>
        <v>0</v>
      </c>
      <c r="BK22" s="1">
        <f t="shared" si="61"/>
        <v>0</v>
      </c>
      <c r="BL22" s="1">
        <f t="shared" si="62"/>
        <v>6</v>
      </c>
      <c r="BM22" s="1">
        <f t="shared" si="63"/>
        <v>2</v>
      </c>
      <c r="BN22" s="1">
        <f t="shared" si="64"/>
        <v>1</v>
      </c>
      <c r="BO22" s="1">
        <f t="shared" si="65"/>
        <v>2</v>
      </c>
      <c r="BP22" s="1">
        <f t="shared" si="66"/>
        <v>70</v>
      </c>
      <c r="BQ22" s="1">
        <f t="shared" si="67"/>
        <v>30</v>
      </c>
      <c r="BR22" s="1">
        <f t="shared" si="68"/>
        <v>89</v>
      </c>
      <c r="BS22" s="1">
        <f t="shared" si="69"/>
        <v>69</v>
      </c>
      <c r="BT22" s="1">
        <f t="shared" si="70"/>
        <v>805</v>
      </c>
      <c r="BU22" s="1">
        <f t="shared" si="71"/>
        <v>219</v>
      </c>
      <c r="BV22" s="1">
        <f t="shared" si="72"/>
        <v>105</v>
      </c>
      <c r="BW22" s="1">
        <f t="shared" si="73"/>
        <v>106</v>
      </c>
      <c r="BX22" s="1">
        <f t="shared" si="74"/>
        <v>35</v>
      </c>
      <c r="BY22" s="1">
        <f t="shared" si="75"/>
        <v>50</v>
      </c>
      <c r="BZ22" s="1">
        <f t="shared" si="76"/>
        <v>5</v>
      </c>
      <c r="CA22" s="1">
        <f t="shared" si="77"/>
        <v>17</v>
      </c>
      <c r="CB22" s="1">
        <f t="shared" si="78"/>
        <v>0</v>
      </c>
      <c r="CC22" s="1">
        <f t="shared" si="79"/>
        <v>8</v>
      </c>
      <c r="CD22" s="1">
        <f t="shared" si="80"/>
        <v>14</v>
      </c>
      <c r="CE22" s="1">
        <f t="shared" si="81"/>
        <v>48</v>
      </c>
      <c r="CF22" s="1">
        <f t="shared" si="82"/>
        <v>0</v>
      </c>
      <c r="CG22" s="1">
        <f t="shared" si="83"/>
        <v>2</v>
      </c>
      <c r="CH22" s="1">
        <f t="shared" si="84"/>
        <v>0</v>
      </c>
      <c r="CI22" s="1">
        <f t="shared" si="85"/>
        <v>0</v>
      </c>
      <c r="CJ22" s="1">
        <f t="shared" si="86"/>
        <v>14</v>
      </c>
      <c r="CK22" s="1">
        <f t="shared" si="87"/>
        <v>14</v>
      </c>
      <c r="CM22" s="4" t="s">
        <v>5</v>
      </c>
      <c r="CN22" s="4" t="s">
        <v>7</v>
      </c>
      <c r="CO22" s="1">
        <v>1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3</v>
      </c>
      <c r="CX22" s="1">
        <v>0</v>
      </c>
      <c r="CY22" s="1">
        <v>6</v>
      </c>
      <c r="CZ22" s="1">
        <v>5</v>
      </c>
      <c r="DA22" s="1">
        <v>8</v>
      </c>
      <c r="DB22" s="1">
        <v>0</v>
      </c>
      <c r="DC22" s="1">
        <v>0</v>
      </c>
      <c r="DD22" s="1">
        <v>0</v>
      </c>
      <c r="DE22" s="1">
        <v>6</v>
      </c>
      <c r="DF22" s="1">
        <v>2</v>
      </c>
      <c r="DG22" s="1">
        <v>1</v>
      </c>
      <c r="DH22" s="1">
        <v>2</v>
      </c>
      <c r="DI22" s="1">
        <v>70</v>
      </c>
      <c r="DJ22" s="1">
        <v>30</v>
      </c>
      <c r="DK22" s="1">
        <v>89</v>
      </c>
      <c r="DL22" s="1">
        <v>69</v>
      </c>
      <c r="DM22" s="1">
        <v>805</v>
      </c>
      <c r="DN22" s="1">
        <v>219</v>
      </c>
      <c r="DO22" s="1">
        <v>105</v>
      </c>
      <c r="DP22" s="1">
        <v>106</v>
      </c>
      <c r="DQ22" s="1">
        <v>35</v>
      </c>
      <c r="DR22" s="1">
        <v>50</v>
      </c>
      <c r="DS22" s="1">
        <v>5</v>
      </c>
      <c r="DT22" s="1">
        <v>17</v>
      </c>
      <c r="DU22" s="1">
        <v>0</v>
      </c>
      <c r="DV22" s="1">
        <v>8</v>
      </c>
      <c r="DW22" s="1">
        <v>14</v>
      </c>
      <c r="DX22" s="1">
        <v>48</v>
      </c>
      <c r="DY22" s="1">
        <v>0</v>
      </c>
      <c r="DZ22" s="1">
        <v>2</v>
      </c>
      <c r="EA22" s="1">
        <v>0</v>
      </c>
      <c r="EB22" s="1">
        <v>0</v>
      </c>
      <c r="EC22" s="1">
        <v>14</v>
      </c>
      <c r="ED22" s="1">
        <v>14</v>
      </c>
    </row>
    <row r="23" spans="1:134" x14ac:dyDescent="0.3">
      <c r="A23" s="4" t="s">
        <v>10</v>
      </c>
      <c r="B23" s="4" t="s">
        <v>11</v>
      </c>
      <c r="C23" s="1">
        <v>1</v>
      </c>
      <c r="D23" s="1">
        <v>1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5</v>
      </c>
      <c r="L23" s="1">
        <v>5</v>
      </c>
      <c r="M23" s="1">
        <v>5</v>
      </c>
      <c r="N23" s="1">
        <v>5</v>
      </c>
      <c r="O23" s="1">
        <v>0</v>
      </c>
      <c r="P23" s="1">
        <v>4</v>
      </c>
      <c r="Q23" s="1">
        <v>0</v>
      </c>
      <c r="R23" s="1">
        <v>0</v>
      </c>
      <c r="S23" s="1">
        <v>3</v>
      </c>
      <c r="T23" s="1">
        <v>5</v>
      </c>
      <c r="U23" s="1">
        <v>1</v>
      </c>
      <c r="V23" s="1">
        <v>0</v>
      </c>
      <c r="W23" s="1">
        <v>49</v>
      </c>
      <c r="X23" s="1">
        <v>51</v>
      </c>
      <c r="Y23" s="1">
        <v>88</v>
      </c>
      <c r="Z23" s="1">
        <v>85</v>
      </c>
      <c r="AA23" s="1">
        <v>458</v>
      </c>
      <c r="AB23" s="1">
        <v>520</v>
      </c>
      <c r="AC23" s="1">
        <v>112</v>
      </c>
      <c r="AD23" s="1">
        <v>114</v>
      </c>
      <c r="AE23" s="1">
        <v>41</v>
      </c>
      <c r="AF23" s="1">
        <v>42</v>
      </c>
      <c r="AG23" s="1">
        <v>14</v>
      </c>
      <c r="AH23" s="1">
        <v>6</v>
      </c>
      <c r="AI23" s="1">
        <v>4</v>
      </c>
      <c r="AJ23" s="1">
        <v>0</v>
      </c>
      <c r="AK23" s="1">
        <v>26</v>
      </c>
      <c r="AL23" s="1">
        <v>26</v>
      </c>
      <c r="AM23" s="1">
        <v>2</v>
      </c>
      <c r="AN23" s="1">
        <v>0</v>
      </c>
      <c r="AO23" s="1">
        <v>0</v>
      </c>
      <c r="AP23" s="1">
        <v>0</v>
      </c>
      <c r="AQ23" s="1">
        <v>7</v>
      </c>
      <c r="AR23" s="1">
        <v>5</v>
      </c>
      <c r="AT23" s="4" t="str">
        <f t="shared" si="44"/>
        <v>Australia</v>
      </c>
      <c r="AU23" s="4" t="str">
        <f t="shared" si="45"/>
        <v>Danemarca</v>
      </c>
      <c r="AV23" s="1">
        <f t="shared" si="46"/>
        <v>1</v>
      </c>
      <c r="AW23" s="1">
        <f t="shared" si="47"/>
        <v>1</v>
      </c>
      <c r="AX23" s="1">
        <f t="shared" si="48"/>
        <v>1</v>
      </c>
      <c r="AY23" s="1">
        <f t="shared" si="49"/>
        <v>0</v>
      </c>
      <c r="AZ23" s="1">
        <f t="shared" si="50"/>
        <v>0</v>
      </c>
      <c r="BA23" s="1">
        <f t="shared" si="51"/>
        <v>0</v>
      </c>
      <c r="BB23" s="1">
        <f t="shared" si="52"/>
        <v>0</v>
      </c>
      <c r="BC23" s="1">
        <f t="shared" si="53"/>
        <v>0</v>
      </c>
      <c r="BD23" s="1">
        <f t="shared" si="54"/>
        <v>5</v>
      </c>
      <c r="BE23" s="1">
        <f t="shared" si="55"/>
        <v>5</v>
      </c>
      <c r="BF23" s="1">
        <f t="shared" si="56"/>
        <v>5</v>
      </c>
      <c r="BG23" s="1">
        <f t="shared" si="57"/>
        <v>5</v>
      </c>
      <c r="BH23" s="1">
        <f t="shared" si="58"/>
        <v>4</v>
      </c>
      <c r="BI23" s="1">
        <f t="shared" si="59"/>
        <v>0</v>
      </c>
      <c r="BJ23" s="1">
        <f t="shared" si="60"/>
        <v>0</v>
      </c>
      <c r="BK23" s="1">
        <f t="shared" si="61"/>
        <v>0</v>
      </c>
      <c r="BL23" s="1">
        <f t="shared" si="62"/>
        <v>5</v>
      </c>
      <c r="BM23" s="1">
        <f t="shared" si="63"/>
        <v>3</v>
      </c>
      <c r="BN23" s="1">
        <f t="shared" si="64"/>
        <v>0</v>
      </c>
      <c r="BO23" s="1">
        <f t="shared" si="65"/>
        <v>1</v>
      </c>
      <c r="BP23" s="1">
        <f t="shared" si="66"/>
        <v>51</v>
      </c>
      <c r="BQ23" s="1">
        <f t="shared" si="67"/>
        <v>49</v>
      </c>
      <c r="BR23" s="1">
        <f t="shared" si="68"/>
        <v>85</v>
      </c>
      <c r="BS23" s="1">
        <f t="shared" si="69"/>
        <v>88</v>
      </c>
      <c r="BT23" s="1">
        <f t="shared" si="70"/>
        <v>520</v>
      </c>
      <c r="BU23" s="1">
        <f t="shared" si="71"/>
        <v>458</v>
      </c>
      <c r="BV23" s="1">
        <f t="shared" si="72"/>
        <v>114</v>
      </c>
      <c r="BW23" s="1">
        <f t="shared" si="73"/>
        <v>112</v>
      </c>
      <c r="BX23" s="1">
        <f t="shared" si="74"/>
        <v>42</v>
      </c>
      <c r="BY23" s="1">
        <f t="shared" si="75"/>
        <v>41</v>
      </c>
      <c r="BZ23" s="1">
        <f t="shared" si="76"/>
        <v>6</v>
      </c>
      <c r="CA23" s="1">
        <f t="shared" si="77"/>
        <v>14</v>
      </c>
      <c r="CB23" s="1">
        <f t="shared" si="78"/>
        <v>0</v>
      </c>
      <c r="CC23" s="1">
        <f t="shared" si="79"/>
        <v>4</v>
      </c>
      <c r="CD23" s="1">
        <f t="shared" si="80"/>
        <v>26</v>
      </c>
      <c r="CE23" s="1">
        <f t="shared" si="81"/>
        <v>26</v>
      </c>
      <c r="CF23" s="1">
        <f t="shared" si="82"/>
        <v>0</v>
      </c>
      <c r="CG23" s="1">
        <f t="shared" si="83"/>
        <v>2</v>
      </c>
      <c r="CH23" s="1">
        <f t="shared" si="84"/>
        <v>0</v>
      </c>
      <c r="CI23" s="1">
        <f t="shared" si="85"/>
        <v>0</v>
      </c>
      <c r="CJ23" s="1">
        <f t="shared" si="86"/>
        <v>5</v>
      </c>
      <c r="CK23" s="1">
        <f t="shared" si="87"/>
        <v>7</v>
      </c>
      <c r="CM23" s="4" t="s">
        <v>11</v>
      </c>
      <c r="CN23" s="4" t="s">
        <v>10</v>
      </c>
      <c r="CO23" s="1">
        <v>1</v>
      </c>
      <c r="CP23" s="1">
        <v>1</v>
      </c>
      <c r="CQ23" s="1">
        <v>1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5</v>
      </c>
      <c r="CX23" s="1">
        <v>5</v>
      </c>
      <c r="CY23" s="1">
        <v>5</v>
      </c>
      <c r="CZ23" s="1">
        <v>5</v>
      </c>
      <c r="DA23" s="1">
        <v>4</v>
      </c>
      <c r="DB23" s="1">
        <v>0</v>
      </c>
      <c r="DC23" s="1">
        <v>0</v>
      </c>
      <c r="DD23" s="1">
        <v>0</v>
      </c>
      <c r="DE23" s="1">
        <v>5</v>
      </c>
      <c r="DF23" s="1">
        <v>3</v>
      </c>
      <c r="DG23" s="1">
        <v>0</v>
      </c>
      <c r="DH23" s="1">
        <v>1</v>
      </c>
      <c r="DI23" s="1">
        <v>51</v>
      </c>
      <c r="DJ23" s="1">
        <v>49</v>
      </c>
      <c r="DK23" s="1">
        <v>85</v>
      </c>
      <c r="DL23" s="1">
        <v>88</v>
      </c>
      <c r="DM23" s="1">
        <v>520</v>
      </c>
      <c r="DN23" s="1">
        <v>458</v>
      </c>
      <c r="DO23" s="1">
        <v>114</v>
      </c>
      <c r="DP23" s="1">
        <v>112</v>
      </c>
      <c r="DQ23" s="1">
        <v>42</v>
      </c>
      <c r="DR23" s="1">
        <v>41</v>
      </c>
      <c r="DS23" s="1">
        <v>6</v>
      </c>
      <c r="DT23" s="1">
        <v>14</v>
      </c>
      <c r="DU23" s="1">
        <v>0</v>
      </c>
      <c r="DV23" s="1">
        <v>4</v>
      </c>
      <c r="DW23" s="1">
        <v>26</v>
      </c>
      <c r="DX23" s="1">
        <v>26</v>
      </c>
      <c r="DY23" s="1">
        <v>0</v>
      </c>
      <c r="DZ23" s="1">
        <v>2</v>
      </c>
      <c r="EA23" s="1">
        <v>0</v>
      </c>
      <c r="EB23" s="1">
        <v>0</v>
      </c>
      <c r="EC23" s="1">
        <v>5</v>
      </c>
      <c r="ED23" s="1">
        <v>7</v>
      </c>
    </row>
    <row r="24" spans="1:134" x14ac:dyDescent="0.3">
      <c r="A24" s="4" t="s">
        <v>9</v>
      </c>
      <c r="B24" s="4" t="s">
        <v>12</v>
      </c>
      <c r="C24" s="1">
        <v>1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4</v>
      </c>
      <c r="L24" s="1">
        <v>2</v>
      </c>
      <c r="M24" s="1">
        <v>6</v>
      </c>
      <c r="N24" s="1">
        <v>6</v>
      </c>
      <c r="O24" s="1">
        <v>2</v>
      </c>
      <c r="P24" s="1">
        <v>2</v>
      </c>
      <c r="Q24" s="1">
        <v>0</v>
      </c>
      <c r="R24" s="1">
        <v>1</v>
      </c>
      <c r="S24" s="1">
        <v>5</v>
      </c>
      <c r="T24" s="1">
        <v>3</v>
      </c>
      <c r="U24" s="1">
        <v>0</v>
      </c>
      <c r="V24" s="1">
        <v>1</v>
      </c>
      <c r="W24" s="1">
        <v>44</v>
      </c>
      <c r="X24" s="1">
        <v>56</v>
      </c>
      <c r="Y24" s="1">
        <v>77</v>
      </c>
      <c r="Z24" s="1">
        <v>81</v>
      </c>
      <c r="AA24" s="1">
        <v>405</v>
      </c>
      <c r="AB24" s="1">
        <v>532</v>
      </c>
      <c r="AC24" s="1">
        <v>103</v>
      </c>
      <c r="AD24" s="1">
        <v>102</v>
      </c>
      <c r="AE24" s="1">
        <v>46</v>
      </c>
      <c r="AF24" s="1">
        <v>44</v>
      </c>
      <c r="AG24" s="1">
        <v>7</v>
      </c>
      <c r="AH24" s="1">
        <v>15</v>
      </c>
      <c r="AI24" s="1">
        <v>2</v>
      </c>
      <c r="AJ24" s="1">
        <v>2</v>
      </c>
      <c r="AK24" s="1">
        <v>24</v>
      </c>
      <c r="AL24" s="1">
        <v>17</v>
      </c>
      <c r="AM24" s="1">
        <v>2</v>
      </c>
      <c r="AN24" s="1">
        <v>2</v>
      </c>
      <c r="AO24" s="1">
        <v>0</v>
      </c>
      <c r="AP24" s="1">
        <v>0</v>
      </c>
      <c r="AQ24" s="1">
        <v>11</v>
      </c>
      <c r="AR24" s="1">
        <v>15</v>
      </c>
      <c r="AT24" s="4" t="str">
        <f t="shared" si="44"/>
        <v>Peru</v>
      </c>
      <c r="AU24" s="4" t="str">
        <f t="shared" si="45"/>
        <v>Franta</v>
      </c>
      <c r="AV24" s="1">
        <f t="shared" si="46"/>
        <v>0</v>
      </c>
      <c r="AW24" s="1">
        <f t="shared" si="47"/>
        <v>1</v>
      </c>
      <c r="AX24" s="1">
        <f t="shared" si="48"/>
        <v>0</v>
      </c>
      <c r="AY24" s="1">
        <f t="shared" si="49"/>
        <v>1</v>
      </c>
      <c r="AZ24" s="1">
        <f t="shared" si="50"/>
        <v>0</v>
      </c>
      <c r="BA24" s="1">
        <f t="shared" si="51"/>
        <v>0</v>
      </c>
      <c r="BB24" s="1">
        <f t="shared" si="52"/>
        <v>0</v>
      </c>
      <c r="BC24" s="1">
        <f t="shared" si="53"/>
        <v>0</v>
      </c>
      <c r="BD24" s="1">
        <f t="shared" si="54"/>
        <v>2</v>
      </c>
      <c r="BE24" s="1">
        <f t="shared" si="55"/>
        <v>4</v>
      </c>
      <c r="BF24" s="1">
        <f t="shared" si="56"/>
        <v>6</v>
      </c>
      <c r="BG24" s="1">
        <f t="shared" si="57"/>
        <v>6</v>
      </c>
      <c r="BH24" s="1">
        <f t="shared" si="58"/>
        <v>2</v>
      </c>
      <c r="BI24" s="1">
        <f t="shared" si="59"/>
        <v>2</v>
      </c>
      <c r="BJ24" s="1">
        <f t="shared" si="60"/>
        <v>1</v>
      </c>
      <c r="BK24" s="1">
        <f t="shared" si="61"/>
        <v>0</v>
      </c>
      <c r="BL24" s="1">
        <f t="shared" si="62"/>
        <v>3</v>
      </c>
      <c r="BM24" s="1">
        <f t="shared" si="63"/>
        <v>5</v>
      </c>
      <c r="BN24" s="1">
        <f t="shared" si="64"/>
        <v>1</v>
      </c>
      <c r="BO24" s="1">
        <f t="shared" si="65"/>
        <v>0</v>
      </c>
      <c r="BP24" s="1">
        <f t="shared" si="66"/>
        <v>56</v>
      </c>
      <c r="BQ24" s="1">
        <f t="shared" si="67"/>
        <v>44</v>
      </c>
      <c r="BR24" s="1">
        <f t="shared" si="68"/>
        <v>81</v>
      </c>
      <c r="BS24" s="1">
        <f t="shared" si="69"/>
        <v>77</v>
      </c>
      <c r="BT24" s="1">
        <f t="shared" si="70"/>
        <v>532</v>
      </c>
      <c r="BU24" s="1">
        <f t="shared" si="71"/>
        <v>405</v>
      </c>
      <c r="BV24" s="1">
        <f t="shared" si="72"/>
        <v>102</v>
      </c>
      <c r="BW24" s="1">
        <f t="shared" si="73"/>
        <v>103</v>
      </c>
      <c r="BX24" s="1">
        <f t="shared" si="74"/>
        <v>44</v>
      </c>
      <c r="BY24" s="1">
        <f t="shared" si="75"/>
        <v>46</v>
      </c>
      <c r="BZ24" s="1">
        <f t="shared" si="76"/>
        <v>15</v>
      </c>
      <c r="CA24" s="1">
        <f t="shared" si="77"/>
        <v>7</v>
      </c>
      <c r="CB24" s="1">
        <f t="shared" si="78"/>
        <v>2</v>
      </c>
      <c r="CC24" s="1">
        <f t="shared" si="79"/>
        <v>2</v>
      </c>
      <c r="CD24" s="1">
        <f t="shared" si="80"/>
        <v>17</v>
      </c>
      <c r="CE24" s="1">
        <f t="shared" si="81"/>
        <v>24</v>
      </c>
      <c r="CF24" s="1">
        <f t="shared" si="82"/>
        <v>2</v>
      </c>
      <c r="CG24" s="1">
        <f t="shared" si="83"/>
        <v>2</v>
      </c>
      <c r="CH24" s="1">
        <f t="shared" si="84"/>
        <v>0</v>
      </c>
      <c r="CI24" s="1">
        <f t="shared" si="85"/>
        <v>0</v>
      </c>
      <c r="CJ24" s="1">
        <f t="shared" si="86"/>
        <v>15</v>
      </c>
      <c r="CK24" s="1">
        <f t="shared" si="87"/>
        <v>11</v>
      </c>
      <c r="CM24" s="4" t="s">
        <v>12</v>
      </c>
      <c r="CN24" s="4" t="s">
        <v>9</v>
      </c>
      <c r="CO24" s="1">
        <v>0</v>
      </c>
      <c r="CP24" s="1">
        <v>1</v>
      </c>
      <c r="CQ24" s="1">
        <v>0</v>
      </c>
      <c r="CR24" s="1">
        <v>1</v>
      </c>
      <c r="CS24" s="1">
        <v>0</v>
      </c>
      <c r="CT24" s="1">
        <v>0</v>
      </c>
      <c r="CU24" s="1">
        <v>0</v>
      </c>
      <c r="CV24" s="1">
        <v>0</v>
      </c>
      <c r="CW24" s="1">
        <v>2</v>
      </c>
      <c r="CX24" s="1">
        <v>4</v>
      </c>
      <c r="CY24" s="1">
        <v>6</v>
      </c>
      <c r="CZ24" s="1">
        <v>6</v>
      </c>
      <c r="DA24" s="1">
        <v>2</v>
      </c>
      <c r="DB24" s="1">
        <v>2</v>
      </c>
      <c r="DC24" s="1">
        <v>1</v>
      </c>
      <c r="DD24" s="1">
        <v>0</v>
      </c>
      <c r="DE24" s="1">
        <v>3</v>
      </c>
      <c r="DF24" s="1">
        <v>5</v>
      </c>
      <c r="DG24" s="1">
        <v>1</v>
      </c>
      <c r="DH24" s="1">
        <v>0</v>
      </c>
      <c r="DI24" s="1">
        <v>56</v>
      </c>
      <c r="DJ24" s="1">
        <v>44</v>
      </c>
      <c r="DK24" s="1">
        <v>81</v>
      </c>
      <c r="DL24" s="1">
        <v>77</v>
      </c>
      <c r="DM24" s="1">
        <v>532</v>
      </c>
      <c r="DN24" s="1">
        <v>405</v>
      </c>
      <c r="DO24" s="1">
        <v>102</v>
      </c>
      <c r="DP24" s="1">
        <v>103</v>
      </c>
      <c r="DQ24" s="1">
        <v>44</v>
      </c>
      <c r="DR24" s="1">
        <v>46</v>
      </c>
      <c r="DS24" s="1">
        <v>15</v>
      </c>
      <c r="DT24" s="1">
        <v>7</v>
      </c>
      <c r="DU24" s="1">
        <v>2</v>
      </c>
      <c r="DV24" s="1">
        <v>2</v>
      </c>
      <c r="DW24" s="1">
        <v>17</v>
      </c>
      <c r="DX24" s="1">
        <v>24</v>
      </c>
      <c r="DY24" s="1">
        <v>2</v>
      </c>
      <c r="DZ24" s="1">
        <v>2</v>
      </c>
      <c r="EA24" s="1">
        <v>0</v>
      </c>
      <c r="EB24" s="1">
        <v>0</v>
      </c>
      <c r="EC24" s="1">
        <v>15</v>
      </c>
      <c r="ED24" s="1">
        <v>11</v>
      </c>
    </row>
    <row r="25" spans="1:134" x14ac:dyDescent="0.3">
      <c r="A25" s="4" t="s">
        <v>14</v>
      </c>
      <c r="B25" s="4" t="s">
        <v>13</v>
      </c>
      <c r="C25" s="1">
        <v>0</v>
      </c>
      <c r="D25" s="1">
        <v>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3</v>
      </c>
      <c r="L25" s="1">
        <v>5</v>
      </c>
      <c r="M25" s="1">
        <v>3</v>
      </c>
      <c r="N25" s="1">
        <v>6</v>
      </c>
      <c r="O25" s="1">
        <v>4</v>
      </c>
      <c r="P25" s="1">
        <v>4</v>
      </c>
      <c r="Q25" s="1">
        <v>1</v>
      </c>
      <c r="R25" s="1">
        <v>1</v>
      </c>
      <c r="S25" s="1">
        <v>5</v>
      </c>
      <c r="T25" s="1">
        <v>2</v>
      </c>
      <c r="U25" s="1">
        <v>3</v>
      </c>
      <c r="V25" s="1">
        <v>3</v>
      </c>
      <c r="W25" s="1">
        <v>58</v>
      </c>
      <c r="X25" s="1">
        <v>42</v>
      </c>
      <c r="Y25" s="1">
        <v>81</v>
      </c>
      <c r="Z25" s="1">
        <v>80</v>
      </c>
      <c r="AA25" s="1">
        <v>505</v>
      </c>
      <c r="AB25" s="1">
        <v>372</v>
      </c>
      <c r="AC25" s="1">
        <v>101</v>
      </c>
      <c r="AD25" s="1">
        <v>104</v>
      </c>
      <c r="AE25" s="1">
        <v>35</v>
      </c>
      <c r="AF25" s="1">
        <v>34</v>
      </c>
      <c r="AG25" s="1">
        <v>19</v>
      </c>
      <c r="AH25" s="1">
        <v>13</v>
      </c>
      <c r="AI25" s="1">
        <v>4</v>
      </c>
      <c r="AJ25" s="1">
        <v>4</v>
      </c>
      <c r="AK25" s="1">
        <v>24</v>
      </c>
      <c r="AL25" s="1">
        <v>19</v>
      </c>
      <c r="AM25" s="1">
        <v>3</v>
      </c>
      <c r="AN25" s="1">
        <v>4</v>
      </c>
      <c r="AO25" s="1">
        <v>0</v>
      </c>
      <c r="AP25" s="1">
        <v>0</v>
      </c>
      <c r="AQ25" s="1">
        <v>15</v>
      </c>
      <c r="AR25" s="1">
        <v>23</v>
      </c>
      <c r="AT25" s="4" t="str">
        <f t="shared" si="44"/>
        <v>Croatia</v>
      </c>
      <c r="AU25" s="4" t="str">
        <f t="shared" si="45"/>
        <v>Argentina</v>
      </c>
      <c r="AV25" s="1">
        <f t="shared" si="46"/>
        <v>3</v>
      </c>
      <c r="AW25" s="1">
        <f t="shared" si="47"/>
        <v>0</v>
      </c>
      <c r="AX25" s="1">
        <f t="shared" si="48"/>
        <v>0</v>
      </c>
      <c r="AY25" s="1">
        <f t="shared" si="49"/>
        <v>0</v>
      </c>
      <c r="AZ25" s="1">
        <f t="shared" si="50"/>
        <v>0</v>
      </c>
      <c r="BA25" s="1">
        <f t="shared" si="51"/>
        <v>0</v>
      </c>
      <c r="BB25" s="1">
        <f t="shared" si="52"/>
        <v>0</v>
      </c>
      <c r="BC25" s="1">
        <f t="shared" si="53"/>
        <v>0</v>
      </c>
      <c r="BD25" s="1">
        <f t="shared" si="54"/>
        <v>5</v>
      </c>
      <c r="BE25" s="1">
        <f t="shared" si="55"/>
        <v>3</v>
      </c>
      <c r="BF25" s="1">
        <f t="shared" si="56"/>
        <v>6</v>
      </c>
      <c r="BG25" s="1">
        <f t="shared" si="57"/>
        <v>3</v>
      </c>
      <c r="BH25" s="1">
        <f t="shared" si="58"/>
        <v>4</v>
      </c>
      <c r="BI25" s="1">
        <f t="shared" si="59"/>
        <v>4</v>
      </c>
      <c r="BJ25" s="1">
        <f t="shared" si="60"/>
        <v>1</v>
      </c>
      <c r="BK25" s="1">
        <f t="shared" si="61"/>
        <v>1</v>
      </c>
      <c r="BL25" s="1">
        <f t="shared" si="62"/>
        <v>2</v>
      </c>
      <c r="BM25" s="1">
        <f t="shared" si="63"/>
        <v>5</v>
      </c>
      <c r="BN25" s="1">
        <f t="shared" si="64"/>
        <v>3</v>
      </c>
      <c r="BO25" s="1">
        <f t="shared" si="65"/>
        <v>3</v>
      </c>
      <c r="BP25" s="1">
        <f t="shared" si="66"/>
        <v>42</v>
      </c>
      <c r="BQ25" s="1">
        <f t="shared" si="67"/>
        <v>58</v>
      </c>
      <c r="BR25" s="1">
        <f t="shared" si="68"/>
        <v>80</v>
      </c>
      <c r="BS25" s="1">
        <f t="shared" si="69"/>
        <v>81</v>
      </c>
      <c r="BT25" s="1">
        <f t="shared" si="70"/>
        <v>372</v>
      </c>
      <c r="BU25" s="1">
        <f t="shared" si="71"/>
        <v>505</v>
      </c>
      <c r="BV25" s="1">
        <f t="shared" si="72"/>
        <v>104</v>
      </c>
      <c r="BW25" s="1">
        <f t="shared" si="73"/>
        <v>101</v>
      </c>
      <c r="BX25" s="1">
        <f t="shared" si="74"/>
        <v>34</v>
      </c>
      <c r="BY25" s="1">
        <f t="shared" si="75"/>
        <v>35</v>
      </c>
      <c r="BZ25" s="1">
        <f t="shared" si="76"/>
        <v>13</v>
      </c>
      <c r="CA25" s="1">
        <f t="shared" si="77"/>
        <v>19</v>
      </c>
      <c r="CB25" s="1">
        <f t="shared" si="78"/>
        <v>4</v>
      </c>
      <c r="CC25" s="1">
        <f t="shared" si="79"/>
        <v>4</v>
      </c>
      <c r="CD25" s="1">
        <f t="shared" si="80"/>
        <v>19</v>
      </c>
      <c r="CE25" s="1">
        <f t="shared" si="81"/>
        <v>24</v>
      </c>
      <c r="CF25" s="1">
        <f t="shared" si="82"/>
        <v>4</v>
      </c>
      <c r="CG25" s="1">
        <f t="shared" si="83"/>
        <v>3</v>
      </c>
      <c r="CH25" s="1">
        <f t="shared" si="84"/>
        <v>0</v>
      </c>
      <c r="CI25" s="1">
        <f t="shared" si="85"/>
        <v>0</v>
      </c>
      <c r="CJ25" s="1">
        <f t="shared" si="86"/>
        <v>23</v>
      </c>
      <c r="CK25" s="1">
        <f t="shared" si="87"/>
        <v>15</v>
      </c>
      <c r="CM25" s="4" t="s">
        <v>13</v>
      </c>
      <c r="CN25" s="4" t="s">
        <v>14</v>
      </c>
      <c r="CO25" s="1">
        <v>3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5</v>
      </c>
      <c r="CX25" s="1">
        <v>3</v>
      </c>
      <c r="CY25" s="1">
        <v>6</v>
      </c>
      <c r="CZ25" s="1">
        <v>3</v>
      </c>
      <c r="DA25" s="1">
        <v>4</v>
      </c>
      <c r="DB25" s="1">
        <v>4</v>
      </c>
      <c r="DC25" s="1">
        <v>1</v>
      </c>
      <c r="DD25" s="1">
        <v>1</v>
      </c>
      <c r="DE25" s="1">
        <v>2</v>
      </c>
      <c r="DF25" s="1">
        <v>5</v>
      </c>
      <c r="DG25" s="1">
        <v>3</v>
      </c>
      <c r="DH25" s="1">
        <v>3</v>
      </c>
      <c r="DI25" s="1">
        <v>42</v>
      </c>
      <c r="DJ25" s="1">
        <v>58</v>
      </c>
      <c r="DK25" s="1">
        <v>80</v>
      </c>
      <c r="DL25" s="1">
        <v>81</v>
      </c>
      <c r="DM25" s="1">
        <v>372</v>
      </c>
      <c r="DN25" s="1">
        <v>505</v>
      </c>
      <c r="DO25" s="1">
        <v>104</v>
      </c>
      <c r="DP25" s="1">
        <v>101</v>
      </c>
      <c r="DQ25" s="1">
        <v>34</v>
      </c>
      <c r="DR25" s="1">
        <v>35</v>
      </c>
      <c r="DS25" s="1">
        <v>13</v>
      </c>
      <c r="DT25" s="1">
        <v>19</v>
      </c>
      <c r="DU25" s="1">
        <v>4</v>
      </c>
      <c r="DV25" s="1">
        <v>4</v>
      </c>
      <c r="DW25" s="1">
        <v>19</v>
      </c>
      <c r="DX25" s="1">
        <v>24</v>
      </c>
      <c r="DY25" s="1">
        <v>4</v>
      </c>
      <c r="DZ25" s="1">
        <v>3</v>
      </c>
      <c r="EA25" s="1">
        <v>0</v>
      </c>
      <c r="EB25" s="1">
        <v>0</v>
      </c>
      <c r="EC25" s="1">
        <v>23</v>
      </c>
      <c r="ED25" s="1">
        <v>15</v>
      </c>
    </row>
    <row r="26" spans="1:134" x14ac:dyDescent="0.3">
      <c r="A26" s="4" t="s">
        <v>16</v>
      </c>
      <c r="B26" s="4" t="s">
        <v>15</v>
      </c>
      <c r="C26" s="1">
        <v>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4</v>
      </c>
      <c r="L26" s="1">
        <v>3</v>
      </c>
      <c r="M26" s="1">
        <v>6</v>
      </c>
      <c r="N26" s="1">
        <v>6</v>
      </c>
      <c r="O26" s="1">
        <v>6</v>
      </c>
      <c r="P26" s="1">
        <v>1</v>
      </c>
      <c r="Q26" s="1">
        <v>1</v>
      </c>
      <c r="R26" s="1">
        <v>0</v>
      </c>
      <c r="S26" s="1">
        <v>6</v>
      </c>
      <c r="T26" s="1">
        <v>5</v>
      </c>
      <c r="U26" s="1">
        <v>1</v>
      </c>
      <c r="V26" s="1">
        <v>0</v>
      </c>
      <c r="W26" s="1">
        <v>58</v>
      </c>
      <c r="X26" s="1">
        <v>42</v>
      </c>
      <c r="Y26" s="1">
        <v>84</v>
      </c>
      <c r="Z26" s="1">
        <v>75</v>
      </c>
      <c r="AA26" s="1">
        <v>473</v>
      </c>
      <c r="AB26" s="1">
        <v>291</v>
      </c>
      <c r="AC26" s="1">
        <v>100</v>
      </c>
      <c r="AD26" s="1">
        <v>106</v>
      </c>
      <c r="AE26" s="1">
        <v>40</v>
      </c>
      <c r="AF26" s="1">
        <v>46</v>
      </c>
      <c r="AG26" s="1">
        <v>6</v>
      </c>
      <c r="AH26" s="1">
        <v>10</v>
      </c>
      <c r="AI26" s="1">
        <v>1</v>
      </c>
      <c r="AJ26" s="1">
        <v>6</v>
      </c>
      <c r="AK26" s="1">
        <v>39</v>
      </c>
      <c r="AL26" s="1">
        <v>28</v>
      </c>
      <c r="AM26" s="1">
        <v>1</v>
      </c>
      <c r="AN26" s="1">
        <v>0</v>
      </c>
      <c r="AO26" s="1">
        <v>0</v>
      </c>
      <c r="AP26" s="1">
        <v>0</v>
      </c>
      <c r="AQ26" s="1">
        <v>9</v>
      </c>
      <c r="AR26" s="1">
        <v>10</v>
      </c>
      <c r="AT26" s="4" t="str">
        <f t="shared" si="44"/>
        <v>Islanda</v>
      </c>
      <c r="AU26" s="4" t="str">
        <f t="shared" si="45"/>
        <v>Nigeria</v>
      </c>
      <c r="AV26" s="1">
        <f t="shared" si="46"/>
        <v>0</v>
      </c>
      <c r="AW26" s="1">
        <f t="shared" si="47"/>
        <v>2</v>
      </c>
      <c r="AX26" s="1">
        <f t="shared" si="48"/>
        <v>0</v>
      </c>
      <c r="AY26" s="1">
        <f t="shared" si="49"/>
        <v>0</v>
      </c>
      <c r="AZ26" s="1">
        <f t="shared" si="50"/>
        <v>0</v>
      </c>
      <c r="BA26" s="1">
        <f t="shared" si="51"/>
        <v>0</v>
      </c>
      <c r="BB26" s="1">
        <f t="shared" si="52"/>
        <v>0</v>
      </c>
      <c r="BC26" s="1">
        <f t="shared" si="53"/>
        <v>0</v>
      </c>
      <c r="BD26" s="1">
        <f t="shared" si="54"/>
        <v>3</v>
      </c>
      <c r="BE26" s="1">
        <f t="shared" si="55"/>
        <v>4</v>
      </c>
      <c r="BF26" s="1">
        <f t="shared" si="56"/>
        <v>6</v>
      </c>
      <c r="BG26" s="1">
        <f t="shared" si="57"/>
        <v>6</v>
      </c>
      <c r="BH26" s="1">
        <f t="shared" si="58"/>
        <v>1</v>
      </c>
      <c r="BI26" s="1">
        <f t="shared" si="59"/>
        <v>6</v>
      </c>
      <c r="BJ26" s="1">
        <f t="shared" si="60"/>
        <v>0</v>
      </c>
      <c r="BK26" s="1">
        <f t="shared" si="61"/>
        <v>1</v>
      </c>
      <c r="BL26" s="1">
        <f t="shared" si="62"/>
        <v>5</v>
      </c>
      <c r="BM26" s="1">
        <f t="shared" si="63"/>
        <v>6</v>
      </c>
      <c r="BN26" s="1">
        <f t="shared" si="64"/>
        <v>0</v>
      </c>
      <c r="BO26" s="1">
        <f t="shared" si="65"/>
        <v>1</v>
      </c>
      <c r="BP26" s="1">
        <f t="shared" si="66"/>
        <v>42</v>
      </c>
      <c r="BQ26" s="1">
        <f t="shared" si="67"/>
        <v>58</v>
      </c>
      <c r="BR26" s="1">
        <f t="shared" si="68"/>
        <v>75</v>
      </c>
      <c r="BS26" s="1">
        <f t="shared" si="69"/>
        <v>84</v>
      </c>
      <c r="BT26" s="1">
        <f t="shared" si="70"/>
        <v>291</v>
      </c>
      <c r="BU26" s="1">
        <f t="shared" si="71"/>
        <v>473</v>
      </c>
      <c r="BV26" s="1">
        <f t="shared" si="72"/>
        <v>106</v>
      </c>
      <c r="BW26" s="1">
        <f t="shared" si="73"/>
        <v>100</v>
      </c>
      <c r="BX26" s="1">
        <f t="shared" si="74"/>
        <v>46</v>
      </c>
      <c r="BY26" s="1">
        <f t="shared" si="75"/>
        <v>40</v>
      </c>
      <c r="BZ26" s="1">
        <f t="shared" si="76"/>
        <v>10</v>
      </c>
      <c r="CA26" s="1">
        <f t="shared" si="77"/>
        <v>6</v>
      </c>
      <c r="CB26" s="1">
        <f t="shared" si="78"/>
        <v>6</v>
      </c>
      <c r="CC26" s="1">
        <f t="shared" si="79"/>
        <v>1</v>
      </c>
      <c r="CD26" s="1">
        <f t="shared" si="80"/>
        <v>28</v>
      </c>
      <c r="CE26" s="1">
        <f t="shared" si="81"/>
        <v>39</v>
      </c>
      <c r="CF26" s="1">
        <f t="shared" si="82"/>
        <v>0</v>
      </c>
      <c r="CG26" s="1">
        <f t="shared" si="83"/>
        <v>1</v>
      </c>
      <c r="CH26" s="1">
        <f t="shared" si="84"/>
        <v>0</v>
      </c>
      <c r="CI26" s="1">
        <f t="shared" si="85"/>
        <v>0</v>
      </c>
      <c r="CJ26" s="1">
        <f t="shared" si="86"/>
        <v>10</v>
      </c>
      <c r="CK26" s="1">
        <f t="shared" si="87"/>
        <v>9</v>
      </c>
      <c r="CM26" s="4" t="s">
        <v>15</v>
      </c>
      <c r="CN26" s="4" t="s">
        <v>16</v>
      </c>
      <c r="CO26" s="1">
        <v>0</v>
      </c>
      <c r="CP26" s="1">
        <v>2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3</v>
      </c>
      <c r="CX26" s="1">
        <v>4</v>
      </c>
      <c r="CY26" s="1">
        <v>6</v>
      </c>
      <c r="CZ26" s="1">
        <v>6</v>
      </c>
      <c r="DA26" s="1">
        <v>1</v>
      </c>
      <c r="DB26" s="1">
        <v>6</v>
      </c>
      <c r="DC26" s="1">
        <v>0</v>
      </c>
      <c r="DD26" s="1">
        <v>1</v>
      </c>
      <c r="DE26" s="1">
        <v>5</v>
      </c>
      <c r="DF26" s="1">
        <v>6</v>
      </c>
      <c r="DG26" s="1">
        <v>0</v>
      </c>
      <c r="DH26" s="1">
        <v>1</v>
      </c>
      <c r="DI26" s="1">
        <v>42</v>
      </c>
      <c r="DJ26" s="1">
        <v>58</v>
      </c>
      <c r="DK26" s="1">
        <v>75</v>
      </c>
      <c r="DL26" s="1">
        <v>84</v>
      </c>
      <c r="DM26" s="1">
        <v>291</v>
      </c>
      <c r="DN26" s="1">
        <v>473</v>
      </c>
      <c r="DO26" s="1">
        <v>106</v>
      </c>
      <c r="DP26" s="1">
        <v>100</v>
      </c>
      <c r="DQ26" s="1">
        <v>46</v>
      </c>
      <c r="DR26" s="1">
        <v>40</v>
      </c>
      <c r="DS26" s="1">
        <v>10</v>
      </c>
      <c r="DT26" s="1">
        <v>6</v>
      </c>
      <c r="DU26" s="1">
        <v>6</v>
      </c>
      <c r="DV26" s="1">
        <v>1</v>
      </c>
      <c r="DW26" s="1">
        <v>28</v>
      </c>
      <c r="DX26" s="1">
        <v>39</v>
      </c>
      <c r="DY26" s="1">
        <v>0</v>
      </c>
      <c r="DZ26" s="1">
        <v>1</v>
      </c>
      <c r="EA26" s="1">
        <v>0</v>
      </c>
      <c r="EB26" s="1">
        <v>0</v>
      </c>
      <c r="EC26" s="1">
        <v>10</v>
      </c>
      <c r="ED26" s="1">
        <v>9</v>
      </c>
    </row>
    <row r="27" spans="1:134" x14ac:dyDescent="0.3">
      <c r="A27" s="4" t="s">
        <v>17</v>
      </c>
      <c r="B27" s="4" t="s">
        <v>20</v>
      </c>
      <c r="C27" s="1">
        <v>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9</v>
      </c>
      <c r="L27" s="1">
        <v>0</v>
      </c>
      <c r="M27" s="1">
        <v>9</v>
      </c>
      <c r="N27" s="1">
        <v>4</v>
      </c>
      <c r="O27" s="1">
        <v>5</v>
      </c>
      <c r="P27" s="1">
        <v>0</v>
      </c>
      <c r="Q27" s="1">
        <v>1</v>
      </c>
      <c r="R27" s="1">
        <v>0</v>
      </c>
      <c r="S27" s="1">
        <v>10</v>
      </c>
      <c r="T27" s="1">
        <v>1</v>
      </c>
      <c r="U27" s="1">
        <v>3</v>
      </c>
      <c r="V27" s="1">
        <v>3</v>
      </c>
      <c r="W27" s="1">
        <v>66</v>
      </c>
      <c r="X27" s="1">
        <v>34</v>
      </c>
      <c r="Y27" s="1">
        <v>90</v>
      </c>
      <c r="Z27" s="1">
        <v>73</v>
      </c>
      <c r="AA27" s="1">
        <v>732</v>
      </c>
      <c r="AB27" s="1">
        <v>271</v>
      </c>
      <c r="AC27" s="1">
        <v>105</v>
      </c>
      <c r="AD27" s="1">
        <v>109</v>
      </c>
      <c r="AE27" s="1">
        <v>42</v>
      </c>
      <c r="AF27" s="1">
        <v>38</v>
      </c>
      <c r="AG27" s="1">
        <v>7</v>
      </c>
      <c r="AH27" s="1">
        <v>13</v>
      </c>
      <c r="AI27" s="1">
        <v>0</v>
      </c>
      <c r="AJ27" s="1">
        <v>5</v>
      </c>
      <c r="AK27" s="1">
        <v>13</v>
      </c>
      <c r="AL27" s="1">
        <v>40</v>
      </c>
      <c r="AM27" s="1">
        <v>2</v>
      </c>
      <c r="AN27" s="1">
        <v>1</v>
      </c>
      <c r="AO27" s="1">
        <v>0</v>
      </c>
      <c r="AP27" s="1">
        <v>0</v>
      </c>
      <c r="AQ27" s="1">
        <v>11</v>
      </c>
      <c r="AR27" s="1">
        <v>11</v>
      </c>
      <c r="AT27" s="4" t="str">
        <f t="shared" si="44"/>
        <v>Costa Rica</v>
      </c>
      <c r="AU27" s="4" t="str">
        <f t="shared" si="45"/>
        <v>Brazilia</v>
      </c>
      <c r="AV27" s="1">
        <f t="shared" si="46"/>
        <v>0</v>
      </c>
      <c r="AW27" s="1">
        <f t="shared" si="47"/>
        <v>2</v>
      </c>
      <c r="AX27" s="1">
        <f t="shared" si="48"/>
        <v>0</v>
      </c>
      <c r="AY27" s="1">
        <f t="shared" si="49"/>
        <v>0</v>
      </c>
      <c r="AZ27" s="1">
        <f t="shared" si="50"/>
        <v>0</v>
      </c>
      <c r="BA27" s="1">
        <f t="shared" si="51"/>
        <v>0</v>
      </c>
      <c r="BB27" s="1">
        <f t="shared" si="52"/>
        <v>0</v>
      </c>
      <c r="BC27" s="1">
        <f t="shared" si="53"/>
        <v>0</v>
      </c>
      <c r="BD27" s="1">
        <f t="shared" si="54"/>
        <v>0</v>
      </c>
      <c r="BE27" s="1">
        <f t="shared" si="55"/>
        <v>9</v>
      </c>
      <c r="BF27" s="1">
        <f t="shared" si="56"/>
        <v>4</v>
      </c>
      <c r="BG27" s="1">
        <f t="shared" si="57"/>
        <v>9</v>
      </c>
      <c r="BH27" s="1">
        <f t="shared" si="58"/>
        <v>0</v>
      </c>
      <c r="BI27" s="1">
        <f t="shared" si="59"/>
        <v>5</v>
      </c>
      <c r="BJ27" s="1">
        <f t="shared" si="60"/>
        <v>0</v>
      </c>
      <c r="BK27" s="1">
        <f t="shared" si="61"/>
        <v>1</v>
      </c>
      <c r="BL27" s="1">
        <f t="shared" si="62"/>
        <v>1</v>
      </c>
      <c r="BM27" s="1">
        <f t="shared" si="63"/>
        <v>10</v>
      </c>
      <c r="BN27" s="1">
        <f t="shared" si="64"/>
        <v>3</v>
      </c>
      <c r="BO27" s="1">
        <f t="shared" si="65"/>
        <v>3</v>
      </c>
      <c r="BP27" s="1">
        <f t="shared" si="66"/>
        <v>34</v>
      </c>
      <c r="BQ27" s="1">
        <f t="shared" si="67"/>
        <v>66</v>
      </c>
      <c r="BR27" s="1">
        <f t="shared" si="68"/>
        <v>73</v>
      </c>
      <c r="BS27" s="1">
        <f t="shared" si="69"/>
        <v>90</v>
      </c>
      <c r="BT27" s="1">
        <f t="shared" si="70"/>
        <v>271</v>
      </c>
      <c r="BU27" s="1">
        <f t="shared" si="71"/>
        <v>732</v>
      </c>
      <c r="BV27" s="1">
        <f t="shared" si="72"/>
        <v>109</v>
      </c>
      <c r="BW27" s="1">
        <f t="shared" si="73"/>
        <v>105</v>
      </c>
      <c r="BX27" s="1">
        <f t="shared" si="74"/>
        <v>38</v>
      </c>
      <c r="BY27" s="1">
        <f t="shared" si="75"/>
        <v>42</v>
      </c>
      <c r="BZ27" s="1">
        <f t="shared" si="76"/>
        <v>13</v>
      </c>
      <c r="CA27" s="1">
        <f t="shared" si="77"/>
        <v>7</v>
      </c>
      <c r="CB27" s="1">
        <f t="shared" si="78"/>
        <v>5</v>
      </c>
      <c r="CC27" s="1">
        <f t="shared" si="79"/>
        <v>0</v>
      </c>
      <c r="CD27" s="1">
        <f t="shared" si="80"/>
        <v>40</v>
      </c>
      <c r="CE27" s="1">
        <f t="shared" si="81"/>
        <v>13</v>
      </c>
      <c r="CF27" s="1">
        <f t="shared" si="82"/>
        <v>1</v>
      </c>
      <c r="CG27" s="1">
        <f t="shared" si="83"/>
        <v>2</v>
      </c>
      <c r="CH27" s="1">
        <f t="shared" si="84"/>
        <v>0</v>
      </c>
      <c r="CI27" s="1">
        <f t="shared" si="85"/>
        <v>0</v>
      </c>
      <c r="CJ27" s="1">
        <f t="shared" si="86"/>
        <v>11</v>
      </c>
      <c r="CK27" s="1">
        <f t="shared" si="87"/>
        <v>11</v>
      </c>
      <c r="CM27" s="4" t="s">
        <v>20</v>
      </c>
      <c r="CN27" s="4" t="s">
        <v>17</v>
      </c>
      <c r="CO27" s="1">
        <v>0</v>
      </c>
      <c r="CP27" s="1">
        <v>2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9</v>
      </c>
      <c r="CY27" s="1">
        <v>4</v>
      </c>
      <c r="CZ27" s="1">
        <v>9</v>
      </c>
      <c r="DA27" s="1">
        <v>0</v>
      </c>
      <c r="DB27" s="1">
        <v>5</v>
      </c>
      <c r="DC27" s="1">
        <v>0</v>
      </c>
      <c r="DD27" s="1">
        <v>1</v>
      </c>
      <c r="DE27" s="1">
        <v>1</v>
      </c>
      <c r="DF27" s="1">
        <v>10</v>
      </c>
      <c r="DG27" s="1">
        <v>3</v>
      </c>
      <c r="DH27" s="1">
        <v>3</v>
      </c>
      <c r="DI27" s="1">
        <v>34</v>
      </c>
      <c r="DJ27" s="1">
        <v>66</v>
      </c>
      <c r="DK27" s="1">
        <v>73</v>
      </c>
      <c r="DL27" s="1">
        <v>90</v>
      </c>
      <c r="DM27" s="1">
        <v>271</v>
      </c>
      <c r="DN27" s="1">
        <v>732</v>
      </c>
      <c r="DO27" s="1">
        <v>109</v>
      </c>
      <c r="DP27" s="1">
        <v>105</v>
      </c>
      <c r="DQ27" s="1">
        <v>38</v>
      </c>
      <c r="DR27" s="1">
        <v>42</v>
      </c>
      <c r="DS27" s="1">
        <v>13</v>
      </c>
      <c r="DT27" s="1">
        <v>7</v>
      </c>
      <c r="DU27" s="1">
        <v>5</v>
      </c>
      <c r="DV27" s="1">
        <v>0</v>
      </c>
      <c r="DW27" s="1">
        <v>40</v>
      </c>
      <c r="DX27" s="1">
        <v>13</v>
      </c>
      <c r="DY27" s="1">
        <v>1</v>
      </c>
      <c r="DZ27" s="1">
        <v>2</v>
      </c>
      <c r="EA27" s="1">
        <v>0</v>
      </c>
      <c r="EB27" s="1">
        <v>0</v>
      </c>
      <c r="EC27" s="1">
        <v>11</v>
      </c>
      <c r="ED27" s="1">
        <v>11</v>
      </c>
    </row>
    <row r="28" spans="1:134" x14ac:dyDescent="0.3">
      <c r="A28" s="4" t="s">
        <v>18</v>
      </c>
      <c r="B28" s="4" t="s">
        <v>19</v>
      </c>
      <c r="C28" s="1">
        <v>1</v>
      </c>
      <c r="D28" s="1">
        <v>2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3</v>
      </c>
      <c r="L28" s="1">
        <v>5</v>
      </c>
      <c r="M28" s="1">
        <v>7</v>
      </c>
      <c r="N28" s="1">
        <v>8</v>
      </c>
      <c r="O28" s="1">
        <v>2</v>
      </c>
      <c r="P28" s="1">
        <v>7</v>
      </c>
      <c r="Q28" s="1">
        <v>0</v>
      </c>
      <c r="R28" s="1">
        <v>1</v>
      </c>
      <c r="S28" s="1">
        <v>3</v>
      </c>
      <c r="T28" s="1">
        <v>7</v>
      </c>
      <c r="U28" s="1">
        <v>0</v>
      </c>
      <c r="V28" s="1">
        <v>3</v>
      </c>
      <c r="W28" s="1">
        <v>42</v>
      </c>
      <c r="X28" s="1">
        <v>58</v>
      </c>
      <c r="Y28" s="1">
        <v>78</v>
      </c>
      <c r="Z28" s="1">
        <v>87</v>
      </c>
      <c r="AA28" s="1">
        <v>309</v>
      </c>
      <c r="AB28" s="1">
        <v>547</v>
      </c>
      <c r="AC28" s="1">
        <v>116</v>
      </c>
      <c r="AD28" s="1">
        <v>112</v>
      </c>
      <c r="AE28" s="1">
        <v>44</v>
      </c>
      <c r="AF28" s="1">
        <v>40</v>
      </c>
      <c r="AG28" s="1">
        <v>11</v>
      </c>
      <c r="AH28" s="1">
        <v>14</v>
      </c>
      <c r="AI28" s="1">
        <v>7</v>
      </c>
      <c r="AJ28" s="1">
        <v>2</v>
      </c>
      <c r="AK28" s="1">
        <v>30</v>
      </c>
      <c r="AL28" s="1">
        <v>17</v>
      </c>
      <c r="AM28" s="1">
        <v>4</v>
      </c>
      <c r="AN28" s="1">
        <v>1</v>
      </c>
      <c r="AO28" s="1">
        <v>0</v>
      </c>
      <c r="AP28" s="1">
        <v>0</v>
      </c>
      <c r="AQ28" s="1">
        <v>17</v>
      </c>
      <c r="AR28" s="1">
        <v>12</v>
      </c>
      <c r="AT28" s="4" t="str">
        <f t="shared" si="44"/>
        <v>Elvetia</v>
      </c>
      <c r="AU28" s="4" t="str">
        <f t="shared" si="45"/>
        <v>Serbia</v>
      </c>
      <c r="AV28" s="1">
        <f t="shared" si="46"/>
        <v>2</v>
      </c>
      <c r="AW28" s="1">
        <f t="shared" si="47"/>
        <v>1</v>
      </c>
      <c r="AX28" s="1">
        <f t="shared" si="48"/>
        <v>0</v>
      </c>
      <c r="AY28" s="1">
        <f t="shared" si="49"/>
        <v>1</v>
      </c>
      <c r="AZ28" s="1">
        <f t="shared" si="50"/>
        <v>0</v>
      </c>
      <c r="BA28" s="1">
        <f t="shared" si="51"/>
        <v>0</v>
      </c>
      <c r="BB28" s="1">
        <f t="shared" si="52"/>
        <v>0</v>
      </c>
      <c r="BC28" s="1">
        <f t="shared" si="53"/>
        <v>0</v>
      </c>
      <c r="BD28" s="1">
        <f t="shared" si="54"/>
        <v>5</v>
      </c>
      <c r="BE28" s="1">
        <f t="shared" si="55"/>
        <v>3</v>
      </c>
      <c r="BF28" s="1">
        <f t="shared" si="56"/>
        <v>8</v>
      </c>
      <c r="BG28" s="1">
        <f t="shared" si="57"/>
        <v>7</v>
      </c>
      <c r="BH28" s="1">
        <f t="shared" si="58"/>
        <v>7</v>
      </c>
      <c r="BI28" s="1">
        <f t="shared" si="59"/>
        <v>2</v>
      </c>
      <c r="BJ28" s="1">
        <f t="shared" si="60"/>
        <v>1</v>
      </c>
      <c r="BK28" s="1">
        <f t="shared" si="61"/>
        <v>0</v>
      </c>
      <c r="BL28" s="1">
        <f t="shared" si="62"/>
        <v>7</v>
      </c>
      <c r="BM28" s="1">
        <f t="shared" si="63"/>
        <v>3</v>
      </c>
      <c r="BN28" s="1">
        <f t="shared" si="64"/>
        <v>3</v>
      </c>
      <c r="BO28" s="1">
        <f t="shared" si="65"/>
        <v>0</v>
      </c>
      <c r="BP28" s="1">
        <f t="shared" si="66"/>
        <v>58</v>
      </c>
      <c r="BQ28" s="1">
        <f t="shared" si="67"/>
        <v>42</v>
      </c>
      <c r="BR28" s="1">
        <f t="shared" si="68"/>
        <v>87</v>
      </c>
      <c r="BS28" s="1">
        <f t="shared" si="69"/>
        <v>78</v>
      </c>
      <c r="BT28" s="1">
        <f t="shared" si="70"/>
        <v>547</v>
      </c>
      <c r="BU28" s="1">
        <f t="shared" si="71"/>
        <v>309</v>
      </c>
      <c r="BV28" s="1">
        <f t="shared" si="72"/>
        <v>112</v>
      </c>
      <c r="BW28" s="1">
        <f t="shared" si="73"/>
        <v>116</v>
      </c>
      <c r="BX28" s="1">
        <f t="shared" si="74"/>
        <v>40</v>
      </c>
      <c r="BY28" s="1">
        <f t="shared" si="75"/>
        <v>44</v>
      </c>
      <c r="BZ28" s="1">
        <f t="shared" si="76"/>
        <v>14</v>
      </c>
      <c r="CA28" s="1">
        <f t="shared" si="77"/>
        <v>11</v>
      </c>
      <c r="CB28" s="1">
        <f t="shared" si="78"/>
        <v>2</v>
      </c>
      <c r="CC28" s="1">
        <f t="shared" si="79"/>
        <v>7</v>
      </c>
      <c r="CD28" s="1">
        <f t="shared" si="80"/>
        <v>17</v>
      </c>
      <c r="CE28" s="1">
        <f t="shared" si="81"/>
        <v>30</v>
      </c>
      <c r="CF28" s="1">
        <f t="shared" si="82"/>
        <v>1</v>
      </c>
      <c r="CG28" s="1">
        <f t="shared" si="83"/>
        <v>4</v>
      </c>
      <c r="CH28" s="1">
        <f t="shared" si="84"/>
        <v>0</v>
      </c>
      <c r="CI28" s="1">
        <f t="shared" si="85"/>
        <v>0</v>
      </c>
      <c r="CJ28" s="1">
        <f t="shared" si="86"/>
        <v>12</v>
      </c>
      <c r="CK28" s="1">
        <f t="shared" si="87"/>
        <v>17</v>
      </c>
      <c r="CM28" s="4" t="s">
        <v>19</v>
      </c>
      <c r="CN28" s="4" t="s">
        <v>18</v>
      </c>
      <c r="CO28" s="1">
        <v>2</v>
      </c>
      <c r="CP28" s="1">
        <v>1</v>
      </c>
      <c r="CQ28" s="1">
        <v>0</v>
      </c>
      <c r="CR28" s="1">
        <v>1</v>
      </c>
      <c r="CS28" s="1">
        <v>0</v>
      </c>
      <c r="CT28" s="1">
        <v>0</v>
      </c>
      <c r="CU28" s="1">
        <v>0</v>
      </c>
      <c r="CV28" s="1">
        <v>0</v>
      </c>
      <c r="CW28" s="1">
        <v>5</v>
      </c>
      <c r="CX28" s="1">
        <v>3</v>
      </c>
      <c r="CY28" s="1">
        <v>8</v>
      </c>
      <c r="CZ28" s="1">
        <v>7</v>
      </c>
      <c r="DA28" s="1">
        <v>7</v>
      </c>
      <c r="DB28" s="1">
        <v>2</v>
      </c>
      <c r="DC28" s="1">
        <v>1</v>
      </c>
      <c r="DD28" s="1">
        <v>0</v>
      </c>
      <c r="DE28" s="1">
        <v>7</v>
      </c>
      <c r="DF28" s="1">
        <v>3</v>
      </c>
      <c r="DG28" s="1">
        <v>3</v>
      </c>
      <c r="DH28" s="1">
        <v>0</v>
      </c>
      <c r="DI28" s="1">
        <v>58</v>
      </c>
      <c r="DJ28" s="1">
        <v>42</v>
      </c>
      <c r="DK28" s="1">
        <v>87</v>
      </c>
      <c r="DL28" s="1">
        <v>78</v>
      </c>
      <c r="DM28" s="1">
        <v>547</v>
      </c>
      <c r="DN28" s="1">
        <v>309</v>
      </c>
      <c r="DO28" s="1">
        <v>112</v>
      </c>
      <c r="DP28" s="1">
        <v>116</v>
      </c>
      <c r="DQ28" s="1">
        <v>40</v>
      </c>
      <c r="DR28" s="1">
        <v>44</v>
      </c>
      <c r="DS28" s="1">
        <v>14</v>
      </c>
      <c r="DT28" s="1">
        <v>11</v>
      </c>
      <c r="DU28" s="1">
        <v>2</v>
      </c>
      <c r="DV28" s="1">
        <v>7</v>
      </c>
      <c r="DW28" s="1">
        <v>17</v>
      </c>
      <c r="DX28" s="1">
        <v>30</v>
      </c>
      <c r="DY28" s="1">
        <v>1</v>
      </c>
      <c r="DZ28" s="1">
        <v>4</v>
      </c>
      <c r="EA28" s="1">
        <v>0</v>
      </c>
      <c r="EB28" s="1">
        <v>0</v>
      </c>
      <c r="EC28" s="1">
        <v>12</v>
      </c>
      <c r="ED28" s="1">
        <v>17</v>
      </c>
    </row>
    <row r="29" spans="1:134" x14ac:dyDescent="0.3">
      <c r="A29" s="4" t="s">
        <v>24</v>
      </c>
      <c r="B29" s="4" t="s">
        <v>22</v>
      </c>
      <c r="C29" s="1">
        <v>1</v>
      </c>
      <c r="D29" s="1">
        <v>2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6</v>
      </c>
      <c r="L29" s="1">
        <v>5</v>
      </c>
      <c r="M29" s="1">
        <v>2</v>
      </c>
      <c r="N29" s="1">
        <v>6</v>
      </c>
      <c r="O29" s="1">
        <v>9</v>
      </c>
      <c r="P29" s="1">
        <v>2</v>
      </c>
      <c r="Q29" s="1">
        <v>0</v>
      </c>
      <c r="R29" s="1">
        <v>0</v>
      </c>
      <c r="S29" s="1">
        <v>7</v>
      </c>
      <c r="T29" s="1">
        <v>5</v>
      </c>
      <c r="U29" s="1">
        <v>0</v>
      </c>
      <c r="V29" s="1">
        <v>0</v>
      </c>
      <c r="W29" s="1">
        <v>41</v>
      </c>
      <c r="X29" s="1">
        <v>59</v>
      </c>
      <c r="Y29" s="1">
        <v>82</v>
      </c>
      <c r="Z29" s="1">
        <v>89</v>
      </c>
      <c r="AA29" s="1">
        <v>346</v>
      </c>
      <c r="AB29" s="1">
        <v>485</v>
      </c>
      <c r="AC29" s="1">
        <v>99</v>
      </c>
      <c r="AD29" s="1">
        <v>97</v>
      </c>
      <c r="AE29" s="1">
        <v>42</v>
      </c>
      <c r="AF29" s="1">
        <v>40</v>
      </c>
      <c r="AG29" s="1">
        <v>18</v>
      </c>
      <c r="AH29" s="1">
        <v>13</v>
      </c>
      <c r="AI29" s="1">
        <v>2</v>
      </c>
      <c r="AJ29" s="1">
        <v>9</v>
      </c>
      <c r="AK29" s="1">
        <v>21</v>
      </c>
      <c r="AL29" s="1">
        <v>18</v>
      </c>
      <c r="AM29" s="1">
        <v>4</v>
      </c>
      <c r="AN29" s="1">
        <v>0</v>
      </c>
      <c r="AO29" s="1">
        <v>0</v>
      </c>
      <c r="AP29" s="1">
        <v>0</v>
      </c>
      <c r="AQ29" s="1">
        <v>24</v>
      </c>
      <c r="AR29" s="1">
        <v>7</v>
      </c>
      <c r="AT29" s="4" t="str">
        <f t="shared" si="44"/>
        <v>Mexic</v>
      </c>
      <c r="AU29" s="4" t="str">
        <f t="shared" si="45"/>
        <v>Koreea</v>
      </c>
      <c r="AV29" s="1">
        <f t="shared" si="46"/>
        <v>2</v>
      </c>
      <c r="AW29" s="1">
        <f t="shared" si="47"/>
        <v>1</v>
      </c>
      <c r="AX29" s="1">
        <f t="shared" si="48"/>
        <v>1</v>
      </c>
      <c r="AY29" s="1">
        <f t="shared" si="49"/>
        <v>0</v>
      </c>
      <c r="AZ29" s="1">
        <f t="shared" si="50"/>
        <v>0</v>
      </c>
      <c r="BA29" s="1">
        <f t="shared" si="51"/>
        <v>0</v>
      </c>
      <c r="BB29" s="1">
        <f t="shared" si="52"/>
        <v>0</v>
      </c>
      <c r="BC29" s="1">
        <f t="shared" si="53"/>
        <v>0</v>
      </c>
      <c r="BD29" s="1">
        <f t="shared" si="54"/>
        <v>5</v>
      </c>
      <c r="BE29" s="1">
        <f t="shared" si="55"/>
        <v>6</v>
      </c>
      <c r="BF29" s="1">
        <f t="shared" si="56"/>
        <v>6</v>
      </c>
      <c r="BG29" s="1">
        <f t="shared" si="57"/>
        <v>2</v>
      </c>
      <c r="BH29" s="1">
        <f t="shared" si="58"/>
        <v>2</v>
      </c>
      <c r="BI29" s="1">
        <f t="shared" si="59"/>
        <v>9</v>
      </c>
      <c r="BJ29" s="1">
        <f t="shared" si="60"/>
        <v>0</v>
      </c>
      <c r="BK29" s="1">
        <f t="shared" si="61"/>
        <v>0</v>
      </c>
      <c r="BL29" s="1">
        <f t="shared" si="62"/>
        <v>5</v>
      </c>
      <c r="BM29" s="1">
        <f t="shared" si="63"/>
        <v>7</v>
      </c>
      <c r="BN29" s="1">
        <f t="shared" si="64"/>
        <v>0</v>
      </c>
      <c r="BO29" s="1">
        <f t="shared" si="65"/>
        <v>0</v>
      </c>
      <c r="BP29" s="1">
        <f t="shared" si="66"/>
        <v>59</v>
      </c>
      <c r="BQ29" s="1">
        <f t="shared" si="67"/>
        <v>41</v>
      </c>
      <c r="BR29" s="1">
        <f t="shared" si="68"/>
        <v>89</v>
      </c>
      <c r="BS29" s="1">
        <f t="shared" si="69"/>
        <v>82</v>
      </c>
      <c r="BT29" s="1">
        <f t="shared" si="70"/>
        <v>485</v>
      </c>
      <c r="BU29" s="1">
        <f t="shared" si="71"/>
        <v>346</v>
      </c>
      <c r="BV29" s="1">
        <f t="shared" si="72"/>
        <v>97</v>
      </c>
      <c r="BW29" s="1">
        <f t="shared" si="73"/>
        <v>99</v>
      </c>
      <c r="BX29" s="1">
        <f t="shared" si="74"/>
        <v>40</v>
      </c>
      <c r="BY29" s="1">
        <f t="shared" si="75"/>
        <v>42</v>
      </c>
      <c r="BZ29" s="1">
        <f t="shared" si="76"/>
        <v>13</v>
      </c>
      <c r="CA29" s="1">
        <f t="shared" si="77"/>
        <v>18</v>
      </c>
      <c r="CB29" s="1">
        <f t="shared" si="78"/>
        <v>9</v>
      </c>
      <c r="CC29" s="1">
        <f t="shared" si="79"/>
        <v>2</v>
      </c>
      <c r="CD29" s="1">
        <f t="shared" si="80"/>
        <v>18</v>
      </c>
      <c r="CE29" s="1">
        <f t="shared" si="81"/>
        <v>21</v>
      </c>
      <c r="CF29" s="1">
        <f t="shared" si="82"/>
        <v>0</v>
      </c>
      <c r="CG29" s="1">
        <f t="shared" si="83"/>
        <v>4</v>
      </c>
      <c r="CH29" s="1">
        <f t="shared" si="84"/>
        <v>0</v>
      </c>
      <c r="CI29" s="1">
        <f t="shared" si="85"/>
        <v>0</v>
      </c>
      <c r="CJ29" s="1">
        <f t="shared" si="86"/>
        <v>7</v>
      </c>
      <c r="CK29" s="1">
        <f t="shared" si="87"/>
        <v>24</v>
      </c>
      <c r="CM29" s="4" t="s">
        <v>22</v>
      </c>
      <c r="CN29" s="4" t="s">
        <v>24</v>
      </c>
      <c r="CO29" s="1">
        <v>2</v>
      </c>
      <c r="CP29" s="1">
        <v>1</v>
      </c>
      <c r="CQ29" s="1">
        <v>1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5</v>
      </c>
      <c r="CX29" s="1">
        <v>6</v>
      </c>
      <c r="CY29" s="1">
        <v>6</v>
      </c>
      <c r="CZ29" s="1">
        <v>2</v>
      </c>
      <c r="DA29" s="1">
        <v>2</v>
      </c>
      <c r="DB29" s="1">
        <v>9</v>
      </c>
      <c r="DC29" s="1">
        <v>0</v>
      </c>
      <c r="DD29" s="1">
        <v>0</v>
      </c>
      <c r="DE29" s="1">
        <v>5</v>
      </c>
      <c r="DF29" s="1">
        <v>7</v>
      </c>
      <c r="DG29" s="1">
        <v>0</v>
      </c>
      <c r="DH29" s="1">
        <v>0</v>
      </c>
      <c r="DI29" s="1">
        <v>59</v>
      </c>
      <c r="DJ29" s="1">
        <v>41</v>
      </c>
      <c r="DK29" s="1">
        <v>89</v>
      </c>
      <c r="DL29" s="1">
        <v>82</v>
      </c>
      <c r="DM29" s="1">
        <v>485</v>
      </c>
      <c r="DN29" s="1">
        <v>346</v>
      </c>
      <c r="DO29" s="1">
        <v>97</v>
      </c>
      <c r="DP29" s="1">
        <v>99</v>
      </c>
      <c r="DQ29" s="1">
        <v>40</v>
      </c>
      <c r="DR29" s="1">
        <v>42</v>
      </c>
      <c r="DS29" s="1">
        <v>13</v>
      </c>
      <c r="DT29" s="1">
        <v>18</v>
      </c>
      <c r="DU29" s="1">
        <v>9</v>
      </c>
      <c r="DV29" s="1">
        <v>2</v>
      </c>
      <c r="DW29" s="1">
        <v>18</v>
      </c>
      <c r="DX29" s="1">
        <v>21</v>
      </c>
      <c r="DY29" s="1">
        <v>0</v>
      </c>
      <c r="DZ29" s="1">
        <v>4</v>
      </c>
      <c r="EA29" s="1">
        <v>0</v>
      </c>
      <c r="EB29" s="1">
        <v>0</v>
      </c>
      <c r="EC29" s="1">
        <v>7</v>
      </c>
      <c r="ED29" s="1">
        <v>24</v>
      </c>
    </row>
    <row r="30" spans="1:134" x14ac:dyDescent="0.3">
      <c r="A30" s="4" t="s">
        <v>23</v>
      </c>
      <c r="B30" s="4" t="s">
        <v>21</v>
      </c>
      <c r="C30" s="1">
        <v>2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5</v>
      </c>
      <c r="L30" s="1">
        <v>6</v>
      </c>
      <c r="M30" s="1">
        <v>4</v>
      </c>
      <c r="N30" s="1">
        <v>1</v>
      </c>
      <c r="O30" s="1">
        <v>7</v>
      </c>
      <c r="P30" s="1">
        <v>1</v>
      </c>
      <c r="Q30" s="1">
        <v>1</v>
      </c>
      <c r="R30" s="1">
        <v>0</v>
      </c>
      <c r="S30" s="1">
        <v>8</v>
      </c>
      <c r="T30" s="1">
        <v>3</v>
      </c>
      <c r="U30" s="1">
        <v>5</v>
      </c>
      <c r="V30" s="1">
        <v>2</v>
      </c>
      <c r="W30" s="1">
        <v>71</v>
      </c>
      <c r="X30" s="1">
        <v>29</v>
      </c>
      <c r="Y30" s="1">
        <v>91</v>
      </c>
      <c r="Z30" s="1">
        <v>77</v>
      </c>
      <c r="AA30" s="1">
        <v>699</v>
      </c>
      <c r="AB30" s="1">
        <v>213</v>
      </c>
      <c r="AC30" s="1">
        <v>111</v>
      </c>
      <c r="AD30" s="1">
        <v>110</v>
      </c>
      <c r="AE30" s="1">
        <v>32</v>
      </c>
      <c r="AF30" s="1">
        <v>46</v>
      </c>
      <c r="AG30" s="1">
        <v>10</v>
      </c>
      <c r="AH30" s="1">
        <v>10</v>
      </c>
      <c r="AI30" s="1">
        <v>1</v>
      </c>
      <c r="AJ30" s="1">
        <v>7</v>
      </c>
      <c r="AK30" s="1">
        <v>13</v>
      </c>
      <c r="AL30" s="1">
        <v>46</v>
      </c>
      <c r="AM30" s="1">
        <v>0</v>
      </c>
      <c r="AN30" s="1">
        <v>2</v>
      </c>
      <c r="AO30" s="1">
        <v>0</v>
      </c>
      <c r="AP30" s="1">
        <v>0</v>
      </c>
      <c r="AQ30" s="1">
        <v>12</v>
      </c>
      <c r="AR30" s="1">
        <v>13</v>
      </c>
      <c r="AT30" s="4" t="str">
        <f t="shared" si="44"/>
        <v>Suedia</v>
      </c>
      <c r="AU30" s="4" t="str">
        <f t="shared" si="45"/>
        <v>Germania</v>
      </c>
      <c r="AV30" s="1">
        <f t="shared" si="46"/>
        <v>1</v>
      </c>
      <c r="AW30" s="1">
        <f t="shared" si="47"/>
        <v>2</v>
      </c>
      <c r="AX30" s="1">
        <f t="shared" si="48"/>
        <v>1</v>
      </c>
      <c r="AY30" s="1">
        <f t="shared" si="49"/>
        <v>0</v>
      </c>
      <c r="AZ30" s="1">
        <f t="shared" si="50"/>
        <v>0</v>
      </c>
      <c r="BA30" s="1">
        <f t="shared" si="51"/>
        <v>0</v>
      </c>
      <c r="BB30" s="1">
        <f t="shared" si="52"/>
        <v>0</v>
      </c>
      <c r="BC30" s="1">
        <f t="shared" si="53"/>
        <v>0</v>
      </c>
      <c r="BD30" s="1">
        <f t="shared" si="54"/>
        <v>6</v>
      </c>
      <c r="BE30" s="1">
        <f t="shared" si="55"/>
        <v>5</v>
      </c>
      <c r="BF30" s="1">
        <f t="shared" si="56"/>
        <v>1</v>
      </c>
      <c r="BG30" s="1">
        <f t="shared" si="57"/>
        <v>4</v>
      </c>
      <c r="BH30" s="1">
        <f t="shared" si="58"/>
        <v>1</v>
      </c>
      <c r="BI30" s="1">
        <f t="shared" si="59"/>
        <v>7</v>
      </c>
      <c r="BJ30" s="1">
        <f t="shared" si="60"/>
        <v>0</v>
      </c>
      <c r="BK30" s="1">
        <f t="shared" si="61"/>
        <v>1</v>
      </c>
      <c r="BL30" s="1">
        <f t="shared" si="62"/>
        <v>3</v>
      </c>
      <c r="BM30" s="1">
        <f t="shared" si="63"/>
        <v>8</v>
      </c>
      <c r="BN30" s="1">
        <f t="shared" si="64"/>
        <v>2</v>
      </c>
      <c r="BO30" s="1">
        <f t="shared" si="65"/>
        <v>5</v>
      </c>
      <c r="BP30" s="1">
        <f t="shared" si="66"/>
        <v>29</v>
      </c>
      <c r="BQ30" s="1">
        <f t="shared" si="67"/>
        <v>71</v>
      </c>
      <c r="BR30" s="1">
        <f t="shared" si="68"/>
        <v>77</v>
      </c>
      <c r="BS30" s="1">
        <f t="shared" si="69"/>
        <v>91</v>
      </c>
      <c r="BT30" s="1">
        <f t="shared" si="70"/>
        <v>213</v>
      </c>
      <c r="BU30" s="1">
        <f t="shared" si="71"/>
        <v>699</v>
      </c>
      <c r="BV30" s="1">
        <f t="shared" si="72"/>
        <v>110</v>
      </c>
      <c r="BW30" s="1">
        <f t="shared" si="73"/>
        <v>111</v>
      </c>
      <c r="BX30" s="1">
        <f t="shared" si="74"/>
        <v>46</v>
      </c>
      <c r="BY30" s="1">
        <f t="shared" si="75"/>
        <v>32</v>
      </c>
      <c r="BZ30" s="1">
        <f t="shared" si="76"/>
        <v>10</v>
      </c>
      <c r="CA30" s="1">
        <f t="shared" si="77"/>
        <v>10</v>
      </c>
      <c r="CB30" s="1">
        <f t="shared" si="78"/>
        <v>7</v>
      </c>
      <c r="CC30" s="1">
        <f t="shared" si="79"/>
        <v>1</v>
      </c>
      <c r="CD30" s="1">
        <f t="shared" si="80"/>
        <v>46</v>
      </c>
      <c r="CE30" s="1">
        <f t="shared" si="81"/>
        <v>13</v>
      </c>
      <c r="CF30" s="1">
        <f t="shared" si="82"/>
        <v>2</v>
      </c>
      <c r="CG30" s="1">
        <f t="shared" si="83"/>
        <v>0</v>
      </c>
      <c r="CH30" s="1">
        <f t="shared" si="84"/>
        <v>0</v>
      </c>
      <c r="CI30" s="1">
        <f t="shared" si="85"/>
        <v>0</v>
      </c>
      <c r="CJ30" s="1">
        <f t="shared" si="86"/>
        <v>13</v>
      </c>
      <c r="CK30" s="1">
        <f t="shared" si="87"/>
        <v>12</v>
      </c>
      <c r="CM30" s="4" t="s">
        <v>21</v>
      </c>
      <c r="CN30" s="4" t="s">
        <v>23</v>
      </c>
      <c r="CO30" s="1">
        <v>1</v>
      </c>
      <c r="CP30" s="1">
        <v>2</v>
      </c>
      <c r="CQ30" s="1">
        <v>1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6</v>
      </c>
      <c r="CX30" s="1">
        <v>5</v>
      </c>
      <c r="CY30" s="1">
        <v>1</v>
      </c>
      <c r="CZ30" s="1">
        <v>4</v>
      </c>
      <c r="DA30" s="1">
        <v>1</v>
      </c>
      <c r="DB30" s="1">
        <v>7</v>
      </c>
      <c r="DC30" s="1">
        <v>0</v>
      </c>
      <c r="DD30" s="1">
        <v>1</v>
      </c>
      <c r="DE30" s="1">
        <v>3</v>
      </c>
      <c r="DF30" s="1">
        <v>8</v>
      </c>
      <c r="DG30" s="1">
        <v>2</v>
      </c>
      <c r="DH30" s="1">
        <v>5</v>
      </c>
      <c r="DI30" s="1">
        <v>29</v>
      </c>
      <c r="DJ30" s="1">
        <v>71</v>
      </c>
      <c r="DK30" s="1">
        <v>77</v>
      </c>
      <c r="DL30" s="1">
        <v>91</v>
      </c>
      <c r="DM30" s="1">
        <v>213</v>
      </c>
      <c r="DN30" s="1">
        <v>699</v>
      </c>
      <c r="DO30" s="1">
        <v>110</v>
      </c>
      <c r="DP30" s="1">
        <v>111</v>
      </c>
      <c r="DQ30" s="1">
        <v>46</v>
      </c>
      <c r="DR30" s="1">
        <v>32</v>
      </c>
      <c r="DS30" s="1">
        <v>10</v>
      </c>
      <c r="DT30" s="1">
        <v>10</v>
      </c>
      <c r="DU30" s="1">
        <v>7</v>
      </c>
      <c r="DV30" s="1">
        <v>1</v>
      </c>
      <c r="DW30" s="1">
        <v>46</v>
      </c>
      <c r="DX30" s="1">
        <v>13</v>
      </c>
      <c r="DY30" s="1">
        <v>2</v>
      </c>
      <c r="DZ30" s="1">
        <v>0</v>
      </c>
      <c r="EA30" s="1">
        <v>0</v>
      </c>
      <c r="EB30" s="1">
        <v>0</v>
      </c>
      <c r="EC30" s="1">
        <v>13</v>
      </c>
      <c r="ED30" s="1">
        <v>12</v>
      </c>
    </row>
    <row r="31" spans="1:134" x14ac:dyDescent="0.3">
      <c r="A31" s="4" t="s">
        <v>25</v>
      </c>
      <c r="B31" s="4" t="s">
        <v>27</v>
      </c>
      <c r="C31" s="1">
        <v>5</v>
      </c>
      <c r="D31" s="1">
        <v>2</v>
      </c>
      <c r="E31" s="1">
        <v>3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12</v>
      </c>
      <c r="L31" s="1">
        <v>5</v>
      </c>
      <c r="M31" s="1">
        <v>8</v>
      </c>
      <c r="N31" s="1">
        <v>6</v>
      </c>
      <c r="O31" s="1">
        <v>3</v>
      </c>
      <c r="P31" s="1">
        <v>4</v>
      </c>
      <c r="Q31" s="1">
        <v>1</v>
      </c>
      <c r="R31" s="1">
        <v>0</v>
      </c>
      <c r="S31" s="1">
        <v>5</v>
      </c>
      <c r="T31" s="1">
        <v>2</v>
      </c>
      <c r="U31" s="1">
        <v>3</v>
      </c>
      <c r="V31" s="1">
        <v>3</v>
      </c>
      <c r="W31" s="1">
        <v>52</v>
      </c>
      <c r="X31" s="1">
        <v>48</v>
      </c>
      <c r="Y31" s="1">
        <v>84</v>
      </c>
      <c r="Z31" s="1">
        <v>82</v>
      </c>
      <c r="AA31" s="1">
        <v>468</v>
      </c>
      <c r="AB31" s="1">
        <v>477</v>
      </c>
      <c r="AC31" s="1">
        <v>104</v>
      </c>
      <c r="AD31" s="1">
        <v>102</v>
      </c>
      <c r="AE31" s="1">
        <v>44</v>
      </c>
      <c r="AF31" s="1">
        <v>37</v>
      </c>
      <c r="AG31" s="1">
        <v>4</v>
      </c>
      <c r="AH31" s="1">
        <v>10</v>
      </c>
      <c r="AI31" s="1">
        <v>4</v>
      </c>
      <c r="AJ31" s="1">
        <v>3</v>
      </c>
      <c r="AK31" s="1">
        <v>16</v>
      </c>
      <c r="AL31" s="1">
        <v>17</v>
      </c>
      <c r="AM31" s="1">
        <v>0</v>
      </c>
      <c r="AN31" s="1">
        <v>1</v>
      </c>
      <c r="AO31" s="1">
        <v>0</v>
      </c>
      <c r="AP31" s="1">
        <v>0</v>
      </c>
      <c r="AQ31" s="1">
        <v>12</v>
      </c>
      <c r="AR31" s="1">
        <v>13</v>
      </c>
      <c r="AT31" s="4" t="str">
        <f t="shared" si="44"/>
        <v>Tunisia</v>
      </c>
      <c r="AU31" s="4" t="str">
        <f t="shared" si="45"/>
        <v>Belgia</v>
      </c>
      <c r="AV31" s="1">
        <f t="shared" si="46"/>
        <v>2</v>
      </c>
      <c r="AW31" s="1">
        <f t="shared" si="47"/>
        <v>5</v>
      </c>
      <c r="AX31" s="1">
        <f t="shared" si="48"/>
        <v>1</v>
      </c>
      <c r="AY31" s="1">
        <f t="shared" si="49"/>
        <v>3</v>
      </c>
      <c r="AZ31" s="1">
        <f t="shared" si="50"/>
        <v>0</v>
      </c>
      <c r="BA31" s="1">
        <f t="shared" si="51"/>
        <v>0</v>
      </c>
      <c r="BB31" s="1">
        <f t="shared" si="52"/>
        <v>0</v>
      </c>
      <c r="BC31" s="1">
        <f t="shared" si="53"/>
        <v>0</v>
      </c>
      <c r="BD31" s="1">
        <f t="shared" si="54"/>
        <v>5</v>
      </c>
      <c r="BE31" s="1">
        <f t="shared" si="55"/>
        <v>12</v>
      </c>
      <c r="BF31" s="1">
        <f t="shared" si="56"/>
        <v>6</v>
      </c>
      <c r="BG31" s="1">
        <f t="shared" si="57"/>
        <v>8</v>
      </c>
      <c r="BH31" s="1">
        <f t="shared" si="58"/>
        <v>4</v>
      </c>
      <c r="BI31" s="1">
        <f t="shared" si="59"/>
        <v>3</v>
      </c>
      <c r="BJ31" s="1">
        <f t="shared" si="60"/>
        <v>0</v>
      </c>
      <c r="BK31" s="1">
        <f t="shared" si="61"/>
        <v>1</v>
      </c>
      <c r="BL31" s="1">
        <f t="shared" si="62"/>
        <v>2</v>
      </c>
      <c r="BM31" s="1">
        <f t="shared" si="63"/>
        <v>5</v>
      </c>
      <c r="BN31" s="1">
        <f t="shared" si="64"/>
        <v>3</v>
      </c>
      <c r="BO31" s="1">
        <f t="shared" si="65"/>
        <v>3</v>
      </c>
      <c r="BP31" s="1">
        <f t="shared" si="66"/>
        <v>48</v>
      </c>
      <c r="BQ31" s="1">
        <f t="shared" si="67"/>
        <v>52</v>
      </c>
      <c r="BR31" s="1">
        <f t="shared" si="68"/>
        <v>82</v>
      </c>
      <c r="BS31" s="1">
        <f t="shared" si="69"/>
        <v>84</v>
      </c>
      <c r="BT31" s="1">
        <f t="shared" si="70"/>
        <v>477</v>
      </c>
      <c r="BU31" s="1">
        <f t="shared" si="71"/>
        <v>468</v>
      </c>
      <c r="BV31" s="1">
        <f t="shared" si="72"/>
        <v>102</v>
      </c>
      <c r="BW31" s="1">
        <f t="shared" si="73"/>
        <v>104</v>
      </c>
      <c r="BX31" s="1">
        <f t="shared" si="74"/>
        <v>37</v>
      </c>
      <c r="BY31" s="1">
        <f t="shared" si="75"/>
        <v>44</v>
      </c>
      <c r="BZ31" s="1">
        <f t="shared" si="76"/>
        <v>10</v>
      </c>
      <c r="CA31" s="1">
        <f t="shared" si="77"/>
        <v>4</v>
      </c>
      <c r="CB31" s="1">
        <f t="shared" si="78"/>
        <v>3</v>
      </c>
      <c r="CC31" s="1">
        <f t="shared" si="79"/>
        <v>4</v>
      </c>
      <c r="CD31" s="1">
        <f t="shared" si="80"/>
        <v>17</v>
      </c>
      <c r="CE31" s="1">
        <f t="shared" si="81"/>
        <v>16</v>
      </c>
      <c r="CF31" s="1">
        <f t="shared" si="82"/>
        <v>1</v>
      </c>
      <c r="CG31" s="1">
        <f t="shared" si="83"/>
        <v>0</v>
      </c>
      <c r="CH31" s="1">
        <f t="shared" si="84"/>
        <v>0</v>
      </c>
      <c r="CI31" s="1">
        <f t="shared" si="85"/>
        <v>0</v>
      </c>
      <c r="CJ31" s="1">
        <f t="shared" si="86"/>
        <v>13</v>
      </c>
      <c r="CK31" s="1">
        <f t="shared" si="87"/>
        <v>12</v>
      </c>
      <c r="CM31" s="4" t="s">
        <v>27</v>
      </c>
      <c r="CN31" s="4" t="s">
        <v>25</v>
      </c>
      <c r="CO31" s="1">
        <v>2</v>
      </c>
      <c r="CP31" s="1">
        <v>5</v>
      </c>
      <c r="CQ31" s="1">
        <v>1</v>
      </c>
      <c r="CR31" s="1">
        <v>3</v>
      </c>
      <c r="CS31" s="1">
        <v>0</v>
      </c>
      <c r="CT31" s="1">
        <v>0</v>
      </c>
      <c r="CU31" s="1">
        <v>0</v>
      </c>
      <c r="CV31" s="1">
        <v>0</v>
      </c>
      <c r="CW31" s="1">
        <v>5</v>
      </c>
      <c r="CX31" s="1">
        <v>12</v>
      </c>
      <c r="CY31" s="1">
        <v>6</v>
      </c>
      <c r="CZ31" s="1">
        <v>8</v>
      </c>
      <c r="DA31" s="1">
        <v>4</v>
      </c>
      <c r="DB31" s="1">
        <v>3</v>
      </c>
      <c r="DC31" s="1">
        <v>0</v>
      </c>
      <c r="DD31" s="1">
        <v>1</v>
      </c>
      <c r="DE31" s="1">
        <v>2</v>
      </c>
      <c r="DF31" s="1">
        <v>5</v>
      </c>
      <c r="DG31" s="1">
        <v>3</v>
      </c>
      <c r="DH31" s="1">
        <v>3</v>
      </c>
      <c r="DI31" s="1">
        <v>48</v>
      </c>
      <c r="DJ31" s="1">
        <v>52</v>
      </c>
      <c r="DK31" s="1">
        <v>82</v>
      </c>
      <c r="DL31" s="1">
        <v>84</v>
      </c>
      <c r="DM31" s="1">
        <v>477</v>
      </c>
      <c r="DN31" s="1">
        <v>468</v>
      </c>
      <c r="DO31" s="1">
        <v>102</v>
      </c>
      <c r="DP31" s="1">
        <v>104</v>
      </c>
      <c r="DQ31" s="1">
        <v>37</v>
      </c>
      <c r="DR31" s="1">
        <v>44</v>
      </c>
      <c r="DS31" s="1">
        <v>10</v>
      </c>
      <c r="DT31" s="1">
        <v>4</v>
      </c>
      <c r="DU31" s="1">
        <v>3</v>
      </c>
      <c r="DV31" s="1">
        <v>4</v>
      </c>
      <c r="DW31" s="1">
        <v>17</v>
      </c>
      <c r="DX31" s="1">
        <v>16</v>
      </c>
      <c r="DY31" s="1">
        <v>1</v>
      </c>
      <c r="DZ31" s="1">
        <v>0</v>
      </c>
      <c r="EA31" s="1">
        <v>0</v>
      </c>
      <c r="EB31" s="1">
        <v>0</v>
      </c>
      <c r="EC31" s="1">
        <v>13</v>
      </c>
      <c r="ED31" s="1">
        <v>12</v>
      </c>
    </row>
    <row r="32" spans="1:134" x14ac:dyDescent="0.3">
      <c r="A32" s="4" t="s">
        <v>26</v>
      </c>
      <c r="B32" s="4" t="s">
        <v>28</v>
      </c>
      <c r="C32" s="1">
        <v>6</v>
      </c>
      <c r="D32" s="1">
        <v>1</v>
      </c>
      <c r="E32" s="1">
        <v>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7</v>
      </c>
      <c r="L32" s="1">
        <v>2</v>
      </c>
      <c r="M32" s="1">
        <v>3</v>
      </c>
      <c r="N32" s="1">
        <v>5</v>
      </c>
      <c r="O32" s="1">
        <v>2</v>
      </c>
      <c r="P32" s="1">
        <v>1</v>
      </c>
      <c r="Q32" s="1">
        <v>0</v>
      </c>
      <c r="R32" s="1">
        <v>0</v>
      </c>
      <c r="S32" s="1">
        <v>3</v>
      </c>
      <c r="T32" s="1">
        <v>2</v>
      </c>
      <c r="U32" s="1">
        <v>3</v>
      </c>
      <c r="V32" s="1">
        <v>0</v>
      </c>
      <c r="W32" s="1">
        <v>58</v>
      </c>
      <c r="X32" s="1">
        <v>42</v>
      </c>
      <c r="Y32" s="1">
        <v>94</v>
      </c>
      <c r="Z32" s="1">
        <v>88</v>
      </c>
      <c r="AA32" s="1">
        <v>593</v>
      </c>
      <c r="AB32" s="1">
        <v>398</v>
      </c>
      <c r="AC32" s="1">
        <v>99</v>
      </c>
      <c r="AD32" s="1">
        <v>89</v>
      </c>
      <c r="AE32" s="1">
        <v>27</v>
      </c>
      <c r="AF32" s="1">
        <v>26</v>
      </c>
      <c r="AG32" s="1">
        <v>2</v>
      </c>
      <c r="AH32" s="1">
        <v>3</v>
      </c>
      <c r="AI32" s="1">
        <v>1</v>
      </c>
      <c r="AJ32" s="1">
        <v>2</v>
      </c>
      <c r="AK32" s="1">
        <v>11</v>
      </c>
      <c r="AL32" s="1">
        <v>11</v>
      </c>
      <c r="AM32" s="1">
        <v>1</v>
      </c>
      <c r="AN32" s="1">
        <v>3</v>
      </c>
      <c r="AO32" s="1">
        <v>0</v>
      </c>
      <c r="AP32" s="1">
        <v>0</v>
      </c>
      <c r="AQ32" s="1">
        <v>14</v>
      </c>
      <c r="AR32" s="1">
        <v>13</v>
      </c>
      <c r="AT32" s="4" t="str">
        <f t="shared" si="44"/>
        <v>Panama</v>
      </c>
      <c r="AU32" s="4" t="str">
        <f t="shared" si="45"/>
        <v>Anglia</v>
      </c>
      <c r="AV32" s="1">
        <f t="shared" si="46"/>
        <v>1</v>
      </c>
      <c r="AW32" s="1">
        <f t="shared" si="47"/>
        <v>6</v>
      </c>
      <c r="AX32" s="1">
        <f t="shared" si="48"/>
        <v>0</v>
      </c>
      <c r="AY32" s="1">
        <f t="shared" si="49"/>
        <v>4</v>
      </c>
      <c r="AZ32" s="1">
        <f t="shared" si="50"/>
        <v>0</v>
      </c>
      <c r="BA32" s="1">
        <f t="shared" si="51"/>
        <v>0</v>
      </c>
      <c r="BB32" s="1">
        <f t="shared" si="52"/>
        <v>0</v>
      </c>
      <c r="BC32" s="1">
        <f t="shared" si="53"/>
        <v>0</v>
      </c>
      <c r="BD32" s="1">
        <f t="shared" si="54"/>
        <v>2</v>
      </c>
      <c r="BE32" s="1">
        <f t="shared" si="55"/>
        <v>7</v>
      </c>
      <c r="BF32" s="1">
        <f t="shared" si="56"/>
        <v>5</v>
      </c>
      <c r="BG32" s="1">
        <f t="shared" si="57"/>
        <v>3</v>
      </c>
      <c r="BH32" s="1">
        <f t="shared" si="58"/>
        <v>1</v>
      </c>
      <c r="BI32" s="1">
        <f t="shared" si="59"/>
        <v>2</v>
      </c>
      <c r="BJ32" s="1">
        <f t="shared" si="60"/>
        <v>0</v>
      </c>
      <c r="BK32" s="1">
        <f t="shared" si="61"/>
        <v>0</v>
      </c>
      <c r="BL32" s="1">
        <f t="shared" si="62"/>
        <v>2</v>
      </c>
      <c r="BM32" s="1">
        <f t="shared" si="63"/>
        <v>3</v>
      </c>
      <c r="BN32" s="1">
        <f t="shared" si="64"/>
        <v>0</v>
      </c>
      <c r="BO32" s="1">
        <f t="shared" si="65"/>
        <v>3</v>
      </c>
      <c r="BP32" s="1">
        <f t="shared" si="66"/>
        <v>42</v>
      </c>
      <c r="BQ32" s="1">
        <f t="shared" si="67"/>
        <v>58</v>
      </c>
      <c r="BR32" s="1">
        <f t="shared" si="68"/>
        <v>88</v>
      </c>
      <c r="BS32" s="1">
        <f t="shared" si="69"/>
        <v>94</v>
      </c>
      <c r="BT32" s="1">
        <f t="shared" si="70"/>
        <v>398</v>
      </c>
      <c r="BU32" s="1">
        <f t="shared" si="71"/>
        <v>593</v>
      </c>
      <c r="BV32" s="1">
        <f t="shared" si="72"/>
        <v>89</v>
      </c>
      <c r="BW32" s="1">
        <f t="shared" si="73"/>
        <v>99</v>
      </c>
      <c r="BX32" s="1">
        <f t="shared" si="74"/>
        <v>26</v>
      </c>
      <c r="BY32" s="1">
        <f t="shared" si="75"/>
        <v>27</v>
      </c>
      <c r="BZ32" s="1">
        <f t="shared" si="76"/>
        <v>3</v>
      </c>
      <c r="CA32" s="1">
        <f t="shared" si="77"/>
        <v>2</v>
      </c>
      <c r="CB32" s="1">
        <f t="shared" si="78"/>
        <v>2</v>
      </c>
      <c r="CC32" s="1">
        <f t="shared" si="79"/>
        <v>1</v>
      </c>
      <c r="CD32" s="1">
        <f t="shared" si="80"/>
        <v>11</v>
      </c>
      <c r="CE32" s="1">
        <f t="shared" si="81"/>
        <v>11</v>
      </c>
      <c r="CF32" s="1">
        <f t="shared" si="82"/>
        <v>3</v>
      </c>
      <c r="CG32" s="1">
        <f t="shared" si="83"/>
        <v>1</v>
      </c>
      <c r="CH32" s="1">
        <f t="shared" si="84"/>
        <v>0</v>
      </c>
      <c r="CI32" s="1">
        <f t="shared" si="85"/>
        <v>0</v>
      </c>
      <c r="CJ32" s="1">
        <f t="shared" si="86"/>
        <v>13</v>
      </c>
      <c r="CK32" s="1">
        <f t="shared" si="87"/>
        <v>14</v>
      </c>
      <c r="CM32" s="4" t="s">
        <v>28</v>
      </c>
      <c r="CN32" s="4" t="s">
        <v>26</v>
      </c>
      <c r="CO32" s="1">
        <v>1</v>
      </c>
      <c r="CP32" s="1">
        <v>6</v>
      </c>
      <c r="CQ32" s="1">
        <v>0</v>
      </c>
      <c r="CR32" s="1">
        <v>4</v>
      </c>
      <c r="CS32" s="1">
        <v>0</v>
      </c>
      <c r="CT32" s="1">
        <v>0</v>
      </c>
      <c r="CU32" s="1">
        <v>0</v>
      </c>
      <c r="CV32" s="1">
        <v>0</v>
      </c>
      <c r="CW32" s="1">
        <v>2</v>
      </c>
      <c r="CX32" s="1">
        <v>7</v>
      </c>
      <c r="CY32" s="1">
        <v>5</v>
      </c>
      <c r="CZ32" s="1">
        <v>3</v>
      </c>
      <c r="DA32" s="1">
        <v>1</v>
      </c>
      <c r="DB32" s="1">
        <v>2</v>
      </c>
      <c r="DC32" s="1">
        <v>0</v>
      </c>
      <c r="DD32" s="1">
        <v>0</v>
      </c>
      <c r="DE32" s="1">
        <v>2</v>
      </c>
      <c r="DF32" s="1">
        <v>3</v>
      </c>
      <c r="DG32" s="1">
        <v>0</v>
      </c>
      <c r="DH32" s="1">
        <v>3</v>
      </c>
      <c r="DI32" s="1">
        <v>42</v>
      </c>
      <c r="DJ32" s="1">
        <v>58</v>
      </c>
      <c r="DK32" s="1">
        <v>88</v>
      </c>
      <c r="DL32" s="1">
        <v>94</v>
      </c>
      <c r="DM32" s="1">
        <v>398</v>
      </c>
      <c r="DN32" s="1">
        <v>593</v>
      </c>
      <c r="DO32" s="1">
        <v>89</v>
      </c>
      <c r="DP32" s="1">
        <v>99</v>
      </c>
      <c r="DQ32" s="1">
        <v>26</v>
      </c>
      <c r="DR32" s="1">
        <v>27</v>
      </c>
      <c r="DS32" s="1">
        <v>3</v>
      </c>
      <c r="DT32" s="1">
        <v>2</v>
      </c>
      <c r="DU32" s="1">
        <v>2</v>
      </c>
      <c r="DV32" s="1">
        <v>1</v>
      </c>
      <c r="DW32" s="1">
        <v>11</v>
      </c>
      <c r="DX32" s="1">
        <v>11</v>
      </c>
      <c r="DY32" s="1">
        <v>3</v>
      </c>
      <c r="DZ32" s="1">
        <v>1</v>
      </c>
      <c r="EA32" s="1">
        <v>0</v>
      </c>
      <c r="EB32" s="1">
        <v>0</v>
      </c>
      <c r="EC32" s="1">
        <v>13</v>
      </c>
      <c r="ED32" s="1">
        <v>14</v>
      </c>
    </row>
    <row r="33" spans="1:134" x14ac:dyDescent="0.3">
      <c r="A33" s="4" t="s">
        <v>29</v>
      </c>
      <c r="B33" s="4" t="s">
        <v>30</v>
      </c>
      <c r="C33" s="1">
        <v>2</v>
      </c>
      <c r="D33" s="1">
        <v>2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3</v>
      </c>
      <c r="L33" s="1">
        <v>7</v>
      </c>
      <c r="M33" s="1">
        <v>2</v>
      </c>
      <c r="N33" s="1">
        <v>5</v>
      </c>
      <c r="O33" s="1">
        <v>2</v>
      </c>
      <c r="P33" s="1">
        <v>2</v>
      </c>
      <c r="Q33" s="1">
        <v>1</v>
      </c>
      <c r="R33" s="1">
        <v>0</v>
      </c>
      <c r="S33" s="1">
        <v>2</v>
      </c>
      <c r="T33" s="1">
        <v>5</v>
      </c>
      <c r="U33" s="1">
        <v>2</v>
      </c>
      <c r="V33" s="1">
        <v>4</v>
      </c>
      <c r="W33" s="1">
        <v>54</v>
      </c>
      <c r="X33" s="1">
        <v>46</v>
      </c>
      <c r="Y33" s="1">
        <v>84</v>
      </c>
      <c r="Z33" s="1">
        <v>79</v>
      </c>
      <c r="AA33" s="1">
        <v>449</v>
      </c>
      <c r="AB33" s="1">
        <v>338</v>
      </c>
      <c r="AC33" s="1">
        <v>105</v>
      </c>
      <c r="AD33" s="1">
        <v>102</v>
      </c>
      <c r="AE33" s="1">
        <v>39</v>
      </c>
      <c r="AF33" s="1">
        <v>44</v>
      </c>
      <c r="AG33" s="1">
        <v>8</v>
      </c>
      <c r="AH33" s="1">
        <v>4</v>
      </c>
      <c r="AI33" s="1">
        <v>2</v>
      </c>
      <c r="AJ33" s="1">
        <v>2</v>
      </c>
      <c r="AK33" s="1">
        <v>33</v>
      </c>
      <c r="AL33" s="1">
        <v>29</v>
      </c>
      <c r="AM33" s="1">
        <v>2</v>
      </c>
      <c r="AN33" s="1">
        <v>3</v>
      </c>
      <c r="AO33" s="1">
        <v>0</v>
      </c>
      <c r="AP33" s="1">
        <v>0</v>
      </c>
      <c r="AQ33" s="1">
        <v>8</v>
      </c>
      <c r="AR33" s="1">
        <v>14</v>
      </c>
      <c r="AS33" s="11"/>
      <c r="AT33" s="4" t="str">
        <f t="shared" si="44"/>
        <v>Senegal</v>
      </c>
      <c r="AU33" s="4" t="str">
        <f t="shared" si="45"/>
        <v>Japonia</v>
      </c>
      <c r="AV33" s="1">
        <f t="shared" si="46"/>
        <v>2</v>
      </c>
      <c r="AW33" s="1">
        <f t="shared" si="47"/>
        <v>2</v>
      </c>
      <c r="AX33" s="1">
        <f t="shared" si="48"/>
        <v>1</v>
      </c>
      <c r="AY33" s="1">
        <f t="shared" si="49"/>
        <v>1</v>
      </c>
      <c r="AZ33" s="1">
        <f t="shared" si="50"/>
        <v>0</v>
      </c>
      <c r="BA33" s="1">
        <f t="shared" si="51"/>
        <v>0</v>
      </c>
      <c r="BB33" s="1">
        <f t="shared" si="52"/>
        <v>0</v>
      </c>
      <c r="BC33" s="1">
        <f t="shared" si="53"/>
        <v>0</v>
      </c>
      <c r="BD33" s="1">
        <f t="shared" si="54"/>
        <v>7</v>
      </c>
      <c r="BE33" s="1">
        <f t="shared" si="55"/>
        <v>3</v>
      </c>
      <c r="BF33" s="1">
        <f t="shared" si="56"/>
        <v>5</v>
      </c>
      <c r="BG33" s="1">
        <f t="shared" si="57"/>
        <v>2</v>
      </c>
      <c r="BH33" s="1">
        <f t="shared" si="58"/>
        <v>2</v>
      </c>
      <c r="BI33" s="1">
        <f t="shared" si="59"/>
        <v>2</v>
      </c>
      <c r="BJ33" s="1">
        <f t="shared" si="60"/>
        <v>0</v>
      </c>
      <c r="BK33" s="1">
        <f t="shared" si="61"/>
        <v>1</v>
      </c>
      <c r="BL33" s="1">
        <f t="shared" si="62"/>
        <v>5</v>
      </c>
      <c r="BM33" s="1">
        <f t="shared" si="63"/>
        <v>2</v>
      </c>
      <c r="BN33" s="1">
        <f t="shared" si="64"/>
        <v>4</v>
      </c>
      <c r="BO33" s="1">
        <f t="shared" si="65"/>
        <v>2</v>
      </c>
      <c r="BP33" s="1">
        <f t="shared" si="66"/>
        <v>46</v>
      </c>
      <c r="BQ33" s="1">
        <f t="shared" si="67"/>
        <v>54</v>
      </c>
      <c r="BR33" s="1">
        <f t="shared" si="68"/>
        <v>79</v>
      </c>
      <c r="BS33" s="1">
        <f t="shared" si="69"/>
        <v>84</v>
      </c>
      <c r="BT33" s="1">
        <f t="shared" si="70"/>
        <v>338</v>
      </c>
      <c r="BU33" s="1">
        <f t="shared" si="71"/>
        <v>449</v>
      </c>
      <c r="BV33" s="1">
        <f t="shared" si="72"/>
        <v>102</v>
      </c>
      <c r="BW33" s="1">
        <f t="shared" si="73"/>
        <v>105</v>
      </c>
      <c r="BX33" s="1">
        <f t="shared" si="74"/>
        <v>44</v>
      </c>
      <c r="BY33" s="1">
        <f t="shared" si="75"/>
        <v>39</v>
      </c>
      <c r="BZ33" s="1">
        <f t="shared" si="76"/>
        <v>4</v>
      </c>
      <c r="CA33" s="1">
        <f t="shared" si="77"/>
        <v>8</v>
      </c>
      <c r="CB33" s="1">
        <f t="shared" si="78"/>
        <v>2</v>
      </c>
      <c r="CC33" s="1">
        <f t="shared" si="79"/>
        <v>2</v>
      </c>
      <c r="CD33" s="1">
        <f t="shared" si="80"/>
        <v>29</v>
      </c>
      <c r="CE33" s="1">
        <f t="shared" si="81"/>
        <v>33</v>
      </c>
      <c r="CF33" s="1">
        <f t="shared" si="82"/>
        <v>3</v>
      </c>
      <c r="CG33" s="1">
        <f t="shared" si="83"/>
        <v>2</v>
      </c>
      <c r="CH33" s="1">
        <f t="shared" si="84"/>
        <v>0</v>
      </c>
      <c r="CI33" s="1">
        <f t="shared" si="85"/>
        <v>0</v>
      </c>
      <c r="CJ33" s="1">
        <f t="shared" si="86"/>
        <v>14</v>
      </c>
      <c r="CK33" s="1">
        <f t="shared" si="87"/>
        <v>8</v>
      </c>
      <c r="CM33" s="4" t="s">
        <v>30</v>
      </c>
      <c r="CN33" s="4" t="s">
        <v>29</v>
      </c>
      <c r="CO33" s="1">
        <v>2</v>
      </c>
      <c r="CP33" s="1">
        <v>2</v>
      </c>
      <c r="CQ33" s="1">
        <v>1</v>
      </c>
      <c r="CR33" s="1">
        <v>1</v>
      </c>
      <c r="CS33" s="1">
        <v>0</v>
      </c>
      <c r="CT33" s="1">
        <v>0</v>
      </c>
      <c r="CU33" s="1">
        <v>0</v>
      </c>
      <c r="CV33" s="1">
        <v>0</v>
      </c>
      <c r="CW33" s="1">
        <v>7</v>
      </c>
      <c r="CX33" s="1">
        <v>3</v>
      </c>
      <c r="CY33" s="1">
        <v>5</v>
      </c>
      <c r="CZ33" s="1">
        <v>2</v>
      </c>
      <c r="DA33" s="1">
        <v>2</v>
      </c>
      <c r="DB33" s="1">
        <v>2</v>
      </c>
      <c r="DC33" s="1">
        <v>0</v>
      </c>
      <c r="DD33" s="1">
        <v>1</v>
      </c>
      <c r="DE33" s="1">
        <v>5</v>
      </c>
      <c r="DF33" s="1">
        <v>2</v>
      </c>
      <c r="DG33" s="1">
        <v>4</v>
      </c>
      <c r="DH33" s="1">
        <v>2</v>
      </c>
      <c r="DI33" s="1">
        <v>46</v>
      </c>
      <c r="DJ33" s="1">
        <v>54</v>
      </c>
      <c r="DK33" s="1">
        <v>79</v>
      </c>
      <c r="DL33" s="1">
        <v>84</v>
      </c>
      <c r="DM33" s="1">
        <v>338</v>
      </c>
      <c r="DN33" s="1">
        <v>449</v>
      </c>
      <c r="DO33" s="1">
        <v>102</v>
      </c>
      <c r="DP33" s="1">
        <v>105</v>
      </c>
      <c r="DQ33" s="1">
        <v>44</v>
      </c>
      <c r="DR33" s="1">
        <v>39</v>
      </c>
      <c r="DS33" s="1">
        <v>4</v>
      </c>
      <c r="DT33" s="1">
        <v>8</v>
      </c>
      <c r="DU33" s="1">
        <v>2</v>
      </c>
      <c r="DV33" s="1">
        <v>2</v>
      </c>
      <c r="DW33" s="1">
        <v>29</v>
      </c>
      <c r="DX33" s="1">
        <v>33</v>
      </c>
      <c r="DY33" s="1">
        <v>3</v>
      </c>
      <c r="DZ33" s="1">
        <v>2</v>
      </c>
      <c r="EA33" s="1">
        <v>0</v>
      </c>
      <c r="EB33" s="1">
        <v>0</v>
      </c>
      <c r="EC33" s="1">
        <v>14</v>
      </c>
      <c r="ED33" s="1">
        <v>8</v>
      </c>
    </row>
    <row r="34" spans="1:134" x14ac:dyDescent="0.3">
      <c r="A34" s="3" t="s">
        <v>31</v>
      </c>
      <c r="B34" s="3" t="s">
        <v>32</v>
      </c>
      <c r="C34" s="11">
        <v>0</v>
      </c>
      <c r="D34" s="11">
        <v>3</v>
      </c>
      <c r="E34" s="11">
        <v>0</v>
      </c>
      <c r="F34" s="11">
        <v>1</v>
      </c>
      <c r="G34" s="11">
        <v>0</v>
      </c>
      <c r="H34" s="11">
        <v>0</v>
      </c>
      <c r="I34" s="11">
        <v>0</v>
      </c>
      <c r="J34" s="11">
        <v>0</v>
      </c>
      <c r="K34" s="11">
        <v>2</v>
      </c>
      <c r="L34" s="11">
        <v>3</v>
      </c>
      <c r="M34" s="11">
        <v>3</v>
      </c>
      <c r="N34" s="11">
        <v>5</v>
      </c>
      <c r="O34" s="11">
        <v>4</v>
      </c>
      <c r="P34" s="11">
        <v>5</v>
      </c>
      <c r="Q34" s="11">
        <v>0</v>
      </c>
      <c r="R34" s="11">
        <v>0</v>
      </c>
      <c r="S34" s="11">
        <v>7</v>
      </c>
      <c r="T34" s="11">
        <v>5</v>
      </c>
      <c r="U34" s="11">
        <v>1</v>
      </c>
      <c r="V34" s="11">
        <v>1</v>
      </c>
      <c r="W34" s="11">
        <v>45</v>
      </c>
      <c r="X34" s="11">
        <v>55</v>
      </c>
      <c r="Y34" s="11">
        <v>79</v>
      </c>
      <c r="Z34" s="11">
        <v>82</v>
      </c>
      <c r="AA34" s="11">
        <v>424</v>
      </c>
      <c r="AB34" s="11">
        <v>514</v>
      </c>
      <c r="AC34" s="11">
        <v>107</v>
      </c>
      <c r="AD34" s="11">
        <v>108</v>
      </c>
      <c r="AE34" s="11">
        <v>57</v>
      </c>
      <c r="AF34" s="11">
        <v>53</v>
      </c>
      <c r="AG34" s="11">
        <v>21</v>
      </c>
      <c r="AH34" s="11">
        <v>16</v>
      </c>
      <c r="AI34" s="11">
        <v>5</v>
      </c>
      <c r="AJ34" s="11">
        <v>4</v>
      </c>
      <c r="AK34" s="11">
        <v>33</v>
      </c>
      <c r="AL34" s="11">
        <v>26</v>
      </c>
      <c r="AM34" s="11">
        <v>2</v>
      </c>
      <c r="AN34" s="11">
        <v>0</v>
      </c>
      <c r="AO34" s="11">
        <v>0</v>
      </c>
      <c r="AP34" s="11">
        <v>0</v>
      </c>
      <c r="AQ34" s="11">
        <v>15</v>
      </c>
      <c r="AR34" s="11">
        <v>10</v>
      </c>
      <c r="AT34" s="4" t="str">
        <f t="shared" si="44"/>
        <v>Columbia</v>
      </c>
      <c r="AU34" s="4" t="str">
        <f t="shared" si="45"/>
        <v>Polonia</v>
      </c>
      <c r="AV34" s="1">
        <f t="shared" si="46"/>
        <v>3</v>
      </c>
      <c r="AW34" s="1">
        <f t="shared" si="47"/>
        <v>0</v>
      </c>
      <c r="AX34" s="1">
        <f t="shared" si="48"/>
        <v>1</v>
      </c>
      <c r="AY34" s="1">
        <f t="shared" si="49"/>
        <v>0</v>
      </c>
      <c r="AZ34" s="1">
        <f t="shared" si="50"/>
        <v>0</v>
      </c>
      <c r="BA34" s="1">
        <f t="shared" si="51"/>
        <v>0</v>
      </c>
      <c r="BB34" s="1">
        <f t="shared" si="52"/>
        <v>0</v>
      </c>
      <c r="BC34" s="1">
        <f t="shared" si="53"/>
        <v>0</v>
      </c>
      <c r="BD34" s="1">
        <f t="shared" si="54"/>
        <v>3</v>
      </c>
      <c r="BE34" s="1">
        <f t="shared" si="55"/>
        <v>2</v>
      </c>
      <c r="BF34" s="1">
        <f t="shared" si="56"/>
        <v>5</v>
      </c>
      <c r="BG34" s="1">
        <f t="shared" si="57"/>
        <v>3</v>
      </c>
      <c r="BH34" s="1">
        <f t="shared" si="58"/>
        <v>5</v>
      </c>
      <c r="BI34" s="1">
        <f t="shared" si="59"/>
        <v>4</v>
      </c>
      <c r="BJ34" s="1">
        <f t="shared" si="60"/>
        <v>0</v>
      </c>
      <c r="BK34" s="1">
        <f t="shared" si="61"/>
        <v>0</v>
      </c>
      <c r="BL34" s="1">
        <f t="shared" si="62"/>
        <v>5</v>
      </c>
      <c r="BM34" s="1">
        <f t="shared" si="63"/>
        <v>7</v>
      </c>
      <c r="BN34" s="1">
        <f t="shared" si="64"/>
        <v>1</v>
      </c>
      <c r="BO34" s="1">
        <f t="shared" si="65"/>
        <v>1</v>
      </c>
      <c r="BP34" s="1">
        <f t="shared" si="66"/>
        <v>55</v>
      </c>
      <c r="BQ34" s="1">
        <f t="shared" si="67"/>
        <v>45</v>
      </c>
      <c r="BR34" s="1">
        <f t="shared" si="68"/>
        <v>82</v>
      </c>
      <c r="BS34" s="1">
        <f t="shared" si="69"/>
        <v>79</v>
      </c>
      <c r="BT34" s="1">
        <f t="shared" si="70"/>
        <v>514</v>
      </c>
      <c r="BU34" s="1">
        <f t="shared" si="71"/>
        <v>424</v>
      </c>
      <c r="BV34" s="1">
        <f t="shared" si="72"/>
        <v>108</v>
      </c>
      <c r="BW34" s="1">
        <f t="shared" si="73"/>
        <v>107</v>
      </c>
      <c r="BX34" s="1">
        <f t="shared" si="74"/>
        <v>53</v>
      </c>
      <c r="BY34" s="1">
        <f t="shared" si="75"/>
        <v>57</v>
      </c>
      <c r="BZ34" s="1">
        <f t="shared" si="76"/>
        <v>16</v>
      </c>
      <c r="CA34" s="1">
        <f t="shared" si="77"/>
        <v>21</v>
      </c>
      <c r="CB34" s="1">
        <f t="shared" si="78"/>
        <v>4</v>
      </c>
      <c r="CC34" s="1">
        <f t="shared" si="79"/>
        <v>5</v>
      </c>
      <c r="CD34" s="1">
        <f t="shared" si="80"/>
        <v>26</v>
      </c>
      <c r="CE34" s="1">
        <f t="shared" si="81"/>
        <v>33</v>
      </c>
      <c r="CF34" s="1">
        <f t="shared" si="82"/>
        <v>0</v>
      </c>
      <c r="CG34" s="1">
        <f t="shared" si="83"/>
        <v>2</v>
      </c>
      <c r="CH34" s="1">
        <f t="shared" si="84"/>
        <v>0</v>
      </c>
      <c r="CI34" s="1">
        <f t="shared" si="85"/>
        <v>0</v>
      </c>
      <c r="CJ34" s="1">
        <f t="shared" si="86"/>
        <v>10</v>
      </c>
      <c r="CK34" s="1">
        <f t="shared" si="87"/>
        <v>15</v>
      </c>
      <c r="CM34" s="4" t="s">
        <v>32</v>
      </c>
      <c r="CN34" s="4" t="s">
        <v>31</v>
      </c>
      <c r="CO34" s="1">
        <v>3</v>
      </c>
      <c r="CP34" s="1">
        <v>0</v>
      </c>
      <c r="CQ34" s="1">
        <v>1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3</v>
      </c>
      <c r="CX34" s="1">
        <v>2</v>
      </c>
      <c r="CY34" s="1">
        <v>5</v>
      </c>
      <c r="CZ34" s="1">
        <v>3</v>
      </c>
      <c r="DA34" s="1">
        <v>5</v>
      </c>
      <c r="DB34" s="1">
        <v>4</v>
      </c>
      <c r="DC34" s="1">
        <v>0</v>
      </c>
      <c r="DD34" s="1">
        <v>0</v>
      </c>
      <c r="DE34" s="1">
        <v>5</v>
      </c>
      <c r="DF34" s="1">
        <v>7</v>
      </c>
      <c r="DG34" s="1">
        <v>1</v>
      </c>
      <c r="DH34" s="1">
        <v>1</v>
      </c>
      <c r="DI34" s="1">
        <v>55</v>
      </c>
      <c r="DJ34" s="1">
        <v>45</v>
      </c>
      <c r="DK34" s="1">
        <v>82</v>
      </c>
      <c r="DL34" s="1">
        <v>79</v>
      </c>
      <c r="DM34" s="1">
        <v>514</v>
      </c>
      <c r="DN34" s="1">
        <v>424</v>
      </c>
      <c r="DO34" s="1">
        <v>108</v>
      </c>
      <c r="DP34" s="1">
        <v>107</v>
      </c>
      <c r="DQ34" s="1">
        <v>53</v>
      </c>
      <c r="DR34" s="1">
        <v>57</v>
      </c>
      <c r="DS34" s="1">
        <v>16</v>
      </c>
      <c r="DT34" s="1">
        <v>21</v>
      </c>
      <c r="DU34" s="1">
        <v>4</v>
      </c>
      <c r="DV34" s="1">
        <v>5</v>
      </c>
      <c r="DW34" s="1">
        <v>26</v>
      </c>
      <c r="DX34" s="1">
        <v>33</v>
      </c>
      <c r="DY34" s="1">
        <v>0</v>
      </c>
      <c r="DZ34" s="1">
        <v>2</v>
      </c>
      <c r="EA34" s="1">
        <v>0</v>
      </c>
      <c r="EB34" s="1">
        <v>0</v>
      </c>
      <c r="EC34" s="1">
        <v>10</v>
      </c>
      <c r="ED34" s="1">
        <v>15</v>
      </c>
    </row>
    <row r="35" spans="1:134" x14ac:dyDescent="0.3">
      <c r="A35" s="3"/>
      <c r="B35" s="3"/>
      <c r="C35" s="3" t="s">
        <v>33</v>
      </c>
      <c r="D35" s="3"/>
      <c r="E35" s="3" t="s">
        <v>34</v>
      </c>
      <c r="F35" s="3"/>
      <c r="G35" s="3" t="s">
        <v>35</v>
      </c>
      <c r="H35" s="3"/>
      <c r="I35" s="3" t="s">
        <v>36</v>
      </c>
      <c r="J35" s="3"/>
      <c r="K35" s="3" t="s">
        <v>38</v>
      </c>
      <c r="L35" s="3"/>
      <c r="M35" s="3" t="s">
        <v>39</v>
      </c>
      <c r="N35" s="3"/>
      <c r="O35" s="3" t="s">
        <v>40</v>
      </c>
      <c r="P35" s="3"/>
      <c r="Q35" s="3" t="s">
        <v>41</v>
      </c>
      <c r="R35" s="3"/>
      <c r="S35" s="3" t="s">
        <v>42</v>
      </c>
      <c r="T35" s="3"/>
      <c r="U35" s="3" t="s">
        <v>43</v>
      </c>
      <c r="V35" s="3"/>
      <c r="W35" s="3" t="s">
        <v>44</v>
      </c>
      <c r="X35" s="3"/>
      <c r="Y35" s="3" t="s">
        <v>45</v>
      </c>
      <c r="Z35" s="3"/>
      <c r="AA35" s="3" t="s">
        <v>46</v>
      </c>
      <c r="AB35" s="3"/>
      <c r="AC35" s="3" t="s">
        <v>47</v>
      </c>
      <c r="AD35" s="3"/>
      <c r="AE35" s="3" t="s">
        <v>48</v>
      </c>
      <c r="AF35" s="3"/>
      <c r="AG35" s="3" t="s">
        <v>49</v>
      </c>
      <c r="AH35" s="3"/>
      <c r="AI35" s="3" t="s">
        <v>57</v>
      </c>
      <c r="AJ35" s="3"/>
      <c r="AK35" s="3" t="s">
        <v>50</v>
      </c>
      <c r="AL35" s="3"/>
      <c r="AM35" s="3" t="s">
        <v>51</v>
      </c>
      <c r="AN35" s="3"/>
      <c r="AO35" s="3" t="s">
        <v>52</v>
      </c>
      <c r="AP35" s="3"/>
      <c r="AQ35" s="3" t="s">
        <v>53</v>
      </c>
      <c r="AR35" s="3"/>
    </row>
    <row r="36" spans="1:134" x14ac:dyDescent="0.3">
      <c r="A36" s="4" t="s">
        <v>3</v>
      </c>
      <c r="B36" s="4" t="s">
        <v>0</v>
      </c>
      <c r="C36" s="1">
        <v>3</v>
      </c>
      <c r="D36" s="1">
        <v>0</v>
      </c>
      <c r="E36" s="1">
        <v>2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7</v>
      </c>
      <c r="L36" s="1">
        <v>1</v>
      </c>
      <c r="M36" s="1">
        <v>6</v>
      </c>
      <c r="N36" s="1">
        <v>1</v>
      </c>
      <c r="O36" s="1">
        <v>4</v>
      </c>
      <c r="P36" s="1">
        <v>1</v>
      </c>
      <c r="Q36" s="1">
        <v>0</v>
      </c>
      <c r="R36" s="1">
        <v>0</v>
      </c>
      <c r="S36" s="1">
        <v>4</v>
      </c>
      <c r="T36" s="1">
        <v>2</v>
      </c>
      <c r="U36" s="1">
        <v>0</v>
      </c>
      <c r="V36" s="1">
        <v>2</v>
      </c>
      <c r="W36" s="1">
        <v>56</v>
      </c>
      <c r="X36" s="1">
        <v>44</v>
      </c>
      <c r="Y36" s="1">
        <v>88</v>
      </c>
      <c r="Z36" s="1">
        <v>83</v>
      </c>
      <c r="AA36" s="1">
        <v>492</v>
      </c>
      <c r="AB36" s="1">
        <v>355</v>
      </c>
      <c r="AC36" s="1">
        <v>101</v>
      </c>
      <c r="AD36" s="1">
        <v>98</v>
      </c>
      <c r="AE36" s="1">
        <v>34</v>
      </c>
      <c r="AF36" s="1">
        <v>32</v>
      </c>
      <c r="AG36" s="1">
        <v>10</v>
      </c>
      <c r="AH36" s="1">
        <v>15</v>
      </c>
      <c r="AI36" s="1">
        <v>1</v>
      </c>
      <c r="AJ36" s="1">
        <v>4</v>
      </c>
      <c r="AK36" s="1">
        <v>13</v>
      </c>
      <c r="AL36" s="1">
        <v>20</v>
      </c>
      <c r="AM36" s="1">
        <v>1</v>
      </c>
      <c r="AN36" s="1">
        <v>1</v>
      </c>
      <c r="AO36" s="1">
        <v>0</v>
      </c>
      <c r="AP36" s="1">
        <v>0</v>
      </c>
      <c r="AQ36" s="1">
        <v>17</v>
      </c>
      <c r="AR36" s="1">
        <v>18</v>
      </c>
      <c r="AT36" s="4" t="str">
        <f t="shared" si="44"/>
        <v>Rusia</v>
      </c>
      <c r="AU36" s="4" t="str">
        <f t="shared" si="45"/>
        <v>Uruguay</v>
      </c>
      <c r="AV36" s="1">
        <f t="shared" si="46"/>
        <v>0</v>
      </c>
      <c r="AW36" s="1">
        <f t="shared" si="47"/>
        <v>3</v>
      </c>
      <c r="AX36" s="1">
        <f t="shared" si="48"/>
        <v>0</v>
      </c>
      <c r="AY36" s="1">
        <f t="shared" si="49"/>
        <v>2</v>
      </c>
      <c r="AZ36" s="1">
        <f t="shared" si="50"/>
        <v>0</v>
      </c>
      <c r="BA36" s="1">
        <f t="shared" si="51"/>
        <v>0</v>
      </c>
      <c r="BB36" s="1">
        <f t="shared" si="52"/>
        <v>0</v>
      </c>
      <c r="BC36" s="1">
        <f t="shared" si="53"/>
        <v>0</v>
      </c>
      <c r="BD36" s="1">
        <f t="shared" si="54"/>
        <v>1</v>
      </c>
      <c r="BE36" s="1">
        <f t="shared" si="55"/>
        <v>7</v>
      </c>
      <c r="BF36" s="1">
        <f t="shared" si="56"/>
        <v>1</v>
      </c>
      <c r="BG36" s="1">
        <f t="shared" si="57"/>
        <v>6</v>
      </c>
      <c r="BH36" s="1">
        <f t="shared" si="58"/>
        <v>1</v>
      </c>
      <c r="BI36" s="1">
        <f t="shared" si="59"/>
        <v>4</v>
      </c>
      <c r="BJ36" s="1">
        <f t="shared" si="60"/>
        <v>0</v>
      </c>
      <c r="BK36" s="1">
        <f t="shared" si="61"/>
        <v>0</v>
      </c>
      <c r="BL36" s="1">
        <f t="shared" si="62"/>
        <v>2</v>
      </c>
      <c r="BM36" s="1">
        <f t="shared" si="63"/>
        <v>4</v>
      </c>
      <c r="BN36" s="1">
        <f t="shared" si="64"/>
        <v>2</v>
      </c>
      <c r="BO36" s="1">
        <f t="shared" si="65"/>
        <v>0</v>
      </c>
      <c r="BP36" s="1">
        <f t="shared" si="66"/>
        <v>44</v>
      </c>
      <c r="BQ36" s="1">
        <f t="shared" si="67"/>
        <v>56</v>
      </c>
      <c r="BR36" s="1">
        <f t="shared" si="68"/>
        <v>83</v>
      </c>
      <c r="BS36" s="1">
        <f t="shared" si="69"/>
        <v>88</v>
      </c>
      <c r="BT36" s="1">
        <f t="shared" si="70"/>
        <v>355</v>
      </c>
      <c r="BU36" s="1">
        <f t="shared" si="71"/>
        <v>492</v>
      </c>
      <c r="BV36" s="1">
        <f t="shared" si="72"/>
        <v>98</v>
      </c>
      <c r="BW36" s="1">
        <f t="shared" si="73"/>
        <v>101</v>
      </c>
      <c r="BX36" s="1">
        <f t="shared" si="74"/>
        <v>32</v>
      </c>
      <c r="BY36" s="1">
        <f t="shared" si="75"/>
        <v>34</v>
      </c>
      <c r="BZ36" s="1">
        <f t="shared" si="76"/>
        <v>15</v>
      </c>
      <c r="CA36" s="1">
        <f t="shared" si="77"/>
        <v>10</v>
      </c>
      <c r="CB36" s="1">
        <f t="shared" si="78"/>
        <v>4</v>
      </c>
      <c r="CC36" s="1">
        <f t="shared" si="79"/>
        <v>1</v>
      </c>
      <c r="CD36" s="1">
        <f t="shared" si="80"/>
        <v>20</v>
      </c>
      <c r="CE36" s="1">
        <f t="shared" si="81"/>
        <v>13</v>
      </c>
      <c r="CF36" s="1">
        <f t="shared" si="82"/>
        <v>1</v>
      </c>
      <c r="CG36" s="1">
        <f t="shared" si="83"/>
        <v>1</v>
      </c>
      <c r="CH36" s="1">
        <f t="shared" si="84"/>
        <v>0</v>
      </c>
      <c r="CI36" s="1">
        <f t="shared" si="85"/>
        <v>0</v>
      </c>
      <c r="CJ36" s="1">
        <f t="shared" si="86"/>
        <v>18</v>
      </c>
      <c r="CK36" s="1">
        <f t="shared" si="87"/>
        <v>17</v>
      </c>
      <c r="CM36" s="4" t="s">
        <v>0</v>
      </c>
      <c r="CN36" s="4" t="s">
        <v>3</v>
      </c>
      <c r="CO36" s="1">
        <v>0</v>
      </c>
      <c r="CP36" s="1">
        <v>3</v>
      </c>
      <c r="CQ36" s="1">
        <v>0</v>
      </c>
      <c r="CR36" s="1">
        <v>2</v>
      </c>
      <c r="CS36" s="1">
        <v>0</v>
      </c>
      <c r="CT36" s="1">
        <v>0</v>
      </c>
      <c r="CU36" s="1">
        <v>0</v>
      </c>
      <c r="CV36" s="1">
        <v>0</v>
      </c>
      <c r="CW36" s="1">
        <v>1</v>
      </c>
      <c r="CX36" s="1">
        <v>7</v>
      </c>
      <c r="CY36" s="1">
        <v>1</v>
      </c>
      <c r="CZ36" s="1">
        <v>6</v>
      </c>
      <c r="DA36" s="1">
        <v>1</v>
      </c>
      <c r="DB36" s="1">
        <v>4</v>
      </c>
      <c r="DC36" s="1">
        <v>0</v>
      </c>
      <c r="DD36" s="1">
        <v>0</v>
      </c>
      <c r="DE36" s="1">
        <v>2</v>
      </c>
      <c r="DF36" s="1">
        <v>4</v>
      </c>
      <c r="DG36" s="1">
        <v>2</v>
      </c>
      <c r="DH36" s="1">
        <v>0</v>
      </c>
      <c r="DI36" s="1">
        <v>44</v>
      </c>
      <c r="DJ36" s="1">
        <v>56</v>
      </c>
      <c r="DK36" s="1">
        <v>83</v>
      </c>
      <c r="DL36" s="1">
        <v>88</v>
      </c>
      <c r="DM36" s="1">
        <v>355</v>
      </c>
      <c r="DN36" s="1">
        <v>492</v>
      </c>
      <c r="DO36" s="1">
        <v>98</v>
      </c>
      <c r="DP36" s="1">
        <v>101</v>
      </c>
      <c r="DQ36" s="1">
        <v>32</v>
      </c>
      <c r="DR36" s="1">
        <v>34</v>
      </c>
      <c r="DS36" s="1">
        <v>15</v>
      </c>
      <c r="DT36" s="1">
        <v>10</v>
      </c>
      <c r="DU36" s="1">
        <v>4</v>
      </c>
      <c r="DV36" s="1">
        <v>1</v>
      </c>
      <c r="DW36" s="1">
        <v>20</v>
      </c>
      <c r="DX36" s="1">
        <v>13</v>
      </c>
      <c r="DY36" s="1">
        <v>1</v>
      </c>
      <c r="DZ36" s="1">
        <v>1</v>
      </c>
      <c r="EA36" s="1">
        <v>0</v>
      </c>
      <c r="EB36" s="1">
        <v>0</v>
      </c>
      <c r="EC36" s="1">
        <v>18</v>
      </c>
      <c r="ED36" s="1">
        <v>17</v>
      </c>
    </row>
    <row r="37" spans="1:134" x14ac:dyDescent="0.3">
      <c r="A37" s="4" t="s">
        <v>4</v>
      </c>
      <c r="B37" s="4" t="s">
        <v>90</v>
      </c>
      <c r="C37" s="1">
        <v>2</v>
      </c>
      <c r="D37" s="1">
        <v>1</v>
      </c>
      <c r="E37" s="1">
        <v>1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7</v>
      </c>
      <c r="L37" s="1">
        <v>1</v>
      </c>
      <c r="M37" s="1">
        <v>10</v>
      </c>
      <c r="N37" s="1">
        <v>6</v>
      </c>
      <c r="O37" s="1">
        <v>5</v>
      </c>
      <c r="P37" s="1">
        <v>1</v>
      </c>
      <c r="Q37" s="1">
        <v>1</v>
      </c>
      <c r="R37" s="1">
        <v>0</v>
      </c>
      <c r="S37" s="1">
        <v>7</v>
      </c>
      <c r="T37" s="1">
        <v>2</v>
      </c>
      <c r="U37" s="1">
        <v>1</v>
      </c>
      <c r="V37" s="1">
        <v>3</v>
      </c>
      <c r="W37" s="1">
        <v>61</v>
      </c>
      <c r="X37" s="1">
        <v>39</v>
      </c>
      <c r="Y37" s="1">
        <v>90</v>
      </c>
      <c r="Z37" s="1">
        <v>82</v>
      </c>
      <c r="AA37" s="1">
        <v>655</v>
      </c>
      <c r="AB37" s="1">
        <v>357</v>
      </c>
      <c r="AC37" s="1">
        <v>101</v>
      </c>
      <c r="AD37" s="1">
        <v>106</v>
      </c>
      <c r="AE37" s="1">
        <v>49</v>
      </c>
      <c r="AF37" s="1">
        <v>51</v>
      </c>
      <c r="AG37" s="1">
        <v>7</v>
      </c>
      <c r="AH37" s="1">
        <v>17</v>
      </c>
      <c r="AI37" s="1">
        <v>1</v>
      </c>
      <c r="AJ37" s="1">
        <v>5</v>
      </c>
      <c r="AK37" s="1">
        <v>22</v>
      </c>
      <c r="AL37" s="1">
        <v>34</v>
      </c>
      <c r="AM37" s="1">
        <v>0</v>
      </c>
      <c r="AN37" s="1">
        <v>2</v>
      </c>
      <c r="AO37" s="1">
        <v>0</v>
      </c>
      <c r="AP37" s="1">
        <v>0</v>
      </c>
      <c r="AQ37" s="1">
        <v>7</v>
      </c>
      <c r="AR37" s="1">
        <v>16</v>
      </c>
      <c r="AT37" s="4" t="str">
        <f t="shared" si="44"/>
        <v>Egipt</v>
      </c>
      <c r="AU37" s="4" t="str">
        <f t="shared" si="45"/>
        <v>Arabia</v>
      </c>
      <c r="AV37" s="1">
        <f t="shared" si="46"/>
        <v>1</v>
      </c>
      <c r="AW37" s="1">
        <f t="shared" si="47"/>
        <v>2</v>
      </c>
      <c r="AX37" s="1">
        <f t="shared" si="48"/>
        <v>1</v>
      </c>
      <c r="AY37" s="1">
        <f t="shared" si="49"/>
        <v>1</v>
      </c>
      <c r="AZ37" s="1">
        <f t="shared" si="50"/>
        <v>0</v>
      </c>
      <c r="BA37" s="1">
        <f t="shared" si="51"/>
        <v>0</v>
      </c>
      <c r="BB37" s="1">
        <f t="shared" si="52"/>
        <v>0</v>
      </c>
      <c r="BC37" s="1">
        <f t="shared" si="53"/>
        <v>0</v>
      </c>
      <c r="BD37" s="1">
        <f t="shared" si="54"/>
        <v>1</v>
      </c>
      <c r="BE37" s="1">
        <f t="shared" si="55"/>
        <v>7</v>
      </c>
      <c r="BF37" s="1">
        <f t="shared" si="56"/>
        <v>6</v>
      </c>
      <c r="BG37" s="1">
        <f t="shared" si="57"/>
        <v>10</v>
      </c>
      <c r="BH37" s="1">
        <f t="shared" si="58"/>
        <v>1</v>
      </c>
      <c r="BI37" s="1">
        <f t="shared" si="59"/>
        <v>5</v>
      </c>
      <c r="BJ37" s="1">
        <f t="shared" si="60"/>
        <v>0</v>
      </c>
      <c r="BK37" s="1">
        <f t="shared" si="61"/>
        <v>1</v>
      </c>
      <c r="BL37" s="1">
        <f t="shared" si="62"/>
        <v>2</v>
      </c>
      <c r="BM37" s="1">
        <f t="shared" si="63"/>
        <v>7</v>
      </c>
      <c r="BN37" s="1">
        <f t="shared" si="64"/>
        <v>3</v>
      </c>
      <c r="BO37" s="1">
        <f t="shared" si="65"/>
        <v>1</v>
      </c>
      <c r="BP37" s="1">
        <f t="shared" si="66"/>
        <v>39</v>
      </c>
      <c r="BQ37" s="1">
        <f t="shared" si="67"/>
        <v>61</v>
      </c>
      <c r="BR37" s="1">
        <f t="shared" si="68"/>
        <v>82</v>
      </c>
      <c r="BS37" s="1">
        <f t="shared" si="69"/>
        <v>90</v>
      </c>
      <c r="BT37" s="1">
        <f t="shared" si="70"/>
        <v>357</v>
      </c>
      <c r="BU37" s="1">
        <f t="shared" si="71"/>
        <v>655</v>
      </c>
      <c r="BV37" s="1">
        <f t="shared" si="72"/>
        <v>106</v>
      </c>
      <c r="BW37" s="1">
        <f t="shared" si="73"/>
        <v>101</v>
      </c>
      <c r="BX37" s="1">
        <f t="shared" si="74"/>
        <v>51</v>
      </c>
      <c r="BY37" s="1">
        <f t="shared" si="75"/>
        <v>49</v>
      </c>
      <c r="BZ37" s="1">
        <f t="shared" si="76"/>
        <v>17</v>
      </c>
      <c r="CA37" s="1">
        <f t="shared" si="77"/>
        <v>7</v>
      </c>
      <c r="CB37" s="1">
        <f t="shared" si="78"/>
        <v>5</v>
      </c>
      <c r="CC37" s="1">
        <f t="shared" si="79"/>
        <v>1</v>
      </c>
      <c r="CD37" s="1">
        <f t="shared" si="80"/>
        <v>34</v>
      </c>
      <c r="CE37" s="1">
        <f t="shared" si="81"/>
        <v>22</v>
      </c>
      <c r="CF37" s="1">
        <f t="shared" si="82"/>
        <v>2</v>
      </c>
      <c r="CG37" s="1">
        <f t="shared" si="83"/>
        <v>0</v>
      </c>
      <c r="CH37" s="1">
        <f t="shared" si="84"/>
        <v>0</v>
      </c>
      <c r="CI37" s="1">
        <f t="shared" si="85"/>
        <v>0</v>
      </c>
      <c r="CJ37" s="1">
        <f t="shared" si="86"/>
        <v>16</v>
      </c>
      <c r="CK37" s="1">
        <f t="shared" si="87"/>
        <v>7</v>
      </c>
      <c r="CM37" s="4" t="s">
        <v>90</v>
      </c>
      <c r="CN37" s="4" t="s">
        <v>4</v>
      </c>
      <c r="CO37" s="1">
        <v>1</v>
      </c>
      <c r="CP37" s="1">
        <v>2</v>
      </c>
      <c r="CQ37" s="1">
        <v>1</v>
      </c>
      <c r="CR37" s="1">
        <v>1</v>
      </c>
      <c r="CS37" s="1">
        <v>0</v>
      </c>
      <c r="CT37" s="1">
        <v>0</v>
      </c>
      <c r="CU37" s="1">
        <v>0</v>
      </c>
      <c r="CV37" s="1">
        <v>0</v>
      </c>
      <c r="CW37" s="1">
        <v>1</v>
      </c>
      <c r="CX37" s="1">
        <v>7</v>
      </c>
      <c r="CY37" s="1">
        <v>6</v>
      </c>
      <c r="CZ37" s="1">
        <v>10</v>
      </c>
      <c r="DA37" s="1">
        <v>1</v>
      </c>
      <c r="DB37" s="1">
        <v>5</v>
      </c>
      <c r="DC37" s="1">
        <v>0</v>
      </c>
      <c r="DD37" s="1">
        <v>1</v>
      </c>
      <c r="DE37" s="1">
        <v>2</v>
      </c>
      <c r="DF37" s="1">
        <v>7</v>
      </c>
      <c r="DG37" s="1">
        <v>3</v>
      </c>
      <c r="DH37" s="1">
        <v>1</v>
      </c>
      <c r="DI37" s="1">
        <v>39</v>
      </c>
      <c r="DJ37" s="1">
        <v>61</v>
      </c>
      <c r="DK37" s="1">
        <v>82</v>
      </c>
      <c r="DL37" s="1">
        <v>90</v>
      </c>
      <c r="DM37" s="1">
        <v>357</v>
      </c>
      <c r="DN37" s="1">
        <v>655</v>
      </c>
      <c r="DO37" s="1">
        <v>106</v>
      </c>
      <c r="DP37" s="1">
        <v>101</v>
      </c>
      <c r="DQ37" s="1">
        <v>51</v>
      </c>
      <c r="DR37" s="1">
        <v>49</v>
      </c>
      <c r="DS37" s="1">
        <v>17</v>
      </c>
      <c r="DT37" s="1">
        <v>7</v>
      </c>
      <c r="DU37" s="1">
        <v>5</v>
      </c>
      <c r="DV37" s="1">
        <v>1</v>
      </c>
      <c r="DW37" s="1">
        <v>34</v>
      </c>
      <c r="DX37" s="1">
        <v>22</v>
      </c>
      <c r="DY37" s="1">
        <v>2</v>
      </c>
      <c r="DZ37" s="1">
        <v>0</v>
      </c>
      <c r="EA37" s="1">
        <v>0</v>
      </c>
      <c r="EB37" s="1">
        <v>0</v>
      </c>
      <c r="EC37" s="1">
        <v>16</v>
      </c>
      <c r="ED37" s="1">
        <v>7</v>
      </c>
    </row>
    <row r="38" spans="1:134" x14ac:dyDescent="0.3">
      <c r="A38" s="4" t="s">
        <v>7</v>
      </c>
      <c r="B38" s="4" t="s">
        <v>6</v>
      </c>
      <c r="C38" s="1">
        <v>1</v>
      </c>
      <c r="D38" s="1">
        <v>1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2</v>
      </c>
      <c r="L38" s="1">
        <v>4</v>
      </c>
      <c r="M38" s="1">
        <v>5</v>
      </c>
      <c r="N38" s="1">
        <v>7</v>
      </c>
      <c r="O38" s="1">
        <v>1</v>
      </c>
      <c r="P38" s="1">
        <v>3</v>
      </c>
      <c r="Q38" s="1">
        <v>0</v>
      </c>
      <c r="R38" s="1">
        <v>0</v>
      </c>
      <c r="S38" s="1">
        <v>1</v>
      </c>
      <c r="T38" s="1">
        <v>5</v>
      </c>
      <c r="U38" s="1">
        <v>1</v>
      </c>
      <c r="V38" s="1">
        <v>1</v>
      </c>
      <c r="W38" s="1">
        <v>32</v>
      </c>
      <c r="X38" s="1">
        <v>68</v>
      </c>
      <c r="Y38" s="1">
        <v>69</v>
      </c>
      <c r="Z38" s="1">
        <v>89</v>
      </c>
      <c r="AA38" s="1">
        <v>226</v>
      </c>
      <c r="AB38" s="1">
        <v>619</v>
      </c>
      <c r="AC38" s="1">
        <v>93</v>
      </c>
      <c r="AD38" s="1">
        <v>89</v>
      </c>
      <c r="AE38" s="1">
        <v>34</v>
      </c>
      <c r="AF38" s="1">
        <v>38</v>
      </c>
      <c r="AG38" s="1">
        <v>20</v>
      </c>
      <c r="AH38" s="1">
        <v>6</v>
      </c>
      <c r="AI38" s="1">
        <v>3</v>
      </c>
      <c r="AJ38" s="1">
        <v>1</v>
      </c>
      <c r="AK38" s="1">
        <v>19</v>
      </c>
      <c r="AL38" s="1">
        <v>17</v>
      </c>
      <c r="AM38" s="1">
        <v>2</v>
      </c>
      <c r="AN38" s="1">
        <v>4</v>
      </c>
      <c r="AO38" s="1">
        <v>0</v>
      </c>
      <c r="AP38" s="1">
        <v>0</v>
      </c>
      <c r="AQ38" s="1">
        <v>16</v>
      </c>
      <c r="AR38" s="1">
        <v>11</v>
      </c>
      <c r="AT38" s="4" t="str">
        <f t="shared" si="44"/>
        <v>Portugalia</v>
      </c>
      <c r="AU38" s="4" t="str">
        <f t="shared" si="45"/>
        <v>Iran</v>
      </c>
      <c r="AV38" s="1">
        <f t="shared" si="46"/>
        <v>1</v>
      </c>
      <c r="AW38" s="1">
        <f t="shared" si="47"/>
        <v>1</v>
      </c>
      <c r="AX38" s="1">
        <f t="shared" si="48"/>
        <v>1</v>
      </c>
      <c r="AY38" s="1">
        <f t="shared" si="49"/>
        <v>0</v>
      </c>
      <c r="AZ38" s="1">
        <f t="shared" si="50"/>
        <v>0</v>
      </c>
      <c r="BA38" s="1">
        <f t="shared" si="51"/>
        <v>0</v>
      </c>
      <c r="BB38" s="1">
        <f t="shared" si="52"/>
        <v>0</v>
      </c>
      <c r="BC38" s="1">
        <f t="shared" si="53"/>
        <v>0</v>
      </c>
      <c r="BD38" s="1">
        <f t="shared" si="54"/>
        <v>4</v>
      </c>
      <c r="BE38" s="1">
        <f t="shared" si="55"/>
        <v>2</v>
      </c>
      <c r="BF38" s="1">
        <f t="shared" si="56"/>
        <v>7</v>
      </c>
      <c r="BG38" s="1">
        <f t="shared" si="57"/>
        <v>5</v>
      </c>
      <c r="BH38" s="1">
        <f t="shared" si="58"/>
        <v>3</v>
      </c>
      <c r="BI38" s="1">
        <f t="shared" si="59"/>
        <v>1</v>
      </c>
      <c r="BJ38" s="1">
        <f t="shared" si="60"/>
        <v>0</v>
      </c>
      <c r="BK38" s="1">
        <f t="shared" si="61"/>
        <v>0</v>
      </c>
      <c r="BL38" s="1">
        <f t="shared" si="62"/>
        <v>5</v>
      </c>
      <c r="BM38" s="1">
        <f t="shared" si="63"/>
        <v>1</v>
      </c>
      <c r="BN38" s="1">
        <f t="shared" si="64"/>
        <v>1</v>
      </c>
      <c r="BO38" s="1">
        <f t="shared" si="65"/>
        <v>1</v>
      </c>
      <c r="BP38" s="1">
        <f t="shared" si="66"/>
        <v>68</v>
      </c>
      <c r="BQ38" s="1">
        <f t="shared" si="67"/>
        <v>32</v>
      </c>
      <c r="BR38" s="1">
        <f t="shared" si="68"/>
        <v>89</v>
      </c>
      <c r="BS38" s="1">
        <f t="shared" si="69"/>
        <v>69</v>
      </c>
      <c r="BT38" s="1">
        <f t="shared" si="70"/>
        <v>619</v>
      </c>
      <c r="BU38" s="1">
        <f t="shared" si="71"/>
        <v>226</v>
      </c>
      <c r="BV38" s="1">
        <f t="shared" si="72"/>
        <v>89</v>
      </c>
      <c r="BW38" s="1">
        <f t="shared" si="73"/>
        <v>93</v>
      </c>
      <c r="BX38" s="1">
        <f t="shared" si="74"/>
        <v>38</v>
      </c>
      <c r="BY38" s="1">
        <f t="shared" si="75"/>
        <v>34</v>
      </c>
      <c r="BZ38" s="1">
        <f t="shared" si="76"/>
        <v>6</v>
      </c>
      <c r="CA38" s="1">
        <f t="shared" si="77"/>
        <v>20</v>
      </c>
      <c r="CB38" s="1">
        <f t="shared" si="78"/>
        <v>1</v>
      </c>
      <c r="CC38" s="1">
        <f t="shared" si="79"/>
        <v>3</v>
      </c>
      <c r="CD38" s="1">
        <f t="shared" si="80"/>
        <v>17</v>
      </c>
      <c r="CE38" s="1">
        <f t="shared" si="81"/>
        <v>19</v>
      </c>
      <c r="CF38" s="1">
        <f t="shared" si="82"/>
        <v>4</v>
      </c>
      <c r="CG38" s="1">
        <f t="shared" si="83"/>
        <v>2</v>
      </c>
      <c r="CH38" s="1">
        <f t="shared" si="84"/>
        <v>0</v>
      </c>
      <c r="CI38" s="1">
        <f t="shared" si="85"/>
        <v>0</v>
      </c>
      <c r="CJ38" s="1">
        <f t="shared" si="86"/>
        <v>11</v>
      </c>
      <c r="CK38" s="1">
        <f t="shared" si="87"/>
        <v>16</v>
      </c>
      <c r="CM38" s="4" t="s">
        <v>6</v>
      </c>
      <c r="CN38" s="4" t="s">
        <v>7</v>
      </c>
      <c r="CO38" s="1">
        <v>1</v>
      </c>
      <c r="CP38" s="1">
        <v>1</v>
      </c>
      <c r="CQ38" s="1">
        <v>1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4</v>
      </c>
      <c r="CX38" s="1">
        <v>2</v>
      </c>
      <c r="CY38" s="1">
        <v>7</v>
      </c>
      <c r="CZ38" s="1">
        <v>5</v>
      </c>
      <c r="DA38" s="1">
        <v>3</v>
      </c>
      <c r="DB38" s="1">
        <v>1</v>
      </c>
      <c r="DC38" s="1">
        <v>0</v>
      </c>
      <c r="DD38" s="1">
        <v>0</v>
      </c>
      <c r="DE38" s="1">
        <v>5</v>
      </c>
      <c r="DF38" s="1">
        <v>1</v>
      </c>
      <c r="DG38" s="1">
        <v>1</v>
      </c>
      <c r="DH38" s="1">
        <v>1</v>
      </c>
      <c r="DI38" s="1">
        <v>68</v>
      </c>
      <c r="DJ38" s="1">
        <v>32</v>
      </c>
      <c r="DK38" s="1">
        <v>89</v>
      </c>
      <c r="DL38" s="1">
        <v>69</v>
      </c>
      <c r="DM38" s="1">
        <v>619</v>
      </c>
      <c r="DN38" s="1">
        <v>226</v>
      </c>
      <c r="DO38" s="1">
        <v>89</v>
      </c>
      <c r="DP38" s="1">
        <v>93</v>
      </c>
      <c r="DQ38" s="1">
        <v>38</v>
      </c>
      <c r="DR38" s="1">
        <v>34</v>
      </c>
      <c r="DS38" s="1">
        <v>6</v>
      </c>
      <c r="DT38" s="1">
        <v>20</v>
      </c>
      <c r="DU38" s="1">
        <v>1</v>
      </c>
      <c r="DV38" s="1">
        <v>3</v>
      </c>
      <c r="DW38" s="1">
        <v>17</v>
      </c>
      <c r="DX38" s="1">
        <v>19</v>
      </c>
      <c r="DY38" s="1">
        <v>4</v>
      </c>
      <c r="DZ38" s="1">
        <v>2</v>
      </c>
      <c r="EA38" s="1">
        <v>0</v>
      </c>
      <c r="EB38" s="1">
        <v>0</v>
      </c>
      <c r="EC38" s="1">
        <v>11</v>
      </c>
      <c r="ED38" s="1">
        <v>16</v>
      </c>
    </row>
    <row r="39" spans="1:134" x14ac:dyDescent="0.3">
      <c r="A39" s="4" t="s">
        <v>5</v>
      </c>
      <c r="B39" s="4" t="s">
        <v>8</v>
      </c>
      <c r="C39" s="1">
        <v>2</v>
      </c>
      <c r="D39" s="1">
        <v>2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4</v>
      </c>
      <c r="L39" s="1">
        <v>3</v>
      </c>
      <c r="M39" s="1">
        <v>11</v>
      </c>
      <c r="N39" s="1">
        <v>2</v>
      </c>
      <c r="O39" s="1">
        <v>1</v>
      </c>
      <c r="P39" s="1">
        <v>1</v>
      </c>
      <c r="Q39" s="1">
        <v>0</v>
      </c>
      <c r="R39" s="1">
        <v>1</v>
      </c>
      <c r="S39" s="1">
        <v>7</v>
      </c>
      <c r="T39" s="1">
        <v>1</v>
      </c>
      <c r="U39" s="1">
        <v>1</v>
      </c>
      <c r="V39" s="1">
        <v>1</v>
      </c>
      <c r="W39" s="1">
        <v>68</v>
      </c>
      <c r="X39" s="1">
        <v>32</v>
      </c>
      <c r="Y39" s="1">
        <v>91</v>
      </c>
      <c r="Z39" s="1">
        <v>84</v>
      </c>
      <c r="AA39" s="1">
        <v>762</v>
      </c>
      <c r="AB39" s="1">
        <v>247</v>
      </c>
      <c r="AC39" s="1">
        <v>103</v>
      </c>
      <c r="AD39" s="1">
        <v>111</v>
      </c>
      <c r="AE39" s="1">
        <v>27</v>
      </c>
      <c r="AF39" s="1">
        <v>40</v>
      </c>
      <c r="AG39" s="1">
        <v>8</v>
      </c>
      <c r="AH39" s="1">
        <v>9</v>
      </c>
      <c r="AI39" s="1">
        <v>1</v>
      </c>
      <c r="AJ39" s="1">
        <v>1</v>
      </c>
      <c r="AK39" s="1">
        <v>4</v>
      </c>
      <c r="AL39" s="1">
        <v>30</v>
      </c>
      <c r="AM39" s="1">
        <v>0</v>
      </c>
      <c r="AN39" s="1">
        <v>6</v>
      </c>
      <c r="AO39" s="1">
        <v>0</v>
      </c>
      <c r="AP39" s="1">
        <v>0</v>
      </c>
      <c r="AQ39" s="1">
        <v>5</v>
      </c>
      <c r="AR39" s="1">
        <v>17</v>
      </c>
      <c r="AT39" s="4" t="str">
        <f t="shared" si="44"/>
        <v>Maroc</v>
      </c>
      <c r="AU39" s="4" t="str">
        <f t="shared" si="45"/>
        <v>Spania</v>
      </c>
      <c r="AV39" s="1">
        <f t="shared" si="46"/>
        <v>2</v>
      </c>
      <c r="AW39" s="1">
        <f t="shared" si="47"/>
        <v>2</v>
      </c>
      <c r="AX39" s="1">
        <f t="shared" si="48"/>
        <v>1</v>
      </c>
      <c r="AY39" s="1">
        <f t="shared" si="49"/>
        <v>1</v>
      </c>
      <c r="AZ39" s="1">
        <f t="shared" si="50"/>
        <v>0</v>
      </c>
      <c r="BA39" s="1">
        <f t="shared" si="51"/>
        <v>0</v>
      </c>
      <c r="BB39" s="1">
        <f t="shared" si="52"/>
        <v>0</v>
      </c>
      <c r="BC39" s="1">
        <f t="shared" si="53"/>
        <v>0</v>
      </c>
      <c r="BD39" s="1">
        <f t="shared" si="54"/>
        <v>3</v>
      </c>
      <c r="BE39" s="1">
        <f t="shared" si="55"/>
        <v>4</v>
      </c>
      <c r="BF39" s="1">
        <f t="shared" si="56"/>
        <v>2</v>
      </c>
      <c r="BG39" s="1">
        <f t="shared" si="57"/>
        <v>11</v>
      </c>
      <c r="BH39" s="1">
        <f t="shared" si="58"/>
        <v>1</v>
      </c>
      <c r="BI39" s="1">
        <f t="shared" si="59"/>
        <v>1</v>
      </c>
      <c r="BJ39" s="1">
        <f t="shared" si="60"/>
        <v>1</v>
      </c>
      <c r="BK39" s="1">
        <f t="shared" si="61"/>
        <v>0</v>
      </c>
      <c r="BL39" s="1">
        <f t="shared" si="62"/>
        <v>1</v>
      </c>
      <c r="BM39" s="1">
        <f t="shared" si="63"/>
        <v>7</v>
      </c>
      <c r="BN39" s="1">
        <f t="shared" si="64"/>
        <v>1</v>
      </c>
      <c r="BO39" s="1">
        <f t="shared" si="65"/>
        <v>1</v>
      </c>
      <c r="BP39" s="1">
        <f t="shared" si="66"/>
        <v>32</v>
      </c>
      <c r="BQ39" s="1">
        <f t="shared" si="67"/>
        <v>68</v>
      </c>
      <c r="BR39" s="1">
        <f t="shared" si="68"/>
        <v>84</v>
      </c>
      <c r="BS39" s="1">
        <f t="shared" si="69"/>
        <v>91</v>
      </c>
      <c r="BT39" s="1">
        <f t="shared" si="70"/>
        <v>247</v>
      </c>
      <c r="BU39" s="1">
        <f t="shared" si="71"/>
        <v>762</v>
      </c>
      <c r="BV39" s="1">
        <f t="shared" si="72"/>
        <v>111</v>
      </c>
      <c r="BW39" s="1">
        <f t="shared" si="73"/>
        <v>103</v>
      </c>
      <c r="BX39" s="1">
        <f t="shared" si="74"/>
        <v>40</v>
      </c>
      <c r="BY39" s="1">
        <f t="shared" si="75"/>
        <v>27</v>
      </c>
      <c r="BZ39" s="1">
        <f t="shared" si="76"/>
        <v>9</v>
      </c>
      <c r="CA39" s="1">
        <f t="shared" si="77"/>
        <v>8</v>
      </c>
      <c r="CB39" s="1">
        <f t="shared" si="78"/>
        <v>1</v>
      </c>
      <c r="CC39" s="1">
        <f t="shared" si="79"/>
        <v>1</v>
      </c>
      <c r="CD39" s="1">
        <f t="shared" si="80"/>
        <v>30</v>
      </c>
      <c r="CE39" s="1">
        <f t="shared" si="81"/>
        <v>4</v>
      </c>
      <c r="CF39" s="1">
        <f t="shared" si="82"/>
        <v>6</v>
      </c>
      <c r="CG39" s="1">
        <f t="shared" si="83"/>
        <v>0</v>
      </c>
      <c r="CH39" s="1">
        <f t="shared" si="84"/>
        <v>0</v>
      </c>
      <c r="CI39" s="1">
        <f t="shared" si="85"/>
        <v>0</v>
      </c>
      <c r="CJ39" s="1">
        <f t="shared" si="86"/>
        <v>17</v>
      </c>
      <c r="CK39" s="1">
        <f t="shared" si="87"/>
        <v>5</v>
      </c>
      <c r="CM39" s="4" t="s">
        <v>8</v>
      </c>
      <c r="CN39" s="4" t="s">
        <v>5</v>
      </c>
      <c r="CO39" s="1">
        <v>2</v>
      </c>
      <c r="CP39" s="1">
        <v>2</v>
      </c>
      <c r="CQ39" s="1">
        <v>1</v>
      </c>
      <c r="CR39" s="1">
        <v>1</v>
      </c>
      <c r="CS39" s="1">
        <v>0</v>
      </c>
      <c r="CT39" s="1">
        <v>0</v>
      </c>
      <c r="CU39" s="1">
        <v>0</v>
      </c>
      <c r="CV39" s="1">
        <v>0</v>
      </c>
      <c r="CW39" s="1">
        <v>3</v>
      </c>
      <c r="CX39" s="1">
        <v>4</v>
      </c>
      <c r="CY39" s="1">
        <v>2</v>
      </c>
      <c r="CZ39" s="1">
        <v>11</v>
      </c>
      <c r="DA39" s="1">
        <v>1</v>
      </c>
      <c r="DB39" s="1">
        <v>1</v>
      </c>
      <c r="DC39" s="1">
        <v>1</v>
      </c>
      <c r="DD39" s="1">
        <v>0</v>
      </c>
      <c r="DE39" s="1">
        <v>1</v>
      </c>
      <c r="DF39" s="1">
        <v>7</v>
      </c>
      <c r="DG39" s="1">
        <v>1</v>
      </c>
      <c r="DH39" s="1">
        <v>1</v>
      </c>
      <c r="DI39" s="1">
        <v>32</v>
      </c>
      <c r="DJ39" s="1">
        <v>68</v>
      </c>
      <c r="DK39" s="1">
        <v>84</v>
      </c>
      <c r="DL39" s="1">
        <v>91</v>
      </c>
      <c r="DM39" s="1">
        <v>247</v>
      </c>
      <c r="DN39" s="1">
        <v>762</v>
      </c>
      <c r="DO39" s="1">
        <v>111</v>
      </c>
      <c r="DP39" s="1">
        <v>103</v>
      </c>
      <c r="DQ39" s="1">
        <v>40</v>
      </c>
      <c r="DR39" s="1">
        <v>27</v>
      </c>
      <c r="DS39" s="1">
        <v>9</v>
      </c>
      <c r="DT39" s="1">
        <v>8</v>
      </c>
      <c r="DU39" s="1">
        <v>1</v>
      </c>
      <c r="DV39" s="1">
        <v>1</v>
      </c>
      <c r="DW39" s="1">
        <v>30</v>
      </c>
      <c r="DX39" s="1">
        <v>4</v>
      </c>
      <c r="DY39" s="1">
        <v>6</v>
      </c>
      <c r="DZ39" s="1">
        <v>0</v>
      </c>
      <c r="EA39" s="1">
        <v>0</v>
      </c>
      <c r="EB39" s="1">
        <v>0</v>
      </c>
      <c r="EC39" s="1">
        <v>17</v>
      </c>
      <c r="ED39" s="1">
        <v>5</v>
      </c>
    </row>
    <row r="40" spans="1:134" x14ac:dyDescent="0.3">
      <c r="A40" s="4" t="s">
        <v>10</v>
      </c>
      <c r="B40" s="4" t="s">
        <v>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4</v>
      </c>
      <c r="M40" s="1">
        <v>2</v>
      </c>
      <c r="N40" s="1">
        <v>6</v>
      </c>
      <c r="O40" s="1">
        <v>2</v>
      </c>
      <c r="P40" s="1">
        <v>1</v>
      </c>
      <c r="Q40" s="1">
        <v>0</v>
      </c>
      <c r="R40" s="1">
        <v>0</v>
      </c>
      <c r="S40" s="1">
        <v>4</v>
      </c>
      <c r="T40" s="1">
        <v>2</v>
      </c>
      <c r="U40" s="1">
        <v>1</v>
      </c>
      <c r="V40" s="1">
        <v>1</v>
      </c>
      <c r="W40" s="1">
        <v>38</v>
      </c>
      <c r="X40" s="1">
        <v>62</v>
      </c>
      <c r="Y40" s="1">
        <v>74</v>
      </c>
      <c r="Z40" s="1">
        <v>87</v>
      </c>
      <c r="AA40" s="1">
        <v>303</v>
      </c>
      <c r="AB40" s="1">
        <v>667</v>
      </c>
      <c r="AC40" s="1">
        <v>106</v>
      </c>
      <c r="AD40" s="1">
        <v>104</v>
      </c>
      <c r="AE40" s="1">
        <v>44</v>
      </c>
      <c r="AF40" s="1">
        <v>33</v>
      </c>
      <c r="AG40" s="1">
        <v>10</v>
      </c>
      <c r="AH40" s="1">
        <v>6</v>
      </c>
      <c r="AI40" s="1">
        <v>1</v>
      </c>
      <c r="AJ40" s="1">
        <v>2</v>
      </c>
      <c r="AK40" s="1">
        <v>30</v>
      </c>
      <c r="AL40" s="1">
        <v>17</v>
      </c>
      <c r="AM40" s="1">
        <v>1</v>
      </c>
      <c r="AN40" s="1">
        <v>0</v>
      </c>
      <c r="AO40" s="1">
        <v>0</v>
      </c>
      <c r="AP40" s="1">
        <v>0</v>
      </c>
      <c r="AQ40" s="1">
        <v>10</v>
      </c>
      <c r="AR40" s="1">
        <v>10</v>
      </c>
      <c r="AT40" s="4" t="str">
        <f t="shared" si="44"/>
        <v>Franta</v>
      </c>
      <c r="AU40" s="4" t="str">
        <f t="shared" si="45"/>
        <v>Danemarca</v>
      </c>
      <c r="AV40" s="1">
        <f t="shared" si="46"/>
        <v>0</v>
      </c>
      <c r="AW40" s="1">
        <f t="shared" si="47"/>
        <v>0</v>
      </c>
      <c r="AX40" s="1">
        <f t="shared" si="48"/>
        <v>0</v>
      </c>
      <c r="AY40" s="1">
        <f t="shared" si="49"/>
        <v>0</v>
      </c>
      <c r="AZ40" s="1">
        <f t="shared" si="50"/>
        <v>0</v>
      </c>
      <c r="BA40" s="1">
        <f t="shared" si="51"/>
        <v>0</v>
      </c>
      <c r="BB40" s="1">
        <f t="shared" si="52"/>
        <v>0</v>
      </c>
      <c r="BC40" s="1">
        <f t="shared" si="53"/>
        <v>0</v>
      </c>
      <c r="BD40" s="1">
        <f t="shared" si="54"/>
        <v>4</v>
      </c>
      <c r="BE40" s="1">
        <f t="shared" si="55"/>
        <v>1</v>
      </c>
      <c r="BF40" s="1">
        <f t="shared" si="56"/>
        <v>6</v>
      </c>
      <c r="BG40" s="1">
        <f t="shared" si="57"/>
        <v>2</v>
      </c>
      <c r="BH40" s="1">
        <f t="shared" si="58"/>
        <v>1</v>
      </c>
      <c r="BI40" s="1">
        <f t="shared" si="59"/>
        <v>2</v>
      </c>
      <c r="BJ40" s="1">
        <f t="shared" si="60"/>
        <v>0</v>
      </c>
      <c r="BK40" s="1">
        <f t="shared" si="61"/>
        <v>0</v>
      </c>
      <c r="BL40" s="1">
        <f t="shared" si="62"/>
        <v>2</v>
      </c>
      <c r="BM40" s="1">
        <f t="shared" si="63"/>
        <v>4</v>
      </c>
      <c r="BN40" s="1">
        <f t="shared" si="64"/>
        <v>1</v>
      </c>
      <c r="BO40" s="1">
        <f t="shared" si="65"/>
        <v>1</v>
      </c>
      <c r="BP40" s="1">
        <f t="shared" si="66"/>
        <v>62</v>
      </c>
      <c r="BQ40" s="1">
        <f t="shared" si="67"/>
        <v>38</v>
      </c>
      <c r="BR40" s="1">
        <f t="shared" si="68"/>
        <v>87</v>
      </c>
      <c r="BS40" s="1">
        <f t="shared" si="69"/>
        <v>74</v>
      </c>
      <c r="BT40" s="1">
        <f t="shared" si="70"/>
        <v>667</v>
      </c>
      <c r="BU40" s="1">
        <f t="shared" si="71"/>
        <v>303</v>
      </c>
      <c r="BV40" s="1">
        <f t="shared" si="72"/>
        <v>104</v>
      </c>
      <c r="BW40" s="1">
        <f t="shared" si="73"/>
        <v>106</v>
      </c>
      <c r="BX40" s="1">
        <f t="shared" si="74"/>
        <v>33</v>
      </c>
      <c r="BY40" s="1">
        <f t="shared" si="75"/>
        <v>44</v>
      </c>
      <c r="BZ40" s="1">
        <f t="shared" si="76"/>
        <v>6</v>
      </c>
      <c r="CA40" s="1">
        <f t="shared" si="77"/>
        <v>10</v>
      </c>
      <c r="CB40" s="1">
        <f t="shared" si="78"/>
        <v>2</v>
      </c>
      <c r="CC40" s="1">
        <f t="shared" si="79"/>
        <v>1</v>
      </c>
      <c r="CD40" s="1">
        <f t="shared" si="80"/>
        <v>17</v>
      </c>
      <c r="CE40" s="1">
        <f t="shared" si="81"/>
        <v>30</v>
      </c>
      <c r="CF40" s="1">
        <f t="shared" si="82"/>
        <v>0</v>
      </c>
      <c r="CG40" s="1">
        <f t="shared" si="83"/>
        <v>1</v>
      </c>
      <c r="CH40" s="1">
        <f t="shared" si="84"/>
        <v>0</v>
      </c>
      <c r="CI40" s="1">
        <f t="shared" si="85"/>
        <v>0</v>
      </c>
      <c r="CJ40" s="1">
        <f t="shared" si="86"/>
        <v>10</v>
      </c>
      <c r="CK40" s="1">
        <f t="shared" si="87"/>
        <v>10</v>
      </c>
      <c r="CM40" s="4" t="s">
        <v>9</v>
      </c>
      <c r="CN40" s="4" t="s">
        <v>10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4</v>
      </c>
      <c r="CX40" s="1">
        <v>1</v>
      </c>
      <c r="CY40" s="1">
        <v>6</v>
      </c>
      <c r="CZ40" s="1">
        <v>2</v>
      </c>
      <c r="DA40" s="1">
        <v>1</v>
      </c>
      <c r="DB40" s="1">
        <v>2</v>
      </c>
      <c r="DC40" s="1">
        <v>0</v>
      </c>
      <c r="DD40" s="1">
        <v>0</v>
      </c>
      <c r="DE40" s="1">
        <v>2</v>
      </c>
      <c r="DF40" s="1">
        <v>4</v>
      </c>
      <c r="DG40" s="1">
        <v>1</v>
      </c>
      <c r="DH40" s="1">
        <v>1</v>
      </c>
      <c r="DI40" s="1">
        <v>62</v>
      </c>
      <c r="DJ40" s="1">
        <v>38</v>
      </c>
      <c r="DK40" s="1">
        <v>87</v>
      </c>
      <c r="DL40" s="1">
        <v>74</v>
      </c>
      <c r="DM40" s="1">
        <v>667</v>
      </c>
      <c r="DN40" s="1">
        <v>303</v>
      </c>
      <c r="DO40" s="1">
        <v>104</v>
      </c>
      <c r="DP40" s="1">
        <v>106</v>
      </c>
      <c r="DQ40" s="1">
        <v>33</v>
      </c>
      <c r="DR40" s="1">
        <v>44</v>
      </c>
      <c r="DS40" s="1">
        <v>6</v>
      </c>
      <c r="DT40" s="1">
        <v>10</v>
      </c>
      <c r="DU40" s="1">
        <v>2</v>
      </c>
      <c r="DV40" s="1">
        <v>1</v>
      </c>
      <c r="DW40" s="1">
        <v>17</v>
      </c>
      <c r="DX40" s="1">
        <v>30</v>
      </c>
      <c r="DY40" s="1">
        <v>0</v>
      </c>
      <c r="DZ40" s="1">
        <v>1</v>
      </c>
      <c r="EA40" s="1">
        <v>0</v>
      </c>
      <c r="EB40" s="1">
        <v>0</v>
      </c>
      <c r="EC40" s="1">
        <v>10</v>
      </c>
      <c r="ED40" s="1">
        <v>10</v>
      </c>
    </row>
    <row r="41" spans="1:134" x14ac:dyDescent="0.3">
      <c r="A41" s="4" t="s">
        <v>11</v>
      </c>
      <c r="B41" s="4" t="s">
        <v>12</v>
      </c>
      <c r="C41" s="1">
        <v>0</v>
      </c>
      <c r="D41" s="1">
        <v>2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2</v>
      </c>
      <c r="L41" s="1">
        <v>3</v>
      </c>
      <c r="M41" s="1">
        <v>7</v>
      </c>
      <c r="N41" s="1">
        <v>1</v>
      </c>
      <c r="O41" s="1">
        <v>5</v>
      </c>
      <c r="P41" s="1">
        <v>0</v>
      </c>
      <c r="Q41" s="1">
        <v>0</v>
      </c>
      <c r="R41" s="1">
        <v>0</v>
      </c>
      <c r="S41" s="1">
        <v>8</v>
      </c>
      <c r="T41" s="1">
        <v>3</v>
      </c>
      <c r="U41" s="1">
        <v>3</v>
      </c>
      <c r="V41" s="1">
        <v>1</v>
      </c>
      <c r="W41" s="1">
        <v>53</v>
      </c>
      <c r="X41" s="1">
        <v>47</v>
      </c>
      <c r="Y41" s="1">
        <v>86</v>
      </c>
      <c r="Z41" s="1">
        <v>81</v>
      </c>
      <c r="AA41" s="1">
        <v>554</v>
      </c>
      <c r="AB41" s="1">
        <v>417</v>
      </c>
      <c r="AC41" s="1">
        <v>105</v>
      </c>
      <c r="AD41" s="1">
        <v>100</v>
      </c>
      <c r="AE41" s="1">
        <v>35</v>
      </c>
      <c r="AF41" s="1">
        <v>48</v>
      </c>
      <c r="AG41" s="1">
        <v>7</v>
      </c>
      <c r="AH41" s="1">
        <v>24</v>
      </c>
      <c r="AI41" s="1">
        <v>0</v>
      </c>
      <c r="AJ41" s="1">
        <v>5</v>
      </c>
      <c r="AK41" s="1">
        <v>12</v>
      </c>
      <c r="AL41" s="1">
        <v>24</v>
      </c>
      <c r="AM41" s="1">
        <v>4</v>
      </c>
      <c r="AN41" s="1">
        <v>2</v>
      </c>
      <c r="AO41" s="1">
        <v>0</v>
      </c>
      <c r="AP41" s="1">
        <v>0</v>
      </c>
      <c r="AQ41" s="1">
        <v>13</v>
      </c>
      <c r="AR41" s="1">
        <v>12</v>
      </c>
      <c r="AT41" s="4" t="str">
        <f t="shared" si="44"/>
        <v>Peru</v>
      </c>
      <c r="AU41" s="4" t="str">
        <f t="shared" si="45"/>
        <v>Australia</v>
      </c>
      <c r="AV41" s="1">
        <f t="shared" si="46"/>
        <v>2</v>
      </c>
      <c r="AW41" s="1">
        <f t="shared" si="47"/>
        <v>0</v>
      </c>
      <c r="AX41" s="1">
        <f t="shared" si="48"/>
        <v>1</v>
      </c>
      <c r="AY41" s="1">
        <f t="shared" si="49"/>
        <v>0</v>
      </c>
      <c r="AZ41" s="1">
        <f t="shared" si="50"/>
        <v>0</v>
      </c>
      <c r="BA41" s="1">
        <f t="shared" si="51"/>
        <v>0</v>
      </c>
      <c r="BB41" s="1">
        <f t="shared" si="52"/>
        <v>0</v>
      </c>
      <c r="BC41" s="1">
        <f t="shared" si="53"/>
        <v>0</v>
      </c>
      <c r="BD41" s="1">
        <f t="shared" si="54"/>
        <v>3</v>
      </c>
      <c r="BE41" s="1">
        <f t="shared" si="55"/>
        <v>2</v>
      </c>
      <c r="BF41" s="1">
        <f t="shared" si="56"/>
        <v>1</v>
      </c>
      <c r="BG41" s="1">
        <f t="shared" si="57"/>
        <v>7</v>
      </c>
      <c r="BH41" s="1">
        <f t="shared" si="58"/>
        <v>0</v>
      </c>
      <c r="BI41" s="1">
        <f t="shared" si="59"/>
        <v>5</v>
      </c>
      <c r="BJ41" s="1">
        <f t="shared" si="60"/>
        <v>0</v>
      </c>
      <c r="BK41" s="1">
        <f t="shared" si="61"/>
        <v>0</v>
      </c>
      <c r="BL41" s="1">
        <f t="shared" si="62"/>
        <v>3</v>
      </c>
      <c r="BM41" s="1">
        <f t="shared" si="63"/>
        <v>8</v>
      </c>
      <c r="BN41" s="1">
        <f t="shared" si="64"/>
        <v>1</v>
      </c>
      <c r="BO41" s="1">
        <f t="shared" si="65"/>
        <v>3</v>
      </c>
      <c r="BP41" s="1">
        <f t="shared" si="66"/>
        <v>47</v>
      </c>
      <c r="BQ41" s="1">
        <f t="shared" si="67"/>
        <v>53</v>
      </c>
      <c r="BR41" s="1">
        <f t="shared" si="68"/>
        <v>81</v>
      </c>
      <c r="BS41" s="1">
        <f t="shared" si="69"/>
        <v>86</v>
      </c>
      <c r="BT41" s="1">
        <f t="shared" si="70"/>
        <v>417</v>
      </c>
      <c r="BU41" s="1">
        <f t="shared" si="71"/>
        <v>554</v>
      </c>
      <c r="BV41" s="1">
        <f t="shared" si="72"/>
        <v>100</v>
      </c>
      <c r="BW41" s="1">
        <f t="shared" si="73"/>
        <v>105</v>
      </c>
      <c r="BX41" s="1">
        <f t="shared" si="74"/>
        <v>48</v>
      </c>
      <c r="BY41" s="1">
        <f t="shared" si="75"/>
        <v>35</v>
      </c>
      <c r="BZ41" s="1">
        <f t="shared" si="76"/>
        <v>24</v>
      </c>
      <c r="CA41" s="1">
        <f t="shared" si="77"/>
        <v>7</v>
      </c>
      <c r="CB41" s="1">
        <f t="shared" si="78"/>
        <v>5</v>
      </c>
      <c r="CC41" s="1">
        <f t="shared" si="79"/>
        <v>0</v>
      </c>
      <c r="CD41" s="1">
        <f t="shared" si="80"/>
        <v>24</v>
      </c>
      <c r="CE41" s="1">
        <f t="shared" si="81"/>
        <v>12</v>
      </c>
      <c r="CF41" s="1">
        <f t="shared" si="82"/>
        <v>2</v>
      </c>
      <c r="CG41" s="1">
        <f t="shared" si="83"/>
        <v>4</v>
      </c>
      <c r="CH41" s="1">
        <f t="shared" si="84"/>
        <v>0</v>
      </c>
      <c r="CI41" s="1">
        <f t="shared" si="85"/>
        <v>0</v>
      </c>
      <c r="CJ41" s="1">
        <f t="shared" si="86"/>
        <v>12</v>
      </c>
      <c r="CK41" s="1">
        <f t="shared" si="87"/>
        <v>13</v>
      </c>
      <c r="CM41" s="4" t="s">
        <v>12</v>
      </c>
      <c r="CN41" s="4" t="s">
        <v>11</v>
      </c>
      <c r="CO41" s="1">
        <v>2</v>
      </c>
      <c r="CP41" s="1">
        <v>0</v>
      </c>
      <c r="CQ41" s="1">
        <v>1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3</v>
      </c>
      <c r="CX41" s="1">
        <v>2</v>
      </c>
      <c r="CY41" s="1">
        <v>1</v>
      </c>
      <c r="CZ41" s="1">
        <v>7</v>
      </c>
      <c r="DA41" s="1">
        <v>0</v>
      </c>
      <c r="DB41" s="1">
        <v>5</v>
      </c>
      <c r="DC41" s="1">
        <v>0</v>
      </c>
      <c r="DD41" s="1">
        <v>0</v>
      </c>
      <c r="DE41" s="1">
        <v>3</v>
      </c>
      <c r="DF41" s="1">
        <v>8</v>
      </c>
      <c r="DG41" s="1">
        <v>1</v>
      </c>
      <c r="DH41" s="1">
        <v>3</v>
      </c>
      <c r="DI41" s="1">
        <v>47</v>
      </c>
      <c r="DJ41" s="1">
        <v>53</v>
      </c>
      <c r="DK41" s="1">
        <v>81</v>
      </c>
      <c r="DL41" s="1">
        <v>86</v>
      </c>
      <c r="DM41" s="1">
        <v>417</v>
      </c>
      <c r="DN41" s="1">
        <v>554</v>
      </c>
      <c r="DO41" s="1">
        <v>100</v>
      </c>
      <c r="DP41" s="1">
        <v>105</v>
      </c>
      <c r="DQ41" s="1">
        <v>48</v>
      </c>
      <c r="DR41" s="1">
        <v>35</v>
      </c>
      <c r="DS41" s="1">
        <v>24</v>
      </c>
      <c r="DT41" s="1">
        <v>7</v>
      </c>
      <c r="DU41" s="1">
        <v>5</v>
      </c>
      <c r="DV41" s="1">
        <v>0</v>
      </c>
      <c r="DW41" s="1">
        <v>24</v>
      </c>
      <c r="DX41" s="1">
        <v>12</v>
      </c>
      <c r="DY41" s="1">
        <v>2</v>
      </c>
      <c r="DZ41" s="1">
        <v>4</v>
      </c>
      <c r="EA41" s="1">
        <v>0</v>
      </c>
      <c r="EB41" s="1">
        <v>0</v>
      </c>
      <c r="EC41" s="1">
        <v>12</v>
      </c>
      <c r="ED41" s="1">
        <v>13</v>
      </c>
    </row>
    <row r="42" spans="1:134" x14ac:dyDescent="0.3">
      <c r="A42" s="4" t="s">
        <v>16</v>
      </c>
      <c r="B42" s="4" t="s">
        <v>14</v>
      </c>
      <c r="C42" s="1">
        <v>1</v>
      </c>
      <c r="D42" s="1">
        <v>2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3</v>
      </c>
      <c r="L42" s="1">
        <v>4</v>
      </c>
      <c r="M42" s="1">
        <v>5</v>
      </c>
      <c r="N42" s="1">
        <v>3</v>
      </c>
      <c r="O42" s="1">
        <v>1</v>
      </c>
      <c r="P42" s="1">
        <v>1</v>
      </c>
      <c r="Q42" s="1">
        <v>0</v>
      </c>
      <c r="R42" s="1">
        <v>1</v>
      </c>
      <c r="S42" s="1">
        <v>3</v>
      </c>
      <c r="T42" s="1">
        <v>5</v>
      </c>
      <c r="U42" s="1">
        <v>0</v>
      </c>
      <c r="V42" s="1">
        <v>2</v>
      </c>
      <c r="W42" s="1">
        <v>34</v>
      </c>
      <c r="X42" s="1">
        <v>66</v>
      </c>
      <c r="Y42" s="1">
        <v>76</v>
      </c>
      <c r="Z42" s="1">
        <v>84</v>
      </c>
      <c r="AA42" s="1">
        <v>244</v>
      </c>
      <c r="AB42" s="1">
        <v>565</v>
      </c>
      <c r="AC42" s="1">
        <v>98</v>
      </c>
      <c r="AD42" s="1">
        <v>101</v>
      </c>
      <c r="AE42" s="1">
        <v>44</v>
      </c>
      <c r="AF42" s="1">
        <v>40</v>
      </c>
      <c r="AG42" s="1">
        <v>9</v>
      </c>
      <c r="AH42" s="1">
        <v>24</v>
      </c>
      <c r="AI42" s="1">
        <v>1</v>
      </c>
      <c r="AJ42" s="1">
        <v>1</v>
      </c>
      <c r="AK42" s="1">
        <v>31</v>
      </c>
      <c r="AL42" s="1">
        <v>20</v>
      </c>
      <c r="AM42" s="1">
        <v>2</v>
      </c>
      <c r="AN42" s="1">
        <v>3</v>
      </c>
      <c r="AO42" s="1">
        <v>0</v>
      </c>
      <c r="AP42" s="1">
        <v>0</v>
      </c>
      <c r="AQ42" s="1">
        <v>20</v>
      </c>
      <c r="AR42" s="1">
        <v>15</v>
      </c>
      <c r="AT42" s="4" t="str">
        <f t="shared" si="44"/>
        <v>Argentina</v>
      </c>
      <c r="AU42" s="4" t="str">
        <f t="shared" si="45"/>
        <v>Nigeria</v>
      </c>
      <c r="AV42" s="1">
        <f t="shared" si="46"/>
        <v>2</v>
      </c>
      <c r="AW42" s="1">
        <f t="shared" si="47"/>
        <v>1</v>
      </c>
      <c r="AX42" s="1">
        <f t="shared" si="48"/>
        <v>1</v>
      </c>
      <c r="AY42" s="1">
        <f t="shared" si="49"/>
        <v>0</v>
      </c>
      <c r="AZ42" s="1">
        <f t="shared" si="50"/>
        <v>0</v>
      </c>
      <c r="BA42" s="1">
        <f t="shared" si="51"/>
        <v>0</v>
      </c>
      <c r="BB42" s="1">
        <f t="shared" si="52"/>
        <v>0</v>
      </c>
      <c r="BC42" s="1">
        <f t="shared" si="53"/>
        <v>0</v>
      </c>
      <c r="BD42" s="1">
        <f t="shared" si="54"/>
        <v>4</v>
      </c>
      <c r="BE42" s="1">
        <f t="shared" si="55"/>
        <v>3</v>
      </c>
      <c r="BF42" s="1">
        <f t="shared" si="56"/>
        <v>3</v>
      </c>
      <c r="BG42" s="1">
        <f t="shared" si="57"/>
        <v>5</v>
      </c>
      <c r="BH42" s="1">
        <f t="shared" si="58"/>
        <v>1</v>
      </c>
      <c r="BI42" s="1">
        <f t="shared" si="59"/>
        <v>1</v>
      </c>
      <c r="BJ42" s="1">
        <f t="shared" si="60"/>
        <v>1</v>
      </c>
      <c r="BK42" s="1">
        <f t="shared" si="61"/>
        <v>0</v>
      </c>
      <c r="BL42" s="1">
        <f t="shared" si="62"/>
        <v>5</v>
      </c>
      <c r="BM42" s="1">
        <f t="shared" si="63"/>
        <v>3</v>
      </c>
      <c r="BN42" s="1">
        <f t="shared" si="64"/>
        <v>2</v>
      </c>
      <c r="BO42" s="1">
        <f t="shared" si="65"/>
        <v>0</v>
      </c>
      <c r="BP42" s="1">
        <f t="shared" si="66"/>
        <v>66</v>
      </c>
      <c r="BQ42" s="1">
        <f t="shared" si="67"/>
        <v>34</v>
      </c>
      <c r="BR42" s="1">
        <f t="shared" si="68"/>
        <v>84</v>
      </c>
      <c r="BS42" s="1">
        <f t="shared" si="69"/>
        <v>76</v>
      </c>
      <c r="BT42" s="1">
        <f t="shared" si="70"/>
        <v>565</v>
      </c>
      <c r="BU42" s="1">
        <f t="shared" si="71"/>
        <v>244</v>
      </c>
      <c r="BV42" s="1">
        <f t="shared" si="72"/>
        <v>101</v>
      </c>
      <c r="BW42" s="1">
        <f t="shared" si="73"/>
        <v>98</v>
      </c>
      <c r="BX42" s="1">
        <f t="shared" si="74"/>
        <v>40</v>
      </c>
      <c r="BY42" s="1">
        <f t="shared" si="75"/>
        <v>44</v>
      </c>
      <c r="BZ42" s="1">
        <f t="shared" si="76"/>
        <v>24</v>
      </c>
      <c r="CA42" s="1">
        <f t="shared" si="77"/>
        <v>9</v>
      </c>
      <c r="CB42" s="1">
        <f t="shared" si="78"/>
        <v>1</v>
      </c>
      <c r="CC42" s="1">
        <f t="shared" si="79"/>
        <v>1</v>
      </c>
      <c r="CD42" s="1">
        <f t="shared" si="80"/>
        <v>20</v>
      </c>
      <c r="CE42" s="1">
        <f t="shared" si="81"/>
        <v>31</v>
      </c>
      <c r="CF42" s="1">
        <f t="shared" si="82"/>
        <v>3</v>
      </c>
      <c r="CG42" s="1">
        <f t="shared" si="83"/>
        <v>2</v>
      </c>
      <c r="CH42" s="1">
        <f t="shared" si="84"/>
        <v>0</v>
      </c>
      <c r="CI42" s="1">
        <f t="shared" si="85"/>
        <v>0</v>
      </c>
      <c r="CJ42" s="1">
        <f t="shared" si="86"/>
        <v>15</v>
      </c>
      <c r="CK42" s="1">
        <f t="shared" si="87"/>
        <v>20</v>
      </c>
      <c r="CM42" s="4" t="s">
        <v>14</v>
      </c>
      <c r="CN42" s="4" t="s">
        <v>16</v>
      </c>
      <c r="CO42" s="1">
        <v>2</v>
      </c>
      <c r="CP42" s="1">
        <v>1</v>
      </c>
      <c r="CQ42" s="1">
        <v>1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4</v>
      </c>
      <c r="CX42" s="1">
        <v>3</v>
      </c>
      <c r="CY42" s="1">
        <v>3</v>
      </c>
      <c r="CZ42" s="1">
        <v>5</v>
      </c>
      <c r="DA42" s="1">
        <v>1</v>
      </c>
      <c r="DB42" s="1">
        <v>1</v>
      </c>
      <c r="DC42" s="1">
        <v>1</v>
      </c>
      <c r="DD42" s="1">
        <v>0</v>
      </c>
      <c r="DE42" s="1">
        <v>5</v>
      </c>
      <c r="DF42" s="1">
        <v>3</v>
      </c>
      <c r="DG42" s="1">
        <v>2</v>
      </c>
      <c r="DH42" s="1">
        <v>0</v>
      </c>
      <c r="DI42" s="1">
        <v>66</v>
      </c>
      <c r="DJ42" s="1">
        <v>34</v>
      </c>
      <c r="DK42" s="1">
        <v>84</v>
      </c>
      <c r="DL42" s="1">
        <v>76</v>
      </c>
      <c r="DM42" s="1">
        <v>565</v>
      </c>
      <c r="DN42" s="1">
        <v>244</v>
      </c>
      <c r="DO42" s="1">
        <v>101</v>
      </c>
      <c r="DP42" s="1">
        <v>98</v>
      </c>
      <c r="DQ42" s="1">
        <v>40</v>
      </c>
      <c r="DR42" s="1">
        <v>44</v>
      </c>
      <c r="DS42" s="1">
        <v>24</v>
      </c>
      <c r="DT42" s="1">
        <v>9</v>
      </c>
      <c r="DU42" s="1">
        <v>1</v>
      </c>
      <c r="DV42" s="1">
        <v>1</v>
      </c>
      <c r="DW42" s="1">
        <v>20</v>
      </c>
      <c r="DX42" s="1">
        <v>31</v>
      </c>
      <c r="DY42" s="1">
        <v>3</v>
      </c>
      <c r="DZ42" s="1">
        <v>2</v>
      </c>
      <c r="EA42" s="1">
        <v>0</v>
      </c>
      <c r="EB42" s="1">
        <v>0</v>
      </c>
      <c r="EC42" s="1">
        <v>15</v>
      </c>
      <c r="ED42" s="1">
        <v>20</v>
      </c>
    </row>
    <row r="43" spans="1:134" x14ac:dyDescent="0.3">
      <c r="A43" s="4" t="s">
        <v>15</v>
      </c>
      <c r="B43" s="4" t="s">
        <v>13</v>
      </c>
      <c r="C43" s="1">
        <v>1</v>
      </c>
      <c r="D43" s="1">
        <v>2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6</v>
      </c>
      <c r="L43" s="1">
        <v>2</v>
      </c>
      <c r="M43" s="1">
        <v>8</v>
      </c>
      <c r="N43" s="1">
        <v>8</v>
      </c>
      <c r="O43" s="1">
        <v>3</v>
      </c>
      <c r="P43" s="1">
        <v>3</v>
      </c>
      <c r="Q43" s="1">
        <v>1</v>
      </c>
      <c r="R43" s="1">
        <v>1</v>
      </c>
      <c r="S43" s="1">
        <v>10</v>
      </c>
      <c r="T43" s="1">
        <v>5</v>
      </c>
      <c r="U43" s="1">
        <v>1</v>
      </c>
      <c r="V43" s="1">
        <v>0</v>
      </c>
      <c r="W43" s="1">
        <v>41</v>
      </c>
      <c r="X43" s="1">
        <v>59</v>
      </c>
      <c r="Y43" s="1">
        <v>73</v>
      </c>
      <c r="Z43" s="1">
        <v>87</v>
      </c>
      <c r="AA43" s="1">
        <v>324</v>
      </c>
      <c r="AB43" s="1">
        <v>524</v>
      </c>
      <c r="AC43" s="1">
        <v>103</v>
      </c>
      <c r="AD43" s="1">
        <v>101</v>
      </c>
      <c r="AE43" s="1">
        <v>38</v>
      </c>
      <c r="AF43" s="1">
        <v>43</v>
      </c>
      <c r="AG43" s="1">
        <v>9</v>
      </c>
      <c r="AH43" s="1">
        <v>13</v>
      </c>
      <c r="AI43" s="1">
        <v>3</v>
      </c>
      <c r="AJ43" s="1">
        <v>3</v>
      </c>
      <c r="AK43" s="1">
        <v>16</v>
      </c>
      <c r="AL43" s="1">
        <v>30</v>
      </c>
      <c r="AM43" s="1">
        <v>3</v>
      </c>
      <c r="AN43" s="1">
        <v>2</v>
      </c>
      <c r="AO43" s="1">
        <v>0</v>
      </c>
      <c r="AP43" s="1">
        <v>0</v>
      </c>
      <c r="AQ43" s="1">
        <v>10</v>
      </c>
      <c r="AR43" s="1">
        <v>12</v>
      </c>
      <c r="AT43" s="4" t="str">
        <f t="shared" si="44"/>
        <v>Croatia</v>
      </c>
      <c r="AU43" s="4" t="str">
        <f t="shared" si="45"/>
        <v>Islanda</v>
      </c>
      <c r="AV43" s="1">
        <f t="shared" si="46"/>
        <v>2</v>
      </c>
      <c r="AW43" s="1">
        <f t="shared" si="47"/>
        <v>1</v>
      </c>
      <c r="AX43" s="1">
        <f t="shared" si="48"/>
        <v>0</v>
      </c>
      <c r="AY43" s="1">
        <f t="shared" si="49"/>
        <v>0</v>
      </c>
      <c r="AZ43" s="1">
        <f t="shared" si="50"/>
        <v>0</v>
      </c>
      <c r="BA43" s="1">
        <f t="shared" si="51"/>
        <v>0</v>
      </c>
      <c r="BB43" s="1">
        <f t="shared" si="52"/>
        <v>0</v>
      </c>
      <c r="BC43" s="1">
        <f t="shared" si="53"/>
        <v>0</v>
      </c>
      <c r="BD43" s="1">
        <f t="shared" si="54"/>
        <v>2</v>
      </c>
      <c r="BE43" s="1">
        <f t="shared" si="55"/>
        <v>6</v>
      </c>
      <c r="BF43" s="1">
        <f t="shared" si="56"/>
        <v>8</v>
      </c>
      <c r="BG43" s="1">
        <f t="shared" si="57"/>
        <v>8</v>
      </c>
      <c r="BH43" s="1">
        <f t="shared" si="58"/>
        <v>3</v>
      </c>
      <c r="BI43" s="1">
        <f t="shared" si="59"/>
        <v>3</v>
      </c>
      <c r="BJ43" s="1">
        <f t="shared" si="60"/>
        <v>1</v>
      </c>
      <c r="BK43" s="1">
        <f t="shared" si="61"/>
        <v>1</v>
      </c>
      <c r="BL43" s="1">
        <f t="shared" si="62"/>
        <v>5</v>
      </c>
      <c r="BM43" s="1">
        <f t="shared" si="63"/>
        <v>10</v>
      </c>
      <c r="BN43" s="1">
        <f t="shared" si="64"/>
        <v>0</v>
      </c>
      <c r="BO43" s="1">
        <f t="shared" si="65"/>
        <v>1</v>
      </c>
      <c r="BP43" s="1">
        <f t="shared" si="66"/>
        <v>59</v>
      </c>
      <c r="BQ43" s="1">
        <f t="shared" si="67"/>
        <v>41</v>
      </c>
      <c r="BR43" s="1">
        <f t="shared" si="68"/>
        <v>87</v>
      </c>
      <c r="BS43" s="1">
        <f t="shared" si="69"/>
        <v>73</v>
      </c>
      <c r="BT43" s="1">
        <f t="shared" si="70"/>
        <v>524</v>
      </c>
      <c r="BU43" s="1">
        <f t="shared" si="71"/>
        <v>324</v>
      </c>
      <c r="BV43" s="1">
        <f t="shared" si="72"/>
        <v>101</v>
      </c>
      <c r="BW43" s="1">
        <f t="shared" si="73"/>
        <v>103</v>
      </c>
      <c r="BX43" s="1">
        <f t="shared" si="74"/>
        <v>43</v>
      </c>
      <c r="BY43" s="1">
        <f t="shared" si="75"/>
        <v>38</v>
      </c>
      <c r="BZ43" s="1">
        <f t="shared" si="76"/>
        <v>13</v>
      </c>
      <c r="CA43" s="1">
        <f t="shared" si="77"/>
        <v>9</v>
      </c>
      <c r="CB43" s="1">
        <f t="shared" si="78"/>
        <v>3</v>
      </c>
      <c r="CC43" s="1">
        <f t="shared" si="79"/>
        <v>3</v>
      </c>
      <c r="CD43" s="1">
        <f t="shared" si="80"/>
        <v>30</v>
      </c>
      <c r="CE43" s="1">
        <f t="shared" si="81"/>
        <v>16</v>
      </c>
      <c r="CF43" s="1">
        <f t="shared" si="82"/>
        <v>2</v>
      </c>
      <c r="CG43" s="1">
        <f t="shared" si="83"/>
        <v>3</v>
      </c>
      <c r="CH43" s="1">
        <f t="shared" si="84"/>
        <v>0</v>
      </c>
      <c r="CI43" s="1">
        <f t="shared" si="85"/>
        <v>0</v>
      </c>
      <c r="CJ43" s="1">
        <f t="shared" si="86"/>
        <v>12</v>
      </c>
      <c r="CK43" s="1">
        <f t="shared" si="87"/>
        <v>10</v>
      </c>
      <c r="CM43" s="4" t="s">
        <v>13</v>
      </c>
      <c r="CN43" s="4" t="s">
        <v>15</v>
      </c>
      <c r="CO43" s="1">
        <v>2</v>
      </c>
      <c r="CP43" s="1">
        <v>1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2</v>
      </c>
      <c r="CX43" s="1">
        <v>6</v>
      </c>
      <c r="CY43" s="1">
        <v>8</v>
      </c>
      <c r="CZ43" s="1">
        <v>8</v>
      </c>
      <c r="DA43" s="1">
        <v>3</v>
      </c>
      <c r="DB43" s="1">
        <v>3</v>
      </c>
      <c r="DC43" s="1">
        <v>1</v>
      </c>
      <c r="DD43" s="1">
        <v>1</v>
      </c>
      <c r="DE43" s="1">
        <v>5</v>
      </c>
      <c r="DF43" s="1">
        <v>10</v>
      </c>
      <c r="DG43" s="1">
        <v>0</v>
      </c>
      <c r="DH43" s="1">
        <v>1</v>
      </c>
      <c r="DI43" s="1">
        <v>59</v>
      </c>
      <c r="DJ43" s="1">
        <v>41</v>
      </c>
      <c r="DK43" s="1">
        <v>87</v>
      </c>
      <c r="DL43" s="1">
        <v>73</v>
      </c>
      <c r="DM43" s="1">
        <v>524</v>
      </c>
      <c r="DN43" s="1">
        <v>324</v>
      </c>
      <c r="DO43" s="1">
        <v>101</v>
      </c>
      <c r="DP43" s="1">
        <v>103</v>
      </c>
      <c r="DQ43" s="1">
        <v>43</v>
      </c>
      <c r="DR43" s="1">
        <v>38</v>
      </c>
      <c r="DS43" s="1">
        <v>13</v>
      </c>
      <c r="DT43" s="1">
        <v>9</v>
      </c>
      <c r="DU43" s="1">
        <v>3</v>
      </c>
      <c r="DV43" s="1">
        <v>3</v>
      </c>
      <c r="DW43" s="1">
        <v>30</v>
      </c>
      <c r="DX43" s="1">
        <v>16</v>
      </c>
      <c r="DY43" s="1">
        <v>2</v>
      </c>
      <c r="DZ43" s="1">
        <v>3</v>
      </c>
      <c r="EA43" s="1">
        <v>0</v>
      </c>
      <c r="EB43" s="1">
        <v>0</v>
      </c>
      <c r="EC43" s="1">
        <v>12</v>
      </c>
      <c r="ED43" s="1">
        <v>10</v>
      </c>
    </row>
    <row r="44" spans="1:134" x14ac:dyDescent="0.3">
      <c r="A44" s="4" t="s">
        <v>18</v>
      </c>
      <c r="B44" s="4" t="s">
        <v>17</v>
      </c>
      <c r="C44" s="1">
        <v>0</v>
      </c>
      <c r="D44" s="1">
        <v>2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6</v>
      </c>
      <c r="M44" s="1">
        <v>5</v>
      </c>
      <c r="N44" s="1">
        <v>3</v>
      </c>
      <c r="O44" s="1">
        <v>4</v>
      </c>
      <c r="P44" s="1">
        <v>4</v>
      </c>
      <c r="Q44" s="1">
        <v>0</v>
      </c>
      <c r="R44" s="1">
        <v>0</v>
      </c>
      <c r="S44" s="1">
        <v>5</v>
      </c>
      <c r="T44" s="1">
        <v>9</v>
      </c>
      <c r="U44" s="1">
        <v>2</v>
      </c>
      <c r="V44" s="1">
        <v>4</v>
      </c>
      <c r="W44" s="1">
        <v>44</v>
      </c>
      <c r="X44" s="1">
        <v>56</v>
      </c>
      <c r="Y44" s="1">
        <v>78</v>
      </c>
      <c r="Z44" s="1">
        <v>88</v>
      </c>
      <c r="AA44" s="1">
        <v>467</v>
      </c>
      <c r="AB44" s="1">
        <v>631</v>
      </c>
      <c r="AC44" s="1">
        <v>114</v>
      </c>
      <c r="AD44" s="1">
        <v>105</v>
      </c>
      <c r="AE44" s="1">
        <v>55</v>
      </c>
      <c r="AF44" s="1">
        <v>51</v>
      </c>
      <c r="AG44" s="1">
        <v>11</v>
      </c>
      <c r="AH44" s="1">
        <v>9</v>
      </c>
      <c r="AI44" s="1">
        <v>4</v>
      </c>
      <c r="AJ44" s="1">
        <v>4</v>
      </c>
      <c r="AK44" s="1">
        <v>15</v>
      </c>
      <c r="AL44" s="1">
        <v>37</v>
      </c>
      <c r="AM44" s="1">
        <v>3</v>
      </c>
      <c r="AN44" s="1">
        <v>0</v>
      </c>
      <c r="AO44" s="1">
        <v>0</v>
      </c>
      <c r="AP44" s="1">
        <v>0</v>
      </c>
      <c r="AQ44" s="1">
        <v>13</v>
      </c>
      <c r="AR44" s="1">
        <v>7</v>
      </c>
      <c r="AT44" s="4" t="str">
        <f t="shared" si="44"/>
        <v>Brazilia</v>
      </c>
      <c r="AU44" s="4" t="str">
        <f t="shared" si="45"/>
        <v>Serbia</v>
      </c>
      <c r="AV44" s="1">
        <f t="shared" si="46"/>
        <v>2</v>
      </c>
      <c r="AW44" s="1">
        <f t="shared" si="47"/>
        <v>0</v>
      </c>
      <c r="AX44" s="1">
        <f t="shared" si="48"/>
        <v>1</v>
      </c>
      <c r="AY44" s="1">
        <f t="shared" si="49"/>
        <v>0</v>
      </c>
      <c r="AZ44" s="1">
        <f t="shared" si="50"/>
        <v>0</v>
      </c>
      <c r="BA44" s="1">
        <f t="shared" si="51"/>
        <v>0</v>
      </c>
      <c r="BB44" s="1">
        <f t="shared" si="52"/>
        <v>0</v>
      </c>
      <c r="BC44" s="1">
        <f t="shared" si="53"/>
        <v>0</v>
      </c>
      <c r="BD44" s="1">
        <f t="shared" si="54"/>
        <v>6</v>
      </c>
      <c r="BE44" s="1">
        <f t="shared" si="55"/>
        <v>1</v>
      </c>
      <c r="BF44" s="1">
        <f t="shared" si="56"/>
        <v>3</v>
      </c>
      <c r="BG44" s="1">
        <f t="shared" si="57"/>
        <v>5</v>
      </c>
      <c r="BH44" s="1">
        <f t="shared" si="58"/>
        <v>4</v>
      </c>
      <c r="BI44" s="1">
        <f t="shared" si="59"/>
        <v>4</v>
      </c>
      <c r="BJ44" s="1">
        <f t="shared" si="60"/>
        <v>0</v>
      </c>
      <c r="BK44" s="1">
        <f t="shared" si="61"/>
        <v>0</v>
      </c>
      <c r="BL44" s="1">
        <f t="shared" si="62"/>
        <v>9</v>
      </c>
      <c r="BM44" s="1">
        <f t="shared" si="63"/>
        <v>5</v>
      </c>
      <c r="BN44" s="1">
        <f t="shared" si="64"/>
        <v>4</v>
      </c>
      <c r="BO44" s="1">
        <f t="shared" si="65"/>
        <v>2</v>
      </c>
      <c r="BP44" s="1">
        <f t="shared" si="66"/>
        <v>56</v>
      </c>
      <c r="BQ44" s="1">
        <f t="shared" si="67"/>
        <v>44</v>
      </c>
      <c r="BR44" s="1">
        <f t="shared" si="68"/>
        <v>88</v>
      </c>
      <c r="BS44" s="1">
        <f t="shared" si="69"/>
        <v>78</v>
      </c>
      <c r="BT44" s="1">
        <f t="shared" si="70"/>
        <v>631</v>
      </c>
      <c r="BU44" s="1">
        <f t="shared" si="71"/>
        <v>467</v>
      </c>
      <c r="BV44" s="1">
        <f t="shared" si="72"/>
        <v>105</v>
      </c>
      <c r="BW44" s="1">
        <f t="shared" si="73"/>
        <v>114</v>
      </c>
      <c r="BX44" s="1">
        <f t="shared" si="74"/>
        <v>51</v>
      </c>
      <c r="BY44" s="1">
        <f t="shared" si="75"/>
        <v>55</v>
      </c>
      <c r="BZ44" s="1">
        <f t="shared" si="76"/>
        <v>9</v>
      </c>
      <c r="CA44" s="1">
        <f t="shared" si="77"/>
        <v>11</v>
      </c>
      <c r="CB44" s="1">
        <f t="shared" si="78"/>
        <v>4</v>
      </c>
      <c r="CC44" s="1">
        <f t="shared" si="79"/>
        <v>4</v>
      </c>
      <c r="CD44" s="1">
        <f t="shared" si="80"/>
        <v>37</v>
      </c>
      <c r="CE44" s="1">
        <f t="shared" si="81"/>
        <v>15</v>
      </c>
      <c r="CF44" s="1">
        <f t="shared" si="82"/>
        <v>0</v>
      </c>
      <c r="CG44" s="1">
        <f t="shared" si="83"/>
        <v>3</v>
      </c>
      <c r="CH44" s="1">
        <f t="shared" si="84"/>
        <v>0</v>
      </c>
      <c r="CI44" s="1">
        <f t="shared" si="85"/>
        <v>0</v>
      </c>
      <c r="CJ44" s="1">
        <f t="shared" si="86"/>
        <v>7</v>
      </c>
      <c r="CK44" s="1">
        <f t="shared" si="87"/>
        <v>13</v>
      </c>
      <c r="CM44" s="4" t="s">
        <v>17</v>
      </c>
      <c r="CN44" s="4" t="s">
        <v>18</v>
      </c>
      <c r="CO44" s="1">
        <v>2</v>
      </c>
      <c r="CP44" s="1">
        <v>0</v>
      </c>
      <c r="CQ44" s="1">
        <v>1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6</v>
      </c>
      <c r="CX44" s="1">
        <v>1</v>
      </c>
      <c r="CY44" s="1">
        <v>3</v>
      </c>
      <c r="CZ44" s="1">
        <v>5</v>
      </c>
      <c r="DA44" s="1">
        <v>4</v>
      </c>
      <c r="DB44" s="1">
        <v>4</v>
      </c>
      <c r="DC44" s="1">
        <v>0</v>
      </c>
      <c r="DD44" s="1">
        <v>0</v>
      </c>
      <c r="DE44" s="1">
        <v>9</v>
      </c>
      <c r="DF44" s="1">
        <v>5</v>
      </c>
      <c r="DG44" s="1">
        <v>4</v>
      </c>
      <c r="DH44" s="1">
        <v>2</v>
      </c>
      <c r="DI44" s="1">
        <v>56</v>
      </c>
      <c r="DJ44" s="1">
        <v>44</v>
      </c>
      <c r="DK44" s="1">
        <v>88</v>
      </c>
      <c r="DL44" s="1">
        <v>78</v>
      </c>
      <c r="DM44" s="1">
        <v>631</v>
      </c>
      <c r="DN44" s="1">
        <v>467</v>
      </c>
      <c r="DO44" s="1">
        <v>105</v>
      </c>
      <c r="DP44" s="1">
        <v>114</v>
      </c>
      <c r="DQ44" s="1">
        <v>51</v>
      </c>
      <c r="DR44" s="1">
        <v>55</v>
      </c>
      <c r="DS44" s="1">
        <v>9</v>
      </c>
      <c r="DT44" s="1">
        <v>11</v>
      </c>
      <c r="DU44" s="1">
        <v>4</v>
      </c>
      <c r="DV44" s="1">
        <v>4</v>
      </c>
      <c r="DW44" s="1">
        <v>37</v>
      </c>
      <c r="DX44" s="1">
        <v>15</v>
      </c>
      <c r="DY44" s="1">
        <v>0</v>
      </c>
      <c r="DZ44" s="1">
        <v>3</v>
      </c>
      <c r="EA44" s="1">
        <v>0</v>
      </c>
      <c r="EB44" s="1">
        <v>0</v>
      </c>
      <c r="EC44" s="1">
        <v>7</v>
      </c>
      <c r="ED44" s="1">
        <v>13</v>
      </c>
    </row>
    <row r="45" spans="1:134" x14ac:dyDescent="0.3">
      <c r="A45" s="4" t="s">
        <v>19</v>
      </c>
      <c r="B45" s="4" t="s">
        <v>20</v>
      </c>
      <c r="C45" s="1">
        <v>2</v>
      </c>
      <c r="D45" s="1">
        <v>2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3</v>
      </c>
      <c r="L45" s="1">
        <v>6</v>
      </c>
      <c r="M45" s="1">
        <v>5</v>
      </c>
      <c r="N45" s="1">
        <v>6</v>
      </c>
      <c r="O45" s="1">
        <v>4</v>
      </c>
      <c r="P45" s="1">
        <v>2</v>
      </c>
      <c r="Q45" s="1">
        <v>1</v>
      </c>
      <c r="R45" s="1">
        <v>3</v>
      </c>
      <c r="S45" s="1">
        <v>6</v>
      </c>
      <c r="T45" s="1">
        <v>5</v>
      </c>
      <c r="U45" s="1">
        <v>1</v>
      </c>
      <c r="V45" s="1">
        <v>1</v>
      </c>
      <c r="W45" s="1">
        <v>60</v>
      </c>
      <c r="X45" s="1">
        <v>40</v>
      </c>
      <c r="Y45" s="1">
        <v>87</v>
      </c>
      <c r="Z45" s="1">
        <v>82</v>
      </c>
      <c r="AA45" s="1">
        <v>594</v>
      </c>
      <c r="AB45" s="1">
        <v>348</v>
      </c>
      <c r="AC45" s="1">
        <v>103</v>
      </c>
      <c r="AD45" s="1">
        <v>103</v>
      </c>
      <c r="AE45" s="1">
        <v>30</v>
      </c>
      <c r="AF45" s="1">
        <v>42</v>
      </c>
      <c r="AG45" s="1">
        <v>6</v>
      </c>
      <c r="AH45" s="1">
        <v>9</v>
      </c>
      <c r="AI45" s="1">
        <v>2</v>
      </c>
      <c r="AJ45" s="1">
        <v>4</v>
      </c>
      <c r="AK45" s="1">
        <v>13</v>
      </c>
      <c r="AL45" s="1">
        <v>27</v>
      </c>
      <c r="AM45" s="1">
        <v>3</v>
      </c>
      <c r="AN45" s="1">
        <v>3</v>
      </c>
      <c r="AO45" s="1">
        <v>0</v>
      </c>
      <c r="AP45" s="1">
        <v>0</v>
      </c>
      <c r="AQ45" s="1">
        <v>9</v>
      </c>
      <c r="AR45" s="1">
        <v>14</v>
      </c>
      <c r="AT45" s="4" t="str">
        <f t="shared" si="44"/>
        <v>Costa Rica</v>
      </c>
      <c r="AU45" s="4" t="str">
        <f t="shared" si="45"/>
        <v>Elvetia</v>
      </c>
      <c r="AV45" s="1">
        <f t="shared" si="46"/>
        <v>2</v>
      </c>
      <c r="AW45" s="1">
        <f t="shared" si="47"/>
        <v>2</v>
      </c>
      <c r="AX45" s="1">
        <f t="shared" si="48"/>
        <v>0</v>
      </c>
      <c r="AY45" s="1">
        <f t="shared" si="49"/>
        <v>1</v>
      </c>
      <c r="AZ45" s="1">
        <f t="shared" si="50"/>
        <v>0</v>
      </c>
      <c r="BA45" s="1">
        <f t="shared" si="51"/>
        <v>0</v>
      </c>
      <c r="BB45" s="1">
        <f t="shared" si="52"/>
        <v>0</v>
      </c>
      <c r="BC45" s="1">
        <f t="shared" si="53"/>
        <v>0</v>
      </c>
      <c r="BD45" s="1">
        <f t="shared" si="54"/>
        <v>6</v>
      </c>
      <c r="BE45" s="1">
        <f t="shared" si="55"/>
        <v>3</v>
      </c>
      <c r="BF45" s="1">
        <f t="shared" si="56"/>
        <v>6</v>
      </c>
      <c r="BG45" s="1">
        <f t="shared" si="57"/>
        <v>5</v>
      </c>
      <c r="BH45" s="1">
        <f t="shared" si="58"/>
        <v>2</v>
      </c>
      <c r="BI45" s="1">
        <f t="shared" si="59"/>
        <v>4</v>
      </c>
      <c r="BJ45" s="1">
        <f t="shared" si="60"/>
        <v>3</v>
      </c>
      <c r="BK45" s="1">
        <f t="shared" si="61"/>
        <v>1</v>
      </c>
      <c r="BL45" s="1">
        <f t="shared" si="62"/>
        <v>5</v>
      </c>
      <c r="BM45" s="1">
        <f t="shared" si="63"/>
        <v>6</v>
      </c>
      <c r="BN45" s="1">
        <f t="shared" si="64"/>
        <v>1</v>
      </c>
      <c r="BO45" s="1">
        <f t="shared" si="65"/>
        <v>1</v>
      </c>
      <c r="BP45" s="1">
        <f t="shared" si="66"/>
        <v>40</v>
      </c>
      <c r="BQ45" s="1">
        <f t="shared" si="67"/>
        <v>60</v>
      </c>
      <c r="BR45" s="1">
        <f t="shared" si="68"/>
        <v>82</v>
      </c>
      <c r="BS45" s="1">
        <f t="shared" si="69"/>
        <v>87</v>
      </c>
      <c r="BT45" s="1">
        <f t="shared" si="70"/>
        <v>348</v>
      </c>
      <c r="BU45" s="1">
        <f t="shared" si="71"/>
        <v>594</v>
      </c>
      <c r="BV45" s="1">
        <f t="shared" si="72"/>
        <v>103</v>
      </c>
      <c r="BW45" s="1">
        <f t="shared" si="73"/>
        <v>103</v>
      </c>
      <c r="BX45" s="1">
        <f t="shared" si="74"/>
        <v>42</v>
      </c>
      <c r="BY45" s="1">
        <f t="shared" si="75"/>
        <v>30</v>
      </c>
      <c r="BZ45" s="1">
        <f t="shared" si="76"/>
        <v>9</v>
      </c>
      <c r="CA45" s="1">
        <f t="shared" si="77"/>
        <v>6</v>
      </c>
      <c r="CB45" s="1">
        <f t="shared" si="78"/>
        <v>4</v>
      </c>
      <c r="CC45" s="1">
        <f t="shared" si="79"/>
        <v>2</v>
      </c>
      <c r="CD45" s="1">
        <f t="shared" si="80"/>
        <v>27</v>
      </c>
      <c r="CE45" s="1">
        <f t="shared" si="81"/>
        <v>13</v>
      </c>
      <c r="CF45" s="1">
        <f t="shared" si="82"/>
        <v>3</v>
      </c>
      <c r="CG45" s="1">
        <f t="shared" si="83"/>
        <v>3</v>
      </c>
      <c r="CH45" s="1">
        <f t="shared" si="84"/>
        <v>0</v>
      </c>
      <c r="CI45" s="1">
        <f t="shared" si="85"/>
        <v>0</v>
      </c>
      <c r="CJ45" s="1">
        <f t="shared" si="86"/>
        <v>14</v>
      </c>
      <c r="CK45" s="1">
        <f t="shared" si="87"/>
        <v>9</v>
      </c>
      <c r="CM45" s="4" t="s">
        <v>20</v>
      </c>
      <c r="CN45" s="4" t="s">
        <v>19</v>
      </c>
      <c r="CO45" s="1">
        <v>2</v>
      </c>
      <c r="CP45" s="1">
        <v>2</v>
      </c>
      <c r="CQ45" s="1">
        <v>0</v>
      </c>
      <c r="CR45" s="1">
        <v>1</v>
      </c>
      <c r="CS45" s="1">
        <v>0</v>
      </c>
      <c r="CT45" s="1">
        <v>0</v>
      </c>
      <c r="CU45" s="1">
        <v>0</v>
      </c>
      <c r="CV45" s="1">
        <v>0</v>
      </c>
      <c r="CW45" s="1">
        <v>6</v>
      </c>
      <c r="CX45" s="1">
        <v>3</v>
      </c>
      <c r="CY45" s="1">
        <v>6</v>
      </c>
      <c r="CZ45" s="1">
        <v>5</v>
      </c>
      <c r="DA45" s="1">
        <v>2</v>
      </c>
      <c r="DB45" s="1">
        <v>4</v>
      </c>
      <c r="DC45" s="1">
        <v>3</v>
      </c>
      <c r="DD45" s="1">
        <v>1</v>
      </c>
      <c r="DE45" s="1">
        <v>5</v>
      </c>
      <c r="DF45" s="1">
        <v>6</v>
      </c>
      <c r="DG45" s="1">
        <v>1</v>
      </c>
      <c r="DH45" s="1">
        <v>1</v>
      </c>
      <c r="DI45" s="1">
        <v>40</v>
      </c>
      <c r="DJ45" s="1">
        <v>60</v>
      </c>
      <c r="DK45" s="1">
        <v>82</v>
      </c>
      <c r="DL45" s="1">
        <v>87</v>
      </c>
      <c r="DM45" s="1">
        <v>348</v>
      </c>
      <c r="DN45" s="1">
        <v>594</v>
      </c>
      <c r="DO45" s="1">
        <v>103</v>
      </c>
      <c r="DP45" s="1">
        <v>103</v>
      </c>
      <c r="DQ45" s="1">
        <v>42</v>
      </c>
      <c r="DR45" s="1">
        <v>30</v>
      </c>
      <c r="DS45" s="1">
        <v>9</v>
      </c>
      <c r="DT45" s="1">
        <v>6</v>
      </c>
      <c r="DU45" s="1">
        <v>4</v>
      </c>
      <c r="DV45" s="1">
        <v>2</v>
      </c>
      <c r="DW45" s="1">
        <v>27</v>
      </c>
      <c r="DX45" s="1">
        <v>13</v>
      </c>
      <c r="DY45" s="1">
        <v>3</v>
      </c>
      <c r="DZ45" s="1">
        <v>3</v>
      </c>
      <c r="EA45" s="1">
        <v>0</v>
      </c>
      <c r="EB45" s="1">
        <v>0</v>
      </c>
      <c r="EC45" s="1">
        <v>14</v>
      </c>
      <c r="ED45" s="1">
        <v>9</v>
      </c>
    </row>
    <row r="46" spans="1:134" x14ac:dyDescent="0.3">
      <c r="A46" s="4" t="s">
        <v>24</v>
      </c>
      <c r="B46" s="4" t="s">
        <v>23</v>
      </c>
      <c r="C46" s="1">
        <v>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5</v>
      </c>
      <c r="L46" s="1">
        <v>6</v>
      </c>
      <c r="M46" s="1">
        <v>5</v>
      </c>
      <c r="N46" s="1">
        <v>11</v>
      </c>
      <c r="O46" s="1">
        <v>1</v>
      </c>
      <c r="P46" s="1">
        <v>9</v>
      </c>
      <c r="Q46" s="1">
        <v>0</v>
      </c>
      <c r="R46" s="1">
        <v>0</v>
      </c>
      <c r="S46" s="1">
        <v>3</v>
      </c>
      <c r="T46" s="1">
        <v>9</v>
      </c>
      <c r="U46" s="1">
        <v>0</v>
      </c>
      <c r="V46" s="1">
        <v>1</v>
      </c>
      <c r="W46" s="1">
        <v>30</v>
      </c>
      <c r="X46" s="1">
        <v>70</v>
      </c>
      <c r="Y46" s="1">
        <v>74</v>
      </c>
      <c r="Z46" s="1">
        <v>88</v>
      </c>
      <c r="AA46" s="1">
        <v>237</v>
      </c>
      <c r="AB46" s="1">
        <v>719</v>
      </c>
      <c r="AC46" s="1">
        <v>118</v>
      </c>
      <c r="AD46" s="1">
        <v>115</v>
      </c>
      <c r="AE46" s="1">
        <v>43</v>
      </c>
      <c r="AF46" s="1">
        <v>39</v>
      </c>
      <c r="AG46" s="1">
        <v>10</v>
      </c>
      <c r="AH46" s="1">
        <v>9</v>
      </c>
      <c r="AI46" s="1">
        <v>9</v>
      </c>
      <c r="AJ46" s="1">
        <v>1</v>
      </c>
      <c r="AK46" s="1">
        <v>42</v>
      </c>
      <c r="AL46" s="1">
        <v>10</v>
      </c>
      <c r="AM46" s="1">
        <v>4</v>
      </c>
      <c r="AN46" s="1">
        <v>0</v>
      </c>
      <c r="AO46" s="1">
        <v>0</v>
      </c>
      <c r="AP46" s="1">
        <v>0</v>
      </c>
      <c r="AQ46" s="1">
        <v>16</v>
      </c>
      <c r="AR46" s="1">
        <v>7</v>
      </c>
      <c r="AT46" s="4" t="str">
        <f t="shared" si="44"/>
        <v>Germania</v>
      </c>
      <c r="AU46" s="4" t="str">
        <f t="shared" si="45"/>
        <v>Koreea</v>
      </c>
      <c r="AV46" s="1">
        <f t="shared" si="46"/>
        <v>0</v>
      </c>
      <c r="AW46" s="1">
        <f t="shared" si="47"/>
        <v>2</v>
      </c>
      <c r="AX46" s="1">
        <f t="shared" si="48"/>
        <v>0</v>
      </c>
      <c r="AY46" s="1">
        <f t="shared" si="49"/>
        <v>0</v>
      </c>
      <c r="AZ46" s="1">
        <f t="shared" si="50"/>
        <v>0</v>
      </c>
      <c r="BA46" s="1">
        <f t="shared" si="51"/>
        <v>0</v>
      </c>
      <c r="BB46" s="1">
        <f t="shared" si="52"/>
        <v>0</v>
      </c>
      <c r="BC46" s="1">
        <f t="shared" si="53"/>
        <v>0</v>
      </c>
      <c r="BD46" s="1">
        <f t="shared" si="54"/>
        <v>6</v>
      </c>
      <c r="BE46" s="1">
        <f t="shared" si="55"/>
        <v>5</v>
      </c>
      <c r="BF46" s="1">
        <f t="shared" si="56"/>
        <v>11</v>
      </c>
      <c r="BG46" s="1">
        <f t="shared" si="57"/>
        <v>5</v>
      </c>
      <c r="BH46" s="1">
        <f t="shared" si="58"/>
        <v>9</v>
      </c>
      <c r="BI46" s="1">
        <f t="shared" si="59"/>
        <v>1</v>
      </c>
      <c r="BJ46" s="1">
        <f t="shared" si="60"/>
        <v>0</v>
      </c>
      <c r="BK46" s="1">
        <f t="shared" si="61"/>
        <v>0</v>
      </c>
      <c r="BL46" s="1">
        <f t="shared" si="62"/>
        <v>9</v>
      </c>
      <c r="BM46" s="1">
        <f t="shared" si="63"/>
        <v>3</v>
      </c>
      <c r="BN46" s="1">
        <f t="shared" si="64"/>
        <v>1</v>
      </c>
      <c r="BO46" s="1">
        <f t="shared" si="65"/>
        <v>0</v>
      </c>
      <c r="BP46" s="1">
        <f t="shared" si="66"/>
        <v>70</v>
      </c>
      <c r="BQ46" s="1">
        <f t="shared" si="67"/>
        <v>30</v>
      </c>
      <c r="BR46" s="1">
        <f t="shared" si="68"/>
        <v>88</v>
      </c>
      <c r="BS46" s="1">
        <f t="shared" si="69"/>
        <v>74</v>
      </c>
      <c r="BT46" s="1">
        <f t="shared" si="70"/>
        <v>719</v>
      </c>
      <c r="BU46" s="1">
        <f t="shared" si="71"/>
        <v>237</v>
      </c>
      <c r="BV46" s="1">
        <f t="shared" si="72"/>
        <v>115</v>
      </c>
      <c r="BW46" s="1">
        <f t="shared" si="73"/>
        <v>118</v>
      </c>
      <c r="BX46" s="1">
        <f t="shared" si="74"/>
        <v>39</v>
      </c>
      <c r="BY46" s="1">
        <f t="shared" si="75"/>
        <v>43</v>
      </c>
      <c r="BZ46" s="1">
        <f t="shared" si="76"/>
        <v>9</v>
      </c>
      <c r="CA46" s="1">
        <f t="shared" si="77"/>
        <v>10</v>
      </c>
      <c r="CB46" s="1">
        <f t="shared" si="78"/>
        <v>1</v>
      </c>
      <c r="CC46" s="1">
        <f t="shared" si="79"/>
        <v>9</v>
      </c>
      <c r="CD46" s="1">
        <f t="shared" si="80"/>
        <v>10</v>
      </c>
      <c r="CE46" s="1">
        <f t="shared" si="81"/>
        <v>42</v>
      </c>
      <c r="CF46" s="1">
        <f t="shared" si="82"/>
        <v>0</v>
      </c>
      <c r="CG46" s="1">
        <f t="shared" si="83"/>
        <v>4</v>
      </c>
      <c r="CH46" s="1">
        <f t="shared" si="84"/>
        <v>0</v>
      </c>
      <c r="CI46" s="1">
        <f t="shared" si="85"/>
        <v>0</v>
      </c>
      <c r="CJ46" s="1">
        <f t="shared" si="86"/>
        <v>7</v>
      </c>
      <c r="CK46" s="1">
        <f t="shared" si="87"/>
        <v>16</v>
      </c>
      <c r="CM46" s="4" t="s">
        <v>23</v>
      </c>
      <c r="CN46" s="4" t="s">
        <v>24</v>
      </c>
      <c r="CO46" s="1">
        <v>0</v>
      </c>
      <c r="CP46" s="1">
        <v>2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6</v>
      </c>
      <c r="CX46" s="1">
        <v>5</v>
      </c>
      <c r="CY46" s="1">
        <v>11</v>
      </c>
      <c r="CZ46" s="1">
        <v>5</v>
      </c>
      <c r="DA46" s="1">
        <v>9</v>
      </c>
      <c r="DB46" s="1">
        <v>1</v>
      </c>
      <c r="DC46" s="1">
        <v>0</v>
      </c>
      <c r="DD46" s="1">
        <v>0</v>
      </c>
      <c r="DE46" s="1">
        <v>9</v>
      </c>
      <c r="DF46" s="1">
        <v>3</v>
      </c>
      <c r="DG46" s="1">
        <v>1</v>
      </c>
      <c r="DH46" s="1">
        <v>0</v>
      </c>
      <c r="DI46" s="1">
        <v>70</v>
      </c>
      <c r="DJ46" s="1">
        <v>30</v>
      </c>
      <c r="DK46" s="1">
        <v>88</v>
      </c>
      <c r="DL46" s="1">
        <v>74</v>
      </c>
      <c r="DM46" s="1">
        <v>719</v>
      </c>
      <c r="DN46" s="1">
        <v>237</v>
      </c>
      <c r="DO46" s="1">
        <v>115</v>
      </c>
      <c r="DP46" s="1">
        <v>118</v>
      </c>
      <c r="DQ46" s="1">
        <v>39</v>
      </c>
      <c r="DR46" s="1">
        <v>43</v>
      </c>
      <c r="DS46" s="1">
        <v>9</v>
      </c>
      <c r="DT46" s="1">
        <v>10</v>
      </c>
      <c r="DU46" s="1">
        <v>1</v>
      </c>
      <c r="DV46" s="1">
        <v>9</v>
      </c>
      <c r="DW46" s="1">
        <v>10</v>
      </c>
      <c r="DX46" s="1">
        <v>42</v>
      </c>
      <c r="DY46" s="1">
        <v>0</v>
      </c>
      <c r="DZ46" s="1">
        <v>4</v>
      </c>
      <c r="EA46" s="1">
        <v>0</v>
      </c>
      <c r="EB46" s="1">
        <v>0</v>
      </c>
      <c r="EC46" s="1">
        <v>7</v>
      </c>
      <c r="ED46" s="1">
        <v>16</v>
      </c>
    </row>
    <row r="47" spans="1:134" x14ac:dyDescent="0.3">
      <c r="A47" s="4" t="s">
        <v>22</v>
      </c>
      <c r="B47" s="4" t="s">
        <v>21</v>
      </c>
      <c r="C47" s="1">
        <v>0</v>
      </c>
      <c r="D47" s="1">
        <v>3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</v>
      </c>
      <c r="L47" s="1">
        <v>5</v>
      </c>
      <c r="M47" s="1">
        <v>8</v>
      </c>
      <c r="N47" s="1">
        <v>7</v>
      </c>
      <c r="O47" s="1">
        <v>8</v>
      </c>
      <c r="P47" s="1">
        <v>1</v>
      </c>
      <c r="Q47" s="1">
        <v>0</v>
      </c>
      <c r="R47" s="1">
        <v>0</v>
      </c>
      <c r="S47" s="1">
        <v>7</v>
      </c>
      <c r="T47" s="1">
        <v>3</v>
      </c>
      <c r="U47" s="1">
        <v>2</v>
      </c>
      <c r="V47" s="1">
        <v>0</v>
      </c>
      <c r="W47" s="1">
        <v>65</v>
      </c>
      <c r="X47" s="1">
        <v>35</v>
      </c>
      <c r="Y47" s="1">
        <v>83</v>
      </c>
      <c r="Z47" s="1">
        <v>67</v>
      </c>
      <c r="AA47" s="1">
        <v>487</v>
      </c>
      <c r="AB47" s="1">
        <v>212</v>
      </c>
      <c r="AC47" s="1">
        <v>95</v>
      </c>
      <c r="AD47" s="1">
        <v>102</v>
      </c>
      <c r="AE47" s="1">
        <v>33</v>
      </c>
      <c r="AF47" s="1">
        <v>45</v>
      </c>
      <c r="AG47" s="1">
        <v>9</v>
      </c>
      <c r="AH47" s="1">
        <v>9</v>
      </c>
      <c r="AI47" s="1">
        <v>1</v>
      </c>
      <c r="AJ47" s="1">
        <v>8</v>
      </c>
      <c r="AK47" s="1">
        <v>12</v>
      </c>
      <c r="AL47" s="1">
        <v>31</v>
      </c>
      <c r="AM47" s="1">
        <v>3</v>
      </c>
      <c r="AN47" s="1">
        <v>2</v>
      </c>
      <c r="AO47" s="1">
        <v>0</v>
      </c>
      <c r="AP47" s="1">
        <v>0</v>
      </c>
      <c r="AQ47" s="1">
        <v>14</v>
      </c>
      <c r="AR47" s="1">
        <v>11</v>
      </c>
      <c r="AT47" s="4" t="str">
        <f t="shared" si="44"/>
        <v>Suedia</v>
      </c>
      <c r="AU47" s="4" t="str">
        <f t="shared" si="45"/>
        <v>Mexic</v>
      </c>
      <c r="AV47" s="1">
        <f t="shared" si="46"/>
        <v>3</v>
      </c>
      <c r="AW47" s="1">
        <f t="shared" si="47"/>
        <v>0</v>
      </c>
      <c r="AX47" s="1">
        <f t="shared" si="48"/>
        <v>0</v>
      </c>
      <c r="AY47" s="1">
        <f t="shared" si="49"/>
        <v>0</v>
      </c>
      <c r="AZ47" s="1">
        <f t="shared" si="50"/>
        <v>0</v>
      </c>
      <c r="BA47" s="1">
        <f t="shared" si="51"/>
        <v>0</v>
      </c>
      <c r="BB47" s="1">
        <f t="shared" si="52"/>
        <v>0</v>
      </c>
      <c r="BC47" s="1">
        <f t="shared" si="53"/>
        <v>0</v>
      </c>
      <c r="BD47" s="1">
        <f t="shared" si="54"/>
        <v>5</v>
      </c>
      <c r="BE47" s="1">
        <f t="shared" si="55"/>
        <v>3</v>
      </c>
      <c r="BF47" s="1">
        <f t="shared" si="56"/>
        <v>7</v>
      </c>
      <c r="BG47" s="1">
        <f t="shared" si="57"/>
        <v>8</v>
      </c>
      <c r="BH47" s="1">
        <f t="shared" si="58"/>
        <v>1</v>
      </c>
      <c r="BI47" s="1">
        <f t="shared" si="59"/>
        <v>8</v>
      </c>
      <c r="BJ47" s="1">
        <f t="shared" si="60"/>
        <v>0</v>
      </c>
      <c r="BK47" s="1">
        <f t="shared" si="61"/>
        <v>0</v>
      </c>
      <c r="BL47" s="1">
        <f t="shared" si="62"/>
        <v>3</v>
      </c>
      <c r="BM47" s="1">
        <f t="shared" si="63"/>
        <v>7</v>
      </c>
      <c r="BN47" s="1">
        <f t="shared" si="64"/>
        <v>0</v>
      </c>
      <c r="BO47" s="1">
        <f t="shared" si="65"/>
        <v>2</v>
      </c>
      <c r="BP47" s="1">
        <f t="shared" si="66"/>
        <v>35</v>
      </c>
      <c r="BQ47" s="1">
        <f t="shared" si="67"/>
        <v>65</v>
      </c>
      <c r="BR47" s="1">
        <f t="shared" si="68"/>
        <v>67</v>
      </c>
      <c r="BS47" s="1">
        <f t="shared" si="69"/>
        <v>83</v>
      </c>
      <c r="BT47" s="1">
        <f t="shared" si="70"/>
        <v>212</v>
      </c>
      <c r="BU47" s="1">
        <f t="shared" si="71"/>
        <v>487</v>
      </c>
      <c r="BV47" s="1">
        <f t="shared" si="72"/>
        <v>102</v>
      </c>
      <c r="BW47" s="1">
        <f t="shared" si="73"/>
        <v>95</v>
      </c>
      <c r="BX47" s="1">
        <f t="shared" si="74"/>
        <v>45</v>
      </c>
      <c r="BY47" s="1">
        <f t="shared" si="75"/>
        <v>33</v>
      </c>
      <c r="BZ47" s="1">
        <f t="shared" si="76"/>
        <v>9</v>
      </c>
      <c r="CA47" s="1">
        <f t="shared" si="77"/>
        <v>9</v>
      </c>
      <c r="CB47" s="1">
        <f t="shared" si="78"/>
        <v>8</v>
      </c>
      <c r="CC47" s="1">
        <f t="shared" si="79"/>
        <v>1</v>
      </c>
      <c r="CD47" s="1">
        <f t="shared" si="80"/>
        <v>31</v>
      </c>
      <c r="CE47" s="1">
        <f t="shared" si="81"/>
        <v>12</v>
      </c>
      <c r="CF47" s="1">
        <f t="shared" si="82"/>
        <v>2</v>
      </c>
      <c r="CG47" s="1">
        <f t="shared" si="83"/>
        <v>3</v>
      </c>
      <c r="CH47" s="1">
        <f t="shared" si="84"/>
        <v>0</v>
      </c>
      <c r="CI47" s="1">
        <f t="shared" si="85"/>
        <v>0</v>
      </c>
      <c r="CJ47" s="1">
        <f t="shared" si="86"/>
        <v>11</v>
      </c>
      <c r="CK47" s="1">
        <f t="shared" si="87"/>
        <v>14</v>
      </c>
      <c r="CM47" s="4" t="s">
        <v>21</v>
      </c>
      <c r="CN47" s="4" t="s">
        <v>22</v>
      </c>
      <c r="CO47" s="1">
        <v>3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5</v>
      </c>
      <c r="CX47" s="1">
        <v>3</v>
      </c>
      <c r="CY47" s="1">
        <v>7</v>
      </c>
      <c r="CZ47" s="1">
        <v>8</v>
      </c>
      <c r="DA47" s="1">
        <v>1</v>
      </c>
      <c r="DB47" s="1">
        <v>8</v>
      </c>
      <c r="DC47" s="1">
        <v>0</v>
      </c>
      <c r="DD47" s="1">
        <v>0</v>
      </c>
      <c r="DE47" s="1">
        <v>3</v>
      </c>
      <c r="DF47" s="1">
        <v>7</v>
      </c>
      <c r="DG47" s="1">
        <v>0</v>
      </c>
      <c r="DH47" s="1">
        <v>2</v>
      </c>
      <c r="DI47" s="1">
        <v>35</v>
      </c>
      <c r="DJ47" s="1">
        <v>65</v>
      </c>
      <c r="DK47" s="1">
        <v>67</v>
      </c>
      <c r="DL47" s="1">
        <v>83</v>
      </c>
      <c r="DM47" s="1">
        <v>212</v>
      </c>
      <c r="DN47" s="1">
        <v>487</v>
      </c>
      <c r="DO47" s="1">
        <v>102</v>
      </c>
      <c r="DP47" s="1">
        <v>95</v>
      </c>
      <c r="DQ47" s="1">
        <v>45</v>
      </c>
      <c r="DR47" s="1">
        <v>33</v>
      </c>
      <c r="DS47" s="1">
        <v>9</v>
      </c>
      <c r="DT47" s="1">
        <v>9</v>
      </c>
      <c r="DU47" s="1">
        <v>8</v>
      </c>
      <c r="DV47" s="1">
        <v>1</v>
      </c>
      <c r="DW47" s="1">
        <v>31</v>
      </c>
      <c r="DX47" s="1">
        <v>12</v>
      </c>
      <c r="DY47" s="1">
        <v>2</v>
      </c>
      <c r="DZ47" s="1">
        <v>3</v>
      </c>
      <c r="EA47" s="1">
        <v>0</v>
      </c>
      <c r="EB47" s="1">
        <v>0</v>
      </c>
      <c r="EC47" s="1">
        <v>11</v>
      </c>
      <c r="ED47" s="1">
        <v>14</v>
      </c>
    </row>
    <row r="48" spans="1:134" x14ac:dyDescent="0.3">
      <c r="A48" s="4" t="s">
        <v>26</v>
      </c>
      <c r="B48" s="4" t="s">
        <v>25</v>
      </c>
      <c r="C48" s="1">
        <v>0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>
        <v>4</v>
      </c>
      <c r="M48" s="1">
        <v>7</v>
      </c>
      <c r="N48" s="1">
        <v>4</v>
      </c>
      <c r="O48" s="1">
        <v>5</v>
      </c>
      <c r="P48" s="1">
        <v>7</v>
      </c>
      <c r="Q48" s="1">
        <v>0</v>
      </c>
      <c r="R48" s="1">
        <v>0</v>
      </c>
      <c r="S48" s="1">
        <v>7</v>
      </c>
      <c r="T48" s="1">
        <v>2</v>
      </c>
      <c r="U48" s="1">
        <v>3</v>
      </c>
      <c r="V48" s="1">
        <v>1</v>
      </c>
      <c r="W48" s="1">
        <v>48</v>
      </c>
      <c r="X48" s="1">
        <v>52</v>
      </c>
      <c r="Y48" s="1">
        <v>88</v>
      </c>
      <c r="Z48" s="1">
        <v>88</v>
      </c>
      <c r="AA48" s="1">
        <v>484</v>
      </c>
      <c r="AB48" s="1">
        <v>556</v>
      </c>
      <c r="AC48" s="1">
        <v>109</v>
      </c>
      <c r="AD48" s="1">
        <v>106</v>
      </c>
      <c r="AE48" s="1">
        <v>32</v>
      </c>
      <c r="AF48" s="1">
        <v>32</v>
      </c>
      <c r="AG48" s="1">
        <v>13</v>
      </c>
      <c r="AH48" s="1">
        <v>12</v>
      </c>
      <c r="AI48" s="1">
        <v>7</v>
      </c>
      <c r="AJ48" s="1">
        <v>5</v>
      </c>
      <c r="AK48" s="1">
        <v>10</v>
      </c>
      <c r="AL48" s="1">
        <v>24</v>
      </c>
      <c r="AM48" s="1">
        <v>0</v>
      </c>
      <c r="AN48" s="1">
        <v>2</v>
      </c>
      <c r="AO48" s="1">
        <v>0</v>
      </c>
      <c r="AP48" s="1">
        <v>0</v>
      </c>
      <c r="AQ48" s="1">
        <v>11</v>
      </c>
      <c r="AR48" s="1">
        <v>14</v>
      </c>
      <c r="AT48" s="4" t="str">
        <f t="shared" si="44"/>
        <v>Belgia</v>
      </c>
      <c r="AU48" s="4" t="str">
        <f t="shared" si="45"/>
        <v>Anglia</v>
      </c>
      <c r="AV48" s="1">
        <f t="shared" si="46"/>
        <v>1</v>
      </c>
      <c r="AW48" s="1">
        <f t="shared" si="47"/>
        <v>0</v>
      </c>
      <c r="AX48" s="1">
        <f t="shared" si="48"/>
        <v>0</v>
      </c>
      <c r="AY48" s="1">
        <f t="shared" si="49"/>
        <v>0</v>
      </c>
      <c r="AZ48" s="1">
        <f t="shared" si="50"/>
        <v>0</v>
      </c>
      <c r="BA48" s="1">
        <f t="shared" si="51"/>
        <v>0</v>
      </c>
      <c r="BB48" s="1">
        <f t="shared" si="52"/>
        <v>0</v>
      </c>
      <c r="BC48" s="1">
        <f t="shared" si="53"/>
        <v>0</v>
      </c>
      <c r="BD48" s="1">
        <f t="shared" si="54"/>
        <v>4</v>
      </c>
      <c r="BE48" s="1">
        <f t="shared" si="55"/>
        <v>1</v>
      </c>
      <c r="BF48" s="1">
        <f t="shared" si="56"/>
        <v>4</v>
      </c>
      <c r="BG48" s="1">
        <f t="shared" si="57"/>
        <v>7</v>
      </c>
      <c r="BH48" s="1">
        <f t="shared" si="58"/>
        <v>7</v>
      </c>
      <c r="BI48" s="1">
        <f t="shared" si="59"/>
        <v>5</v>
      </c>
      <c r="BJ48" s="1">
        <f t="shared" si="60"/>
        <v>0</v>
      </c>
      <c r="BK48" s="1">
        <f t="shared" si="61"/>
        <v>0</v>
      </c>
      <c r="BL48" s="1">
        <f t="shared" si="62"/>
        <v>2</v>
      </c>
      <c r="BM48" s="1">
        <f t="shared" si="63"/>
        <v>7</v>
      </c>
      <c r="BN48" s="1">
        <f t="shared" si="64"/>
        <v>1</v>
      </c>
      <c r="BO48" s="1">
        <f t="shared" si="65"/>
        <v>3</v>
      </c>
      <c r="BP48" s="1">
        <f t="shared" si="66"/>
        <v>52</v>
      </c>
      <c r="BQ48" s="1">
        <f t="shared" si="67"/>
        <v>48</v>
      </c>
      <c r="BR48" s="1">
        <f t="shared" si="68"/>
        <v>88</v>
      </c>
      <c r="BS48" s="1">
        <f t="shared" si="69"/>
        <v>88</v>
      </c>
      <c r="BT48" s="1">
        <f t="shared" si="70"/>
        <v>556</v>
      </c>
      <c r="BU48" s="1">
        <f t="shared" si="71"/>
        <v>484</v>
      </c>
      <c r="BV48" s="1">
        <f t="shared" si="72"/>
        <v>106</v>
      </c>
      <c r="BW48" s="1">
        <f t="shared" si="73"/>
        <v>109</v>
      </c>
      <c r="BX48" s="1">
        <f t="shared" si="74"/>
        <v>32</v>
      </c>
      <c r="BY48" s="1">
        <f t="shared" si="75"/>
        <v>32</v>
      </c>
      <c r="BZ48" s="1">
        <f t="shared" si="76"/>
        <v>12</v>
      </c>
      <c r="CA48" s="1">
        <f t="shared" si="77"/>
        <v>13</v>
      </c>
      <c r="CB48" s="1">
        <f t="shared" si="78"/>
        <v>5</v>
      </c>
      <c r="CC48" s="1">
        <f t="shared" si="79"/>
        <v>7</v>
      </c>
      <c r="CD48" s="1">
        <f t="shared" si="80"/>
        <v>24</v>
      </c>
      <c r="CE48" s="1">
        <f t="shared" si="81"/>
        <v>10</v>
      </c>
      <c r="CF48" s="1">
        <f t="shared" si="82"/>
        <v>2</v>
      </c>
      <c r="CG48" s="1">
        <f t="shared" si="83"/>
        <v>0</v>
      </c>
      <c r="CH48" s="1">
        <f t="shared" si="84"/>
        <v>0</v>
      </c>
      <c r="CI48" s="1">
        <f t="shared" si="85"/>
        <v>0</v>
      </c>
      <c r="CJ48" s="1">
        <f t="shared" si="86"/>
        <v>14</v>
      </c>
      <c r="CK48" s="1">
        <f t="shared" si="87"/>
        <v>11</v>
      </c>
      <c r="CM48" s="4" t="s">
        <v>25</v>
      </c>
      <c r="CN48" s="4" t="s">
        <v>26</v>
      </c>
      <c r="CO48" s="1">
        <v>1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4</v>
      </c>
      <c r="CX48" s="1">
        <v>1</v>
      </c>
      <c r="CY48" s="1">
        <v>4</v>
      </c>
      <c r="CZ48" s="1">
        <v>7</v>
      </c>
      <c r="DA48" s="1">
        <v>7</v>
      </c>
      <c r="DB48" s="1">
        <v>5</v>
      </c>
      <c r="DC48" s="1">
        <v>0</v>
      </c>
      <c r="DD48" s="1">
        <v>0</v>
      </c>
      <c r="DE48" s="1">
        <v>2</v>
      </c>
      <c r="DF48" s="1">
        <v>7</v>
      </c>
      <c r="DG48" s="1">
        <v>1</v>
      </c>
      <c r="DH48" s="1">
        <v>3</v>
      </c>
      <c r="DI48" s="1">
        <v>52</v>
      </c>
      <c r="DJ48" s="1">
        <v>48</v>
      </c>
      <c r="DK48" s="1">
        <v>88</v>
      </c>
      <c r="DL48" s="1">
        <v>88</v>
      </c>
      <c r="DM48" s="1">
        <v>556</v>
      </c>
      <c r="DN48" s="1">
        <v>484</v>
      </c>
      <c r="DO48" s="1">
        <v>106</v>
      </c>
      <c r="DP48" s="1">
        <v>109</v>
      </c>
      <c r="DQ48" s="1">
        <v>32</v>
      </c>
      <c r="DR48" s="1">
        <v>32</v>
      </c>
      <c r="DS48" s="1">
        <v>12</v>
      </c>
      <c r="DT48" s="1">
        <v>13</v>
      </c>
      <c r="DU48" s="1">
        <v>5</v>
      </c>
      <c r="DV48" s="1">
        <v>7</v>
      </c>
      <c r="DW48" s="1">
        <v>24</v>
      </c>
      <c r="DX48" s="1">
        <v>10</v>
      </c>
      <c r="DY48" s="1">
        <v>2</v>
      </c>
      <c r="DZ48" s="1">
        <v>0</v>
      </c>
      <c r="EA48" s="1">
        <v>0</v>
      </c>
      <c r="EB48" s="1">
        <v>0</v>
      </c>
      <c r="EC48" s="1">
        <v>14</v>
      </c>
      <c r="ED48" s="1">
        <v>11</v>
      </c>
    </row>
    <row r="49" spans="1:134" x14ac:dyDescent="0.3">
      <c r="A49" s="4" t="s">
        <v>28</v>
      </c>
      <c r="B49" s="4" t="s">
        <v>27</v>
      </c>
      <c r="C49" s="1">
        <v>1</v>
      </c>
      <c r="D49" s="1">
        <v>2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4</v>
      </c>
      <c r="L49" s="1">
        <v>7</v>
      </c>
      <c r="M49" s="1">
        <v>4</v>
      </c>
      <c r="N49" s="1">
        <v>4</v>
      </c>
      <c r="O49" s="1">
        <v>1</v>
      </c>
      <c r="P49" s="1">
        <v>4</v>
      </c>
      <c r="Q49" s="1">
        <v>0</v>
      </c>
      <c r="R49" s="1">
        <v>0</v>
      </c>
      <c r="S49" s="1">
        <v>0</v>
      </c>
      <c r="T49" s="1">
        <v>6</v>
      </c>
      <c r="U49" s="1">
        <v>4</v>
      </c>
      <c r="V49" s="1">
        <v>1</v>
      </c>
      <c r="W49" s="1">
        <v>36</v>
      </c>
      <c r="X49" s="1">
        <v>64</v>
      </c>
      <c r="Y49" s="1">
        <v>77</v>
      </c>
      <c r="Z49" s="1">
        <v>87</v>
      </c>
      <c r="AA49" s="1">
        <v>284</v>
      </c>
      <c r="AB49" s="1">
        <v>626</v>
      </c>
      <c r="AC49" s="1">
        <v>102</v>
      </c>
      <c r="AD49" s="1">
        <v>106</v>
      </c>
      <c r="AE49" s="1">
        <v>36</v>
      </c>
      <c r="AF49" s="1">
        <v>43</v>
      </c>
      <c r="AG49" s="1">
        <v>9</v>
      </c>
      <c r="AH49" s="1">
        <v>9</v>
      </c>
      <c r="AI49" s="1">
        <v>4</v>
      </c>
      <c r="AJ49" s="1">
        <v>1</v>
      </c>
      <c r="AK49" s="1">
        <v>33</v>
      </c>
      <c r="AL49" s="1">
        <v>15</v>
      </c>
      <c r="AM49" s="1">
        <v>3</v>
      </c>
      <c r="AN49" s="1">
        <v>3</v>
      </c>
      <c r="AO49" s="1">
        <v>0</v>
      </c>
      <c r="AP49" s="1">
        <v>0</v>
      </c>
      <c r="AQ49" s="1">
        <v>18</v>
      </c>
      <c r="AR49" s="1">
        <v>19</v>
      </c>
      <c r="AS49" s="11"/>
      <c r="AT49" s="4" t="str">
        <f t="shared" si="44"/>
        <v>Tunisia</v>
      </c>
      <c r="AU49" s="4" t="str">
        <f t="shared" si="45"/>
        <v>Panama</v>
      </c>
      <c r="AV49" s="1">
        <f t="shared" si="46"/>
        <v>2</v>
      </c>
      <c r="AW49" s="1">
        <f t="shared" si="47"/>
        <v>1</v>
      </c>
      <c r="AX49" s="1">
        <f t="shared" si="48"/>
        <v>0</v>
      </c>
      <c r="AY49" s="1">
        <f t="shared" si="49"/>
        <v>1</v>
      </c>
      <c r="AZ49" s="1">
        <f t="shared" si="50"/>
        <v>0</v>
      </c>
      <c r="BA49" s="1">
        <f t="shared" si="51"/>
        <v>0</v>
      </c>
      <c r="BB49" s="1">
        <f t="shared" si="52"/>
        <v>0</v>
      </c>
      <c r="BC49" s="1">
        <f t="shared" si="53"/>
        <v>0</v>
      </c>
      <c r="BD49" s="1">
        <f t="shared" si="54"/>
        <v>7</v>
      </c>
      <c r="BE49" s="1">
        <f t="shared" si="55"/>
        <v>4</v>
      </c>
      <c r="BF49" s="1">
        <f t="shared" si="56"/>
        <v>4</v>
      </c>
      <c r="BG49" s="1">
        <f t="shared" si="57"/>
        <v>4</v>
      </c>
      <c r="BH49" s="1">
        <f t="shared" si="58"/>
        <v>4</v>
      </c>
      <c r="BI49" s="1">
        <f t="shared" si="59"/>
        <v>1</v>
      </c>
      <c r="BJ49" s="1">
        <f t="shared" si="60"/>
        <v>0</v>
      </c>
      <c r="BK49" s="1">
        <f t="shared" si="61"/>
        <v>0</v>
      </c>
      <c r="BL49" s="1">
        <f t="shared" si="62"/>
        <v>6</v>
      </c>
      <c r="BM49" s="1">
        <f t="shared" si="63"/>
        <v>0</v>
      </c>
      <c r="BN49" s="1">
        <f t="shared" si="64"/>
        <v>1</v>
      </c>
      <c r="BO49" s="1">
        <f t="shared" si="65"/>
        <v>4</v>
      </c>
      <c r="BP49" s="1">
        <f t="shared" si="66"/>
        <v>64</v>
      </c>
      <c r="BQ49" s="1">
        <f t="shared" si="67"/>
        <v>36</v>
      </c>
      <c r="BR49" s="1">
        <f t="shared" si="68"/>
        <v>87</v>
      </c>
      <c r="BS49" s="1">
        <f t="shared" si="69"/>
        <v>77</v>
      </c>
      <c r="BT49" s="1">
        <f t="shared" si="70"/>
        <v>626</v>
      </c>
      <c r="BU49" s="1">
        <f t="shared" si="71"/>
        <v>284</v>
      </c>
      <c r="BV49" s="1">
        <f t="shared" si="72"/>
        <v>106</v>
      </c>
      <c r="BW49" s="1">
        <f t="shared" si="73"/>
        <v>102</v>
      </c>
      <c r="BX49" s="1">
        <f t="shared" si="74"/>
        <v>43</v>
      </c>
      <c r="BY49" s="1">
        <f t="shared" si="75"/>
        <v>36</v>
      </c>
      <c r="BZ49" s="1">
        <f t="shared" si="76"/>
        <v>9</v>
      </c>
      <c r="CA49" s="1">
        <f t="shared" si="77"/>
        <v>9</v>
      </c>
      <c r="CB49" s="1">
        <f t="shared" si="78"/>
        <v>1</v>
      </c>
      <c r="CC49" s="1">
        <f t="shared" si="79"/>
        <v>4</v>
      </c>
      <c r="CD49" s="1">
        <f t="shared" si="80"/>
        <v>15</v>
      </c>
      <c r="CE49" s="1">
        <f t="shared" si="81"/>
        <v>33</v>
      </c>
      <c r="CF49" s="1">
        <f t="shared" si="82"/>
        <v>3</v>
      </c>
      <c r="CG49" s="1">
        <f t="shared" si="83"/>
        <v>3</v>
      </c>
      <c r="CH49" s="1">
        <f t="shared" si="84"/>
        <v>0</v>
      </c>
      <c r="CI49" s="1">
        <f t="shared" si="85"/>
        <v>0</v>
      </c>
      <c r="CJ49" s="1">
        <f t="shared" si="86"/>
        <v>19</v>
      </c>
      <c r="CK49" s="1">
        <f t="shared" si="87"/>
        <v>18</v>
      </c>
      <c r="CM49" s="4" t="s">
        <v>27</v>
      </c>
      <c r="CN49" s="4" t="s">
        <v>28</v>
      </c>
      <c r="CO49" s="1">
        <v>2</v>
      </c>
      <c r="CP49" s="1">
        <v>1</v>
      </c>
      <c r="CQ49" s="1">
        <v>0</v>
      </c>
      <c r="CR49" s="1">
        <v>1</v>
      </c>
      <c r="CS49" s="1">
        <v>0</v>
      </c>
      <c r="CT49" s="1">
        <v>0</v>
      </c>
      <c r="CU49" s="1">
        <v>0</v>
      </c>
      <c r="CV49" s="1">
        <v>0</v>
      </c>
      <c r="CW49" s="1">
        <v>7</v>
      </c>
      <c r="CX49" s="1">
        <v>4</v>
      </c>
      <c r="CY49" s="1">
        <v>4</v>
      </c>
      <c r="CZ49" s="1">
        <v>4</v>
      </c>
      <c r="DA49" s="1">
        <v>4</v>
      </c>
      <c r="DB49" s="1">
        <v>1</v>
      </c>
      <c r="DC49" s="1">
        <v>0</v>
      </c>
      <c r="DD49" s="1">
        <v>0</v>
      </c>
      <c r="DE49" s="1">
        <v>6</v>
      </c>
      <c r="DF49" s="1">
        <v>0</v>
      </c>
      <c r="DG49" s="1">
        <v>1</v>
      </c>
      <c r="DH49" s="1">
        <v>4</v>
      </c>
      <c r="DI49" s="1">
        <v>64</v>
      </c>
      <c r="DJ49" s="1">
        <v>36</v>
      </c>
      <c r="DK49" s="1">
        <v>87</v>
      </c>
      <c r="DL49" s="1">
        <v>77</v>
      </c>
      <c r="DM49" s="1">
        <v>626</v>
      </c>
      <c r="DN49" s="1">
        <v>284</v>
      </c>
      <c r="DO49" s="1">
        <v>106</v>
      </c>
      <c r="DP49" s="1">
        <v>102</v>
      </c>
      <c r="DQ49" s="1">
        <v>43</v>
      </c>
      <c r="DR49" s="1">
        <v>36</v>
      </c>
      <c r="DS49" s="1">
        <v>9</v>
      </c>
      <c r="DT49" s="1">
        <v>9</v>
      </c>
      <c r="DU49" s="1">
        <v>1</v>
      </c>
      <c r="DV49" s="1">
        <v>4</v>
      </c>
      <c r="DW49" s="1">
        <v>15</v>
      </c>
      <c r="DX49" s="1">
        <v>33</v>
      </c>
      <c r="DY49" s="1">
        <v>3</v>
      </c>
      <c r="DZ49" s="1">
        <v>3</v>
      </c>
      <c r="EA49" s="1">
        <v>0</v>
      </c>
      <c r="EB49" s="1">
        <v>0</v>
      </c>
      <c r="EC49" s="1">
        <v>19</v>
      </c>
      <c r="ED49" s="1">
        <v>18</v>
      </c>
    </row>
    <row r="50" spans="1:134" x14ac:dyDescent="0.3">
      <c r="A50" s="4" t="s">
        <v>29</v>
      </c>
      <c r="B50" s="4" t="s">
        <v>31</v>
      </c>
      <c r="C50" s="1">
        <v>0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3</v>
      </c>
      <c r="L50" s="1">
        <v>2</v>
      </c>
      <c r="M50" s="1">
        <v>4</v>
      </c>
      <c r="N50" s="1">
        <v>5</v>
      </c>
      <c r="O50" s="1">
        <v>3</v>
      </c>
      <c r="P50" s="1">
        <v>4</v>
      </c>
      <c r="Q50" s="1">
        <v>0</v>
      </c>
      <c r="R50" s="1">
        <v>0</v>
      </c>
      <c r="S50" s="1">
        <v>5</v>
      </c>
      <c r="T50" s="1">
        <v>7</v>
      </c>
      <c r="U50" s="1">
        <v>1</v>
      </c>
      <c r="V50" s="1">
        <v>0</v>
      </c>
      <c r="W50" s="1">
        <v>54</v>
      </c>
      <c r="X50" s="1">
        <v>46</v>
      </c>
      <c r="Y50" s="1">
        <v>86</v>
      </c>
      <c r="Z50" s="1">
        <v>83</v>
      </c>
      <c r="AA50" s="1">
        <v>557</v>
      </c>
      <c r="AB50" s="1">
        <v>462</v>
      </c>
      <c r="AC50" s="1">
        <v>83</v>
      </c>
      <c r="AD50" s="1">
        <v>80</v>
      </c>
      <c r="AE50" s="1">
        <v>41</v>
      </c>
      <c r="AF50" s="1">
        <v>36</v>
      </c>
      <c r="AG50" s="1">
        <v>8</v>
      </c>
      <c r="AH50" s="1">
        <v>11</v>
      </c>
      <c r="AI50" s="1">
        <v>4</v>
      </c>
      <c r="AJ50" s="1">
        <v>3</v>
      </c>
      <c r="AK50" s="1">
        <v>26</v>
      </c>
      <c r="AL50" s="1">
        <v>18</v>
      </c>
      <c r="AM50" s="1">
        <v>1</v>
      </c>
      <c r="AN50" s="1">
        <v>0</v>
      </c>
      <c r="AO50" s="1">
        <v>0</v>
      </c>
      <c r="AP50" s="1">
        <v>0</v>
      </c>
      <c r="AQ50" s="1">
        <v>11</v>
      </c>
      <c r="AR50" s="1">
        <v>8</v>
      </c>
      <c r="AT50" s="4" t="str">
        <f t="shared" si="44"/>
        <v>Polonia</v>
      </c>
      <c r="AU50" s="4" t="str">
        <f t="shared" si="45"/>
        <v>Japonia</v>
      </c>
      <c r="AV50" s="1">
        <f t="shared" si="46"/>
        <v>1</v>
      </c>
      <c r="AW50" s="1">
        <f t="shared" si="47"/>
        <v>0</v>
      </c>
      <c r="AX50" s="1">
        <f t="shared" si="48"/>
        <v>0</v>
      </c>
      <c r="AY50" s="1">
        <f t="shared" si="49"/>
        <v>0</v>
      </c>
      <c r="AZ50" s="1">
        <f t="shared" si="50"/>
        <v>0</v>
      </c>
      <c r="BA50" s="1">
        <f t="shared" si="51"/>
        <v>0</v>
      </c>
      <c r="BB50" s="1">
        <f t="shared" si="52"/>
        <v>0</v>
      </c>
      <c r="BC50" s="1">
        <f t="shared" si="53"/>
        <v>0</v>
      </c>
      <c r="BD50" s="1">
        <f t="shared" si="54"/>
        <v>2</v>
      </c>
      <c r="BE50" s="1">
        <f t="shared" si="55"/>
        <v>3</v>
      </c>
      <c r="BF50" s="1">
        <f t="shared" si="56"/>
        <v>5</v>
      </c>
      <c r="BG50" s="1">
        <f t="shared" si="57"/>
        <v>4</v>
      </c>
      <c r="BH50" s="1">
        <f t="shared" si="58"/>
        <v>4</v>
      </c>
      <c r="BI50" s="1">
        <f t="shared" si="59"/>
        <v>3</v>
      </c>
      <c r="BJ50" s="1">
        <f t="shared" si="60"/>
        <v>0</v>
      </c>
      <c r="BK50" s="1">
        <f t="shared" si="61"/>
        <v>0</v>
      </c>
      <c r="BL50" s="1">
        <f t="shared" si="62"/>
        <v>7</v>
      </c>
      <c r="BM50" s="1">
        <f t="shared" si="63"/>
        <v>5</v>
      </c>
      <c r="BN50" s="1">
        <f t="shared" si="64"/>
        <v>0</v>
      </c>
      <c r="BO50" s="1">
        <f t="shared" si="65"/>
        <v>1</v>
      </c>
      <c r="BP50" s="1">
        <f t="shared" si="66"/>
        <v>46</v>
      </c>
      <c r="BQ50" s="1">
        <f t="shared" si="67"/>
        <v>54</v>
      </c>
      <c r="BR50" s="1">
        <f t="shared" si="68"/>
        <v>83</v>
      </c>
      <c r="BS50" s="1">
        <f t="shared" si="69"/>
        <v>86</v>
      </c>
      <c r="BT50" s="1">
        <f t="shared" si="70"/>
        <v>462</v>
      </c>
      <c r="BU50" s="1">
        <f t="shared" si="71"/>
        <v>557</v>
      </c>
      <c r="BV50" s="1">
        <f t="shared" si="72"/>
        <v>80</v>
      </c>
      <c r="BW50" s="1">
        <f t="shared" si="73"/>
        <v>83</v>
      </c>
      <c r="BX50" s="1">
        <f t="shared" si="74"/>
        <v>36</v>
      </c>
      <c r="BY50" s="1">
        <f t="shared" si="75"/>
        <v>41</v>
      </c>
      <c r="BZ50" s="1">
        <f t="shared" si="76"/>
        <v>11</v>
      </c>
      <c r="CA50" s="1">
        <f t="shared" si="77"/>
        <v>8</v>
      </c>
      <c r="CB50" s="1">
        <f t="shared" si="78"/>
        <v>3</v>
      </c>
      <c r="CC50" s="1">
        <f t="shared" si="79"/>
        <v>4</v>
      </c>
      <c r="CD50" s="1">
        <f t="shared" si="80"/>
        <v>18</v>
      </c>
      <c r="CE50" s="1">
        <f t="shared" si="81"/>
        <v>26</v>
      </c>
      <c r="CF50" s="1">
        <f t="shared" si="82"/>
        <v>0</v>
      </c>
      <c r="CG50" s="1">
        <f t="shared" si="83"/>
        <v>1</v>
      </c>
      <c r="CH50" s="1">
        <f t="shared" si="84"/>
        <v>0</v>
      </c>
      <c r="CI50" s="1">
        <f t="shared" si="85"/>
        <v>0</v>
      </c>
      <c r="CJ50" s="1">
        <f t="shared" si="86"/>
        <v>8</v>
      </c>
      <c r="CK50" s="1">
        <f t="shared" si="87"/>
        <v>11</v>
      </c>
      <c r="CM50" s="4" t="s">
        <v>31</v>
      </c>
      <c r="CN50" s="4" t="s">
        <v>29</v>
      </c>
      <c r="CO50" s="1">
        <v>1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2</v>
      </c>
      <c r="CX50" s="1">
        <v>3</v>
      </c>
      <c r="CY50" s="1">
        <v>5</v>
      </c>
      <c r="CZ50" s="1">
        <v>4</v>
      </c>
      <c r="DA50" s="1">
        <v>4</v>
      </c>
      <c r="DB50" s="1">
        <v>3</v>
      </c>
      <c r="DC50" s="1">
        <v>0</v>
      </c>
      <c r="DD50" s="1">
        <v>0</v>
      </c>
      <c r="DE50" s="1">
        <v>7</v>
      </c>
      <c r="DF50" s="1">
        <v>5</v>
      </c>
      <c r="DG50" s="1">
        <v>0</v>
      </c>
      <c r="DH50" s="1">
        <v>1</v>
      </c>
      <c r="DI50" s="1">
        <v>46</v>
      </c>
      <c r="DJ50" s="1">
        <v>54</v>
      </c>
      <c r="DK50" s="1">
        <v>83</v>
      </c>
      <c r="DL50" s="1">
        <v>86</v>
      </c>
      <c r="DM50" s="1">
        <v>462</v>
      </c>
      <c r="DN50" s="1">
        <v>557</v>
      </c>
      <c r="DO50" s="1">
        <v>80</v>
      </c>
      <c r="DP50" s="1">
        <v>83</v>
      </c>
      <c r="DQ50" s="1">
        <v>36</v>
      </c>
      <c r="DR50" s="1">
        <v>41</v>
      </c>
      <c r="DS50" s="1">
        <v>11</v>
      </c>
      <c r="DT50" s="1">
        <v>8</v>
      </c>
      <c r="DU50" s="1">
        <v>3</v>
      </c>
      <c r="DV50" s="1">
        <v>4</v>
      </c>
      <c r="DW50" s="1">
        <v>18</v>
      </c>
      <c r="DX50" s="1">
        <v>26</v>
      </c>
      <c r="DY50" s="1">
        <v>0</v>
      </c>
      <c r="DZ50" s="1">
        <v>1</v>
      </c>
      <c r="EA50" s="1">
        <v>0</v>
      </c>
      <c r="EB50" s="1">
        <v>0</v>
      </c>
      <c r="EC50" s="1">
        <v>8</v>
      </c>
      <c r="ED50" s="1">
        <v>11</v>
      </c>
    </row>
    <row r="51" spans="1:134" x14ac:dyDescent="0.3">
      <c r="A51" s="3" t="s">
        <v>30</v>
      </c>
      <c r="B51" s="3" t="s">
        <v>32</v>
      </c>
      <c r="C51" s="11">
        <v>0</v>
      </c>
      <c r="D51" s="11">
        <v>1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3</v>
      </c>
      <c r="L51" s="11">
        <v>2</v>
      </c>
      <c r="M51" s="11">
        <v>4</v>
      </c>
      <c r="N51" s="11">
        <v>1</v>
      </c>
      <c r="O51" s="11">
        <v>1</v>
      </c>
      <c r="P51" s="11">
        <v>1</v>
      </c>
      <c r="Q51" s="11">
        <v>0</v>
      </c>
      <c r="R51" s="11">
        <v>0</v>
      </c>
      <c r="S51" s="11">
        <v>1</v>
      </c>
      <c r="T51" s="11">
        <v>3</v>
      </c>
      <c r="U51" s="11">
        <v>3</v>
      </c>
      <c r="V51" s="11">
        <v>3</v>
      </c>
      <c r="W51" s="11">
        <v>43</v>
      </c>
      <c r="X51" s="11">
        <v>57</v>
      </c>
      <c r="Y51" s="11">
        <v>78</v>
      </c>
      <c r="Z51" s="11">
        <v>83</v>
      </c>
      <c r="AA51" s="11">
        <v>281</v>
      </c>
      <c r="AB51" s="11">
        <v>431</v>
      </c>
      <c r="AC51" s="11">
        <v>97</v>
      </c>
      <c r="AD51" s="11">
        <v>100</v>
      </c>
      <c r="AE51" s="11">
        <v>55</v>
      </c>
      <c r="AF51" s="11">
        <v>34</v>
      </c>
      <c r="AG51" s="11">
        <v>4</v>
      </c>
      <c r="AH51" s="11">
        <v>11</v>
      </c>
      <c r="AI51" s="11">
        <v>1</v>
      </c>
      <c r="AJ51" s="11">
        <v>1</v>
      </c>
      <c r="AK51" s="11">
        <v>26</v>
      </c>
      <c r="AL51" s="11">
        <v>16</v>
      </c>
      <c r="AM51" s="11">
        <v>1</v>
      </c>
      <c r="AN51" s="11">
        <v>1</v>
      </c>
      <c r="AO51" s="11">
        <v>0</v>
      </c>
      <c r="AP51" s="11">
        <v>0</v>
      </c>
      <c r="AQ51" s="11">
        <v>15</v>
      </c>
      <c r="AR51" s="11">
        <v>15</v>
      </c>
      <c r="AT51" s="4" t="str">
        <f t="shared" si="44"/>
        <v>Columbia</v>
      </c>
      <c r="AU51" s="4" t="str">
        <f t="shared" si="45"/>
        <v>Senegal</v>
      </c>
      <c r="AV51" s="1">
        <f t="shared" si="46"/>
        <v>1</v>
      </c>
      <c r="AW51" s="1">
        <f t="shared" si="47"/>
        <v>0</v>
      </c>
      <c r="AX51" s="1">
        <f t="shared" si="48"/>
        <v>0</v>
      </c>
      <c r="AY51" s="1">
        <f t="shared" si="49"/>
        <v>0</v>
      </c>
      <c r="AZ51" s="1">
        <f t="shared" si="50"/>
        <v>0</v>
      </c>
      <c r="BA51" s="1">
        <f t="shared" si="51"/>
        <v>0</v>
      </c>
      <c r="BB51" s="1">
        <f t="shared" si="52"/>
        <v>0</v>
      </c>
      <c r="BC51" s="1">
        <f t="shared" si="53"/>
        <v>0</v>
      </c>
      <c r="BD51" s="1">
        <f t="shared" si="54"/>
        <v>2</v>
      </c>
      <c r="BE51" s="1">
        <f t="shared" si="55"/>
        <v>3</v>
      </c>
      <c r="BF51" s="1">
        <f t="shared" si="56"/>
        <v>1</v>
      </c>
      <c r="BG51" s="1">
        <f t="shared" si="57"/>
        <v>4</v>
      </c>
      <c r="BH51" s="1">
        <f t="shared" si="58"/>
        <v>1</v>
      </c>
      <c r="BI51" s="1">
        <f t="shared" si="59"/>
        <v>1</v>
      </c>
      <c r="BJ51" s="1">
        <f t="shared" si="60"/>
        <v>0</v>
      </c>
      <c r="BK51" s="1">
        <f t="shared" si="61"/>
        <v>0</v>
      </c>
      <c r="BL51" s="1">
        <f t="shared" si="62"/>
        <v>3</v>
      </c>
      <c r="BM51" s="1">
        <f t="shared" si="63"/>
        <v>1</v>
      </c>
      <c r="BN51" s="1">
        <f t="shared" si="64"/>
        <v>3</v>
      </c>
      <c r="BO51" s="1">
        <f t="shared" si="65"/>
        <v>3</v>
      </c>
      <c r="BP51" s="1">
        <f t="shared" si="66"/>
        <v>57</v>
      </c>
      <c r="BQ51" s="1">
        <f t="shared" si="67"/>
        <v>43</v>
      </c>
      <c r="BR51" s="1">
        <f t="shared" si="68"/>
        <v>83</v>
      </c>
      <c r="BS51" s="1">
        <f t="shared" si="69"/>
        <v>78</v>
      </c>
      <c r="BT51" s="1">
        <f t="shared" si="70"/>
        <v>431</v>
      </c>
      <c r="BU51" s="1">
        <f t="shared" si="71"/>
        <v>281</v>
      </c>
      <c r="BV51" s="1">
        <f t="shared" si="72"/>
        <v>100</v>
      </c>
      <c r="BW51" s="1">
        <f t="shared" si="73"/>
        <v>97</v>
      </c>
      <c r="BX51" s="1">
        <f t="shared" si="74"/>
        <v>34</v>
      </c>
      <c r="BY51" s="1">
        <f t="shared" si="75"/>
        <v>55</v>
      </c>
      <c r="BZ51" s="1">
        <f t="shared" si="76"/>
        <v>11</v>
      </c>
      <c r="CA51" s="1">
        <f t="shared" si="77"/>
        <v>4</v>
      </c>
      <c r="CB51" s="1">
        <f t="shared" si="78"/>
        <v>1</v>
      </c>
      <c r="CC51" s="1">
        <f t="shared" si="79"/>
        <v>1</v>
      </c>
      <c r="CD51" s="1">
        <f t="shared" si="80"/>
        <v>16</v>
      </c>
      <c r="CE51" s="1">
        <f t="shared" si="81"/>
        <v>26</v>
      </c>
      <c r="CF51" s="1">
        <f t="shared" si="82"/>
        <v>1</v>
      </c>
      <c r="CG51" s="1">
        <f t="shared" si="83"/>
        <v>1</v>
      </c>
      <c r="CH51" s="1">
        <f t="shared" si="84"/>
        <v>0</v>
      </c>
      <c r="CI51" s="1">
        <f t="shared" si="85"/>
        <v>0</v>
      </c>
      <c r="CJ51" s="1">
        <f t="shared" si="86"/>
        <v>15</v>
      </c>
      <c r="CK51" s="1">
        <f t="shared" si="87"/>
        <v>15</v>
      </c>
      <c r="CM51" s="4" t="s">
        <v>32</v>
      </c>
      <c r="CN51" s="4" t="s">
        <v>30</v>
      </c>
      <c r="CO51" s="1">
        <v>1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2</v>
      </c>
      <c r="CX51" s="1">
        <v>3</v>
      </c>
      <c r="CY51" s="1">
        <v>1</v>
      </c>
      <c r="CZ51" s="1">
        <v>4</v>
      </c>
      <c r="DA51" s="1">
        <v>1</v>
      </c>
      <c r="DB51" s="1">
        <v>1</v>
      </c>
      <c r="DC51" s="1">
        <v>0</v>
      </c>
      <c r="DD51" s="1">
        <v>0</v>
      </c>
      <c r="DE51" s="1">
        <v>3</v>
      </c>
      <c r="DF51" s="1">
        <v>1</v>
      </c>
      <c r="DG51" s="1">
        <v>3</v>
      </c>
      <c r="DH51" s="1">
        <v>3</v>
      </c>
      <c r="DI51" s="1">
        <v>57</v>
      </c>
      <c r="DJ51" s="1">
        <v>43</v>
      </c>
      <c r="DK51" s="1">
        <v>83</v>
      </c>
      <c r="DL51" s="1">
        <v>78</v>
      </c>
      <c r="DM51" s="1">
        <v>431</v>
      </c>
      <c r="DN51" s="1">
        <v>281</v>
      </c>
      <c r="DO51" s="1">
        <v>100</v>
      </c>
      <c r="DP51" s="1">
        <v>97</v>
      </c>
      <c r="DQ51" s="1">
        <v>34</v>
      </c>
      <c r="DR51" s="1">
        <v>55</v>
      </c>
      <c r="DS51" s="1">
        <v>11</v>
      </c>
      <c r="DT51" s="1">
        <v>4</v>
      </c>
      <c r="DU51" s="1">
        <v>1</v>
      </c>
      <c r="DV51" s="1">
        <v>1</v>
      </c>
      <c r="DW51" s="1">
        <v>16</v>
      </c>
      <c r="DX51" s="1">
        <v>26</v>
      </c>
      <c r="DY51" s="1">
        <v>1</v>
      </c>
      <c r="DZ51" s="1">
        <v>1</v>
      </c>
      <c r="EA51" s="1">
        <v>0</v>
      </c>
      <c r="EB51" s="1">
        <v>0</v>
      </c>
      <c r="EC51" s="1">
        <v>15</v>
      </c>
      <c r="ED51" s="1">
        <v>15</v>
      </c>
    </row>
    <row r="52" spans="1:134" ht="15" thickBot="1" x14ac:dyDescent="0.35">
      <c r="A52" s="3"/>
      <c r="B52" s="3"/>
      <c r="C52" s="3" t="s">
        <v>33</v>
      </c>
      <c r="D52" s="3"/>
      <c r="E52" s="3" t="s">
        <v>34</v>
      </c>
      <c r="F52" s="3"/>
      <c r="G52" s="3" t="s">
        <v>35</v>
      </c>
      <c r="H52" s="3"/>
      <c r="I52" s="3" t="s">
        <v>36</v>
      </c>
      <c r="J52" s="3"/>
      <c r="K52" s="3" t="s">
        <v>38</v>
      </c>
      <c r="L52" s="3"/>
      <c r="M52" s="3" t="s">
        <v>39</v>
      </c>
      <c r="N52" s="3"/>
      <c r="O52" s="3" t="s">
        <v>40</v>
      </c>
      <c r="P52" s="3"/>
      <c r="Q52" s="3" t="s">
        <v>41</v>
      </c>
      <c r="R52" s="3"/>
      <c r="S52" s="3" t="s">
        <v>42</v>
      </c>
      <c r="T52" s="3"/>
      <c r="U52" s="3" t="s">
        <v>43</v>
      </c>
      <c r="V52" s="3"/>
      <c r="W52" s="3" t="s">
        <v>44</v>
      </c>
      <c r="X52" s="3"/>
      <c r="Y52" s="3" t="s">
        <v>45</v>
      </c>
      <c r="Z52" s="3"/>
      <c r="AA52" s="3" t="s">
        <v>46</v>
      </c>
      <c r="AB52" s="3"/>
      <c r="AC52" s="3" t="s">
        <v>47</v>
      </c>
      <c r="AD52" s="3"/>
      <c r="AE52" s="3" t="s">
        <v>48</v>
      </c>
      <c r="AF52" s="3"/>
      <c r="AG52" s="3" t="s">
        <v>49</v>
      </c>
      <c r="AH52" s="3"/>
      <c r="AI52" s="3" t="s">
        <v>57</v>
      </c>
      <c r="AJ52" s="3"/>
      <c r="AK52" s="3" t="s">
        <v>50</v>
      </c>
      <c r="AL52" s="3"/>
      <c r="AM52" s="3" t="s">
        <v>51</v>
      </c>
      <c r="AN52" s="3"/>
      <c r="AO52" s="3" t="s">
        <v>52</v>
      </c>
      <c r="AP52" s="3"/>
      <c r="AQ52" s="3" t="s">
        <v>53</v>
      </c>
      <c r="AR52" s="3"/>
    </row>
    <row r="53" spans="1:134" x14ac:dyDescent="0.3">
      <c r="A53" s="13" t="s">
        <v>3</v>
      </c>
      <c r="B53" s="13" t="s">
        <v>6</v>
      </c>
      <c r="C53" s="14">
        <v>2</v>
      </c>
      <c r="D53" s="14">
        <v>1</v>
      </c>
      <c r="E53" s="14">
        <v>1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3</v>
      </c>
      <c r="L53" s="14">
        <v>5</v>
      </c>
      <c r="M53" s="14">
        <v>2</v>
      </c>
      <c r="N53" s="14">
        <v>7</v>
      </c>
      <c r="O53" s="14">
        <v>1</v>
      </c>
      <c r="P53" s="14">
        <v>8</v>
      </c>
      <c r="Q53" s="14">
        <v>0</v>
      </c>
      <c r="R53" s="14">
        <v>0</v>
      </c>
      <c r="S53" s="14">
        <v>2</v>
      </c>
      <c r="T53" s="14">
        <v>10</v>
      </c>
      <c r="U53" s="14">
        <v>0</v>
      </c>
      <c r="V53" s="14">
        <v>1</v>
      </c>
      <c r="W53" s="14">
        <v>39</v>
      </c>
      <c r="X53" s="14">
        <v>61</v>
      </c>
      <c r="Y53" s="14">
        <v>70</v>
      </c>
      <c r="Z53" s="14">
        <v>84</v>
      </c>
      <c r="AA53" s="14">
        <v>266</v>
      </c>
      <c r="AB53" s="14">
        <v>584</v>
      </c>
      <c r="AC53" s="14">
        <v>106</v>
      </c>
      <c r="AD53" s="14">
        <v>107</v>
      </c>
      <c r="AE53" s="14">
        <v>40</v>
      </c>
      <c r="AF53" s="14">
        <v>41</v>
      </c>
      <c r="AG53" s="14">
        <v>19</v>
      </c>
      <c r="AH53" s="14">
        <v>10</v>
      </c>
      <c r="AI53" s="14">
        <v>8</v>
      </c>
      <c r="AJ53" s="14">
        <v>1</v>
      </c>
      <c r="AK53" s="14">
        <v>34</v>
      </c>
      <c r="AL53" s="14">
        <v>17</v>
      </c>
      <c r="AM53" s="14">
        <v>0</v>
      </c>
      <c r="AN53" s="14">
        <v>1</v>
      </c>
      <c r="AO53" s="14">
        <v>0</v>
      </c>
      <c r="AP53" s="14">
        <v>0</v>
      </c>
      <c r="AQ53" s="14">
        <v>13</v>
      </c>
      <c r="AR53" s="14">
        <v>13</v>
      </c>
      <c r="AT53" s="4" t="str">
        <f t="shared" si="44"/>
        <v>Portugalia</v>
      </c>
      <c r="AU53" s="4" t="str">
        <f t="shared" si="45"/>
        <v>Uruguay</v>
      </c>
      <c r="AV53" s="1">
        <f t="shared" si="46"/>
        <v>1</v>
      </c>
      <c r="AW53" s="1">
        <f t="shared" si="47"/>
        <v>2</v>
      </c>
      <c r="AX53" s="1">
        <f t="shared" si="48"/>
        <v>0</v>
      </c>
      <c r="AY53" s="1">
        <f t="shared" si="49"/>
        <v>1</v>
      </c>
      <c r="AZ53" s="1">
        <f t="shared" si="50"/>
        <v>0</v>
      </c>
      <c r="BA53" s="1">
        <f t="shared" si="51"/>
        <v>0</v>
      </c>
      <c r="BB53" s="1">
        <f t="shared" si="52"/>
        <v>0</v>
      </c>
      <c r="BC53" s="1">
        <f t="shared" si="53"/>
        <v>0</v>
      </c>
      <c r="BD53" s="1">
        <f t="shared" si="54"/>
        <v>5</v>
      </c>
      <c r="BE53" s="1">
        <f t="shared" si="55"/>
        <v>3</v>
      </c>
      <c r="BF53" s="1">
        <f t="shared" si="56"/>
        <v>7</v>
      </c>
      <c r="BG53" s="1">
        <f t="shared" si="57"/>
        <v>2</v>
      </c>
      <c r="BH53" s="1">
        <f t="shared" si="58"/>
        <v>8</v>
      </c>
      <c r="BI53" s="1">
        <f t="shared" si="59"/>
        <v>1</v>
      </c>
      <c r="BJ53" s="1">
        <f t="shared" si="60"/>
        <v>0</v>
      </c>
      <c r="BK53" s="1">
        <f t="shared" si="61"/>
        <v>0</v>
      </c>
      <c r="BL53" s="1">
        <f t="shared" si="62"/>
        <v>10</v>
      </c>
      <c r="BM53" s="1">
        <f t="shared" si="63"/>
        <v>2</v>
      </c>
      <c r="BN53" s="1">
        <f t="shared" si="64"/>
        <v>1</v>
      </c>
      <c r="BO53" s="1">
        <f t="shared" si="65"/>
        <v>0</v>
      </c>
      <c r="BP53" s="1">
        <f t="shared" si="66"/>
        <v>61</v>
      </c>
      <c r="BQ53" s="1">
        <f t="shared" si="67"/>
        <v>39</v>
      </c>
      <c r="BR53" s="1">
        <f t="shared" si="68"/>
        <v>84</v>
      </c>
      <c r="BS53" s="1">
        <f t="shared" si="69"/>
        <v>70</v>
      </c>
      <c r="BT53" s="1">
        <f t="shared" si="70"/>
        <v>584</v>
      </c>
      <c r="BU53" s="1">
        <f t="shared" si="71"/>
        <v>266</v>
      </c>
      <c r="BV53" s="1">
        <f t="shared" si="72"/>
        <v>107</v>
      </c>
      <c r="BW53" s="1">
        <f t="shared" si="73"/>
        <v>106</v>
      </c>
      <c r="BX53" s="1">
        <f t="shared" si="74"/>
        <v>41</v>
      </c>
      <c r="BY53" s="1">
        <f t="shared" si="75"/>
        <v>40</v>
      </c>
      <c r="BZ53" s="1">
        <f t="shared" si="76"/>
        <v>10</v>
      </c>
      <c r="CA53" s="1">
        <f t="shared" si="77"/>
        <v>19</v>
      </c>
      <c r="CB53" s="1">
        <f t="shared" si="78"/>
        <v>1</v>
      </c>
      <c r="CC53" s="1">
        <f t="shared" si="79"/>
        <v>8</v>
      </c>
      <c r="CD53" s="1">
        <f t="shared" si="80"/>
        <v>17</v>
      </c>
      <c r="CE53" s="1">
        <f t="shared" si="81"/>
        <v>34</v>
      </c>
      <c r="CF53" s="1">
        <f t="shared" si="82"/>
        <v>1</v>
      </c>
      <c r="CG53" s="1">
        <f t="shared" si="83"/>
        <v>0</v>
      </c>
      <c r="CH53" s="1">
        <f t="shared" si="84"/>
        <v>0</v>
      </c>
      <c r="CI53" s="1">
        <f t="shared" si="85"/>
        <v>0</v>
      </c>
      <c r="CJ53" s="1">
        <f t="shared" si="86"/>
        <v>13</v>
      </c>
      <c r="CK53" s="1">
        <f t="shared" si="87"/>
        <v>13</v>
      </c>
      <c r="CM53" s="4" t="s">
        <v>6</v>
      </c>
      <c r="CN53" s="4" t="s">
        <v>3</v>
      </c>
      <c r="CO53" s="1">
        <v>1</v>
      </c>
      <c r="CP53" s="1">
        <v>2</v>
      </c>
      <c r="CQ53" s="1">
        <v>0</v>
      </c>
      <c r="CR53" s="1">
        <v>1</v>
      </c>
      <c r="CS53" s="1">
        <v>0</v>
      </c>
      <c r="CT53" s="1">
        <v>0</v>
      </c>
      <c r="CU53" s="1">
        <v>0</v>
      </c>
      <c r="CV53" s="1">
        <v>0</v>
      </c>
      <c r="CW53" s="1">
        <v>5</v>
      </c>
      <c r="CX53" s="1">
        <v>3</v>
      </c>
      <c r="CY53" s="1">
        <v>7</v>
      </c>
      <c r="CZ53" s="1">
        <v>2</v>
      </c>
      <c r="DA53" s="1">
        <v>8</v>
      </c>
      <c r="DB53" s="1">
        <v>1</v>
      </c>
      <c r="DC53" s="1">
        <v>0</v>
      </c>
      <c r="DD53" s="1">
        <v>0</v>
      </c>
      <c r="DE53" s="1">
        <v>10</v>
      </c>
      <c r="DF53" s="1">
        <v>2</v>
      </c>
      <c r="DG53" s="1">
        <v>1</v>
      </c>
      <c r="DH53" s="1">
        <v>0</v>
      </c>
      <c r="DI53" s="1">
        <v>61</v>
      </c>
      <c r="DJ53" s="1">
        <v>39</v>
      </c>
      <c r="DK53" s="1">
        <v>84</v>
      </c>
      <c r="DL53" s="1">
        <v>70</v>
      </c>
      <c r="DM53" s="1">
        <v>584</v>
      </c>
      <c r="DN53" s="1">
        <v>266</v>
      </c>
      <c r="DO53" s="1">
        <v>107</v>
      </c>
      <c r="DP53" s="1">
        <v>106</v>
      </c>
      <c r="DQ53" s="1">
        <v>41</v>
      </c>
      <c r="DR53" s="1">
        <v>40</v>
      </c>
      <c r="DS53" s="1">
        <v>10</v>
      </c>
      <c r="DT53" s="1">
        <v>19</v>
      </c>
      <c r="DU53" s="1">
        <v>1</v>
      </c>
      <c r="DV53" s="1">
        <v>8</v>
      </c>
      <c r="DW53" s="1">
        <v>17</v>
      </c>
      <c r="DX53" s="1">
        <v>34</v>
      </c>
      <c r="DY53" s="1">
        <v>1</v>
      </c>
      <c r="DZ53" s="1">
        <v>0</v>
      </c>
      <c r="EA53" s="1">
        <v>0</v>
      </c>
      <c r="EB53" s="1">
        <v>0</v>
      </c>
      <c r="EC53" s="1">
        <v>13</v>
      </c>
      <c r="ED53" s="1">
        <v>13</v>
      </c>
    </row>
    <row r="54" spans="1:134" x14ac:dyDescent="0.3">
      <c r="A54" s="4" t="s">
        <v>9</v>
      </c>
      <c r="B54" s="4" t="s">
        <v>14</v>
      </c>
      <c r="C54" s="1">
        <v>4</v>
      </c>
      <c r="D54" s="1">
        <v>3</v>
      </c>
      <c r="E54" s="1">
        <v>1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4</v>
      </c>
      <c r="L54" s="1">
        <v>4</v>
      </c>
      <c r="M54" s="1">
        <v>4</v>
      </c>
      <c r="N54" s="1">
        <v>1</v>
      </c>
      <c r="O54" s="1">
        <v>1</v>
      </c>
      <c r="P54" s="1">
        <v>4</v>
      </c>
      <c r="Q54" s="1">
        <v>1</v>
      </c>
      <c r="R54" s="1">
        <v>0</v>
      </c>
      <c r="S54" s="1">
        <v>0</v>
      </c>
      <c r="T54" s="1">
        <v>4</v>
      </c>
      <c r="U54" s="1">
        <v>0</v>
      </c>
      <c r="V54" s="1">
        <v>1</v>
      </c>
      <c r="W54" s="1">
        <v>41</v>
      </c>
      <c r="X54" s="1">
        <v>59</v>
      </c>
      <c r="Y54" s="1">
        <v>84</v>
      </c>
      <c r="Z54" s="1">
        <v>86</v>
      </c>
      <c r="AA54" s="1">
        <v>351</v>
      </c>
      <c r="AB54" s="1">
        <v>547</v>
      </c>
      <c r="AC54" s="1">
        <v>97</v>
      </c>
      <c r="AD54" s="1">
        <v>96</v>
      </c>
      <c r="AE54" s="1">
        <v>35</v>
      </c>
      <c r="AF54" s="1">
        <v>28</v>
      </c>
      <c r="AG54" s="1">
        <v>12</v>
      </c>
      <c r="AH54" s="1">
        <v>22</v>
      </c>
      <c r="AI54" s="1">
        <v>4</v>
      </c>
      <c r="AJ54" s="1">
        <v>1</v>
      </c>
      <c r="AK54" s="1">
        <v>20</v>
      </c>
      <c r="AL54" s="1">
        <v>10</v>
      </c>
      <c r="AM54" s="1">
        <v>3</v>
      </c>
      <c r="AN54" s="1">
        <v>5</v>
      </c>
      <c r="AO54" s="1">
        <v>0</v>
      </c>
      <c r="AP54" s="1">
        <v>0</v>
      </c>
      <c r="AQ54" s="1">
        <v>21</v>
      </c>
      <c r="AR54" s="1">
        <v>15</v>
      </c>
      <c r="AT54" s="4" t="str">
        <f t="shared" si="44"/>
        <v>Argentina</v>
      </c>
      <c r="AU54" s="4" t="str">
        <f t="shared" si="45"/>
        <v>Franta</v>
      </c>
      <c r="AV54" s="1">
        <f t="shared" si="46"/>
        <v>3</v>
      </c>
      <c r="AW54" s="1">
        <f t="shared" si="47"/>
        <v>4</v>
      </c>
      <c r="AX54" s="1">
        <f t="shared" si="48"/>
        <v>1</v>
      </c>
      <c r="AY54" s="1">
        <f t="shared" si="49"/>
        <v>1</v>
      </c>
      <c r="AZ54" s="1">
        <f t="shared" si="50"/>
        <v>0</v>
      </c>
      <c r="BA54" s="1">
        <f t="shared" si="51"/>
        <v>0</v>
      </c>
      <c r="BB54" s="1">
        <f t="shared" si="52"/>
        <v>0</v>
      </c>
      <c r="BC54" s="1">
        <f t="shared" si="53"/>
        <v>0</v>
      </c>
      <c r="BD54" s="1">
        <f t="shared" si="54"/>
        <v>4</v>
      </c>
      <c r="BE54" s="1">
        <f t="shared" si="55"/>
        <v>4</v>
      </c>
      <c r="BF54" s="1">
        <f t="shared" si="56"/>
        <v>1</v>
      </c>
      <c r="BG54" s="1">
        <f t="shared" si="57"/>
        <v>4</v>
      </c>
      <c r="BH54" s="1">
        <f t="shared" si="58"/>
        <v>4</v>
      </c>
      <c r="BI54" s="1">
        <f t="shared" si="59"/>
        <v>1</v>
      </c>
      <c r="BJ54" s="1">
        <f t="shared" si="60"/>
        <v>0</v>
      </c>
      <c r="BK54" s="1">
        <f t="shared" si="61"/>
        <v>1</v>
      </c>
      <c r="BL54" s="1">
        <f t="shared" si="62"/>
        <v>4</v>
      </c>
      <c r="BM54" s="1">
        <f t="shared" si="63"/>
        <v>0</v>
      </c>
      <c r="BN54" s="1">
        <f t="shared" si="64"/>
        <v>1</v>
      </c>
      <c r="BO54" s="1">
        <f t="shared" si="65"/>
        <v>0</v>
      </c>
      <c r="BP54" s="1">
        <f t="shared" si="66"/>
        <v>59</v>
      </c>
      <c r="BQ54" s="1">
        <f t="shared" si="67"/>
        <v>41</v>
      </c>
      <c r="BR54" s="1">
        <f t="shared" si="68"/>
        <v>86</v>
      </c>
      <c r="BS54" s="1">
        <f t="shared" si="69"/>
        <v>84</v>
      </c>
      <c r="BT54" s="1">
        <f t="shared" si="70"/>
        <v>547</v>
      </c>
      <c r="BU54" s="1">
        <f t="shared" si="71"/>
        <v>351</v>
      </c>
      <c r="BV54" s="1">
        <f t="shared" si="72"/>
        <v>96</v>
      </c>
      <c r="BW54" s="1">
        <f t="shared" si="73"/>
        <v>97</v>
      </c>
      <c r="BX54" s="1">
        <f t="shared" si="74"/>
        <v>28</v>
      </c>
      <c r="BY54" s="1">
        <f t="shared" si="75"/>
        <v>35</v>
      </c>
      <c r="BZ54" s="1">
        <f t="shared" si="76"/>
        <v>22</v>
      </c>
      <c r="CA54" s="1">
        <f t="shared" si="77"/>
        <v>12</v>
      </c>
      <c r="CB54" s="1">
        <f t="shared" si="78"/>
        <v>1</v>
      </c>
      <c r="CC54" s="1">
        <f t="shared" si="79"/>
        <v>4</v>
      </c>
      <c r="CD54" s="1">
        <f t="shared" si="80"/>
        <v>10</v>
      </c>
      <c r="CE54" s="1">
        <f t="shared" si="81"/>
        <v>20</v>
      </c>
      <c r="CF54" s="1">
        <f t="shared" si="82"/>
        <v>5</v>
      </c>
      <c r="CG54" s="1">
        <f t="shared" si="83"/>
        <v>3</v>
      </c>
      <c r="CH54" s="1">
        <f t="shared" si="84"/>
        <v>0</v>
      </c>
      <c r="CI54" s="1">
        <f t="shared" si="85"/>
        <v>0</v>
      </c>
      <c r="CJ54" s="1">
        <f t="shared" si="86"/>
        <v>15</v>
      </c>
      <c r="CK54" s="1">
        <f t="shared" si="87"/>
        <v>21</v>
      </c>
      <c r="CM54" s="4" t="s">
        <v>14</v>
      </c>
      <c r="CN54" s="4" t="s">
        <v>9</v>
      </c>
      <c r="CO54" s="1">
        <v>3</v>
      </c>
      <c r="CP54" s="1">
        <v>4</v>
      </c>
      <c r="CQ54" s="1">
        <v>1</v>
      </c>
      <c r="CR54" s="1">
        <v>1</v>
      </c>
      <c r="CS54" s="1">
        <v>0</v>
      </c>
      <c r="CT54" s="1">
        <v>0</v>
      </c>
      <c r="CU54" s="1">
        <v>0</v>
      </c>
      <c r="CV54" s="1">
        <v>0</v>
      </c>
      <c r="CW54" s="1">
        <v>4</v>
      </c>
      <c r="CX54" s="1">
        <v>4</v>
      </c>
      <c r="CY54" s="1">
        <v>1</v>
      </c>
      <c r="CZ54" s="1">
        <v>4</v>
      </c>
      <c r="DA54" s="1">
        <v>4</v>
      </c>
      <c r="DB54" s="1">
        <v>1</v>
      </c>
      <c r="DC54" s="1">
        <v>0</v>
      </c>
      <c r="DD54" s="1">
        <v>1</v>
      </c>
      <c r="DE54" s="1">
        <v>4</v>
      </c>
      <c r="DF54" s="1">
        <v>0</v>
      </c>
      <c r="DG54" s="1">
        <v>1</v>
      </c>
      <c r="DH54" s="1">
        <v>0</v>
      </c>
      <c r="DI54" s="1">
        <v>59</v>
      </c>
      <c r="DJ54" s="1">
        <v>41</v>
      </c>
      <c r="DK54" s="1">
        <v>86</v>
      </c>
      <c r="DL54" s="1">
        <v>84</v>
      </c>
      <c r="DM54" s="1">
        <v>547</v>
      </c>
      <c r="DN54" s="1">
        <v>351</v>
      </c>
      <c r="DO54" s="1">
        <v>96</v>
      </c>
      <c r="DP54" s="1">
        <v>97</v>
      </c>
      <c r="DQ54" s="1">
        <v>28</v>
      </c>
      <c r="DR54" s="1">
        <v>35</v>
      </c>
      <c r="DS54" s="1">
        <v>22</v>
      </c>
      <c r="DT54" s="1">
        <v>12</v>
      </c>
      <c r="DU54" s="1">
        <v>1</v>
      </c>
      <c r="DV54" s="1">
        <v>4</v>
      </c>
      <c r="DW54" s="1">
        <v>10</v>
      </c>
      <c r="DX54" s="1">
        <v>20</v>
      </c>
      <c r="DY54" s="1">
        <v>5</v>
      </c>
      <c r="DZ54" s="1">
        <v>3</v>
      </c>
      <c r="EA54" s="1">
        <v>0</v>
      </c>
      <c r="EB54" s="1">
        <v>0</v>
      </c>
      <c r="EC54" s="1">
        <v>15</v>
      </c>
      <c r="ED54" s="1">
        <v>21</v>
      </c>
    </row>
    <row r="55" spans="1:134" x14ac:dyDescent="0.3">
      <c r="A55" s="4" t="s">
        <v>17</v>
      </c>
      <c r="B55" s="4" t="s">
        <v>22</v>
      </c>
      <c r="C55" s="1">
        <v>2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10</v>
      </c>
      <c r="L55" s="1">
        <v>1</v>
      </c>
      <c r="M55" s="1">
        <v>7</v>
      </c>
      <c r="N55" s="1">
        <v>4</v>
      </c>
      <c r="O55" s="1">
        <v>4</v>
      </c>
      <c r="P55" s="1">
        <v>8</v>
      </c>
      <c r="Q55" s="1">
        <v>0</v>
      </c>
      <c r="R55" s="1">
        <v>0</v>
      </c>
      <c r="S55" s="1">
        <v>8</v>
      </c>
      <c r="T55" s="1">
        <v>7</v>
      </c>
      <c r="U55" s="1">
        <v>0</v>
      </c>
      <c r="V55" s="1">
        <v>2</v>
      </c>
      <c r="W55" s="1">
        <v>47</v>
      </c>
      <c r="X55" s="1">
        <v>53</v>
      </c>
      <c r="Y55" s="1">
        <v>83</v>
      </c>
      <c r="Z55" s="1">
        <v>85</v>
      </c>
      <c r="AA55" s="1">
        <v>398</v>
      </c>
      <c r="AB55" s="1">
        <v>424</v>
      </c>
      <c r="AC55" s="1">
        <v>92</v>
      </c>
      <c r="AD55" s="1">
        <v>89</v>
      </c>
      <c r="AE55" s="1">
        <v>38</v>
      </c>
      <c r="AF55" s="1">
        <v>34</v>
      </c>
      <c r="AG55" s="1">
        <v>10</v>
      </c>
      <c r="AH55" s="1">
        <v>12</v>
      </c>
      <c r="AI55" s="1">
        <v>8</v>
      </c>
      <c r="AJ55" s="1">
        <v>4</v>
      </c>
      <c r="AK55" s="1">
        <v>20</v>
      </c>
      <c r="AL55" s="1">
        <v>23</v>
      </c>
      <c r="AM55" s="1">
        <v>2</v>
      </c>
      <c r="AN55" s="1">
        <v>4</v>
      </c>
      <c r="AO55" s="1">
        <v>0</v>
      </c>
      <c r="AP55" s="1">
        <v>0</v>
      </c>
      <c r="AQ55" s="1">
        <v>6</v>
      </c>
      <c r="AR55" s="1">
        <v>19</v>
      </c>
      <c r="AT55" s="4" t="str">
        <f t="shared" si="44"/>
        <v>Mexic</v>
      </c>
      <c r="AU55" s="4" t="str">
        <f t="shared" si="45"/>
        <v>Brazilia</v>
      </c>
      <c r="AV55" s="1">
        <f t="shared" si="46"/>
        <v>0</v>
      </c>
      <c r="AW55" s="1">
        <f t="shared" si="47"/>
        <v>2</v>
      </c>
      <c r="AX55" s="1">
        <f t="shared" si="48"/>
        <v>0</v>
      </c>
      <c r="AY55" s="1">
        <f t="shared" si="49"/>
        <v>0</v>
      </c>
      <c r="AZ55" s="1">
        <f t="shared" si="50"/>
        <v>0</v>
      </c>
      <c r="BA55" s="1">
        <f t="shared" si="51"/>
        <v>0</v>
      </c>
      <c r="BB55" s="1">
        <f t="shared" si="52"/>
        <v>0</v>
      </c>
      <c r="BC55" s="1">
        <f t="shared" si="53"/>
        <v>0</v>
      </c>
      <c r="BD55" s="1">
        <f t="shared" si="54"/>
        <v>1</v>
      </c>
      <c r="BE55" s="1">
        <f t="shared" si="55"/>
        <v>10</v>
      </c>
      <c r="BF55" s="1">
        <f t="shared" si="56"/>
        <v>4</v>
      </c>
      <c r="BG55" s="1">
        <f t="shared" si="57"/>
        <v>7</v>
      </c>
      <c r="BH55" s="1">
        <f t="shared" si="58"/>
        <v>8</v>
      </c>
      <c r="BI55" s="1">
        <f t="shared" si="59"/>
        <v>4</v>
      </c>
      <c r="BJ55" s="1">
        <f t="shared" si="60"/>
        <v>0</v>
      </c>
      <c r="BK55" s="1">
        <f t="shared" si="61"/>
        <v>0</v>
      </c>
      <c r="BL55" s="1">
        <f t="shared" si="62"/>
        <v>7</v>
      </c>
      <c r="BM55" s="1">
        <f t="shared" si="63"/>
        <v>8</v>
      </c>
      <c r="BN55" s="1">
        <f t="shared" si="64"/>
        <v>2</v>
      </c>
      <c r="BO55" s="1">
        <f t="shared" si="65"/>
        <v>0</v>
      </c>
      <c r="BP55" s="1">
        <f t="shared" si="66"/>
        <v>53</v>
      </c>
      <c r="BQ55" s="1">
        <f t="shared" si="67"/>
        <v>47</v>
      </c>
      <c r="BR55" s="1">
        <f t="shared" si="68"/>
        <v>85</v>
      </c>
      <c r="BS55" s="1">
        <f t="shared" si="69"/>
        <v>83</v>
      </c>
      <c r="BT55" s="1">
        <f t="shared" si="70"/>
        <v>424</v>
      </c>
      <c r="BU55" s="1">
        <f t="shared" si="71"/>
        <v>398</v>
      </c>
      <c r="BV55" s="1">
        <f t="shared" si="72"/>
        <v>89</v>
      </c>
      <c r="BW55" s="1">
        <f t="shared" si="73"/>
        <v>92</v>
      </c>
      <c r="BX55" s="1">
        <f t="shared" si="74"/>
        <v>34</v>
      </c>
      <c r="BY55" s="1">
        <f t="shared" si="75"/>
        <v>38</v>
      </c>
      <c r="BZ55" s="1">
        <f t="shared" si="76"/>
        <v>12</v>
      </c>
      <c r="CA55" s="1">
        <f t="shared" si="77"/>
        <v>10</v>
      </c>
      <c r="CB55" s="1">
        <f t="shared" si="78"/>
        <v>4</v>
      </c>
      <c r="CC55" s="1">
        <f t="shared" si="79"/>
        <v>8</v>
      </c>
      <c r="CD55" s="1">
        <f t="shared" si="80"/>
        <v>23</v>
      </c>
      <c r="CE55" s="1">
        <f t="shared" si="81"/>
        <v>20</v>
      </c>
      <c r="CF55" s="1">
        <f t="shared" si="82"/>
        <v>4</v>
      </c>
      <c r="CG55" s="1">
        <f t="shared" si="83"/>
        <v>2</v>
      </c>
      <c r="CH55" s="1">
        <f t="shared" si="84"/>
        <v>0</v>
      </c>
      <c r="CI55" s="1">
        <f t="shared" si="85"/>
        <v>0</v>
      </c>
      <c r="CJ55" s="1">
        <f t="shared" si="86"/>
        <v>19</v>
      </c>
      <c r="CK55" s="1">
        <f t="shared" si="87"/>
        <v>6</v>
      </c>
      <c r="CM55" s="4" t="s">
        <v>22</v>
      </c>
      <c r="CN55" s="4" t="s">
        <v>17</v>
      </c>
      <c r="CO55" s="1">
        <v>0</v>
      </c>
      <c r="CP55" s="1">
        <v>2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1</v>
      </c>
      <c r="CX55" s="1">
        <v>10</v>
      </c>
      <c r="CY55" s="1">
        <v>4</v>
      </c>
      <c r="CZ55" s="1">
        <v>7</v>
      </c>
      <c r="DA55" s="1">
        <v>8</v>
      </c>
      <c r="DB55" s="1">
        <v>4</v>
      </c>
      <c r="DC55" s="1">
        <v>0</v>
      </c>
      <c r="DD55" s="1">
        <v>0</v>
      </c>
      <c r="DE55" s="1">
        <v>7</v>
      </c>
      <c r="DF55" s="1">
        <v>8</v>
      </c>
      <c r="DG55" s="1">
        <v>2</v>
      </c>
      <c r="DH55" s="1">
        <v>0</v>
      </c>
      <c r="DI55" s="1">
        <v>53</v>
      </c>
      <c r="DJ55" s="1">
        <v>47</v>
      </c>
      <c r="DK55" s="1">
        <v>85</v>
      </c>
      <c r="DL55" s="1">
        <v>83</v>
      </c>
      <c r="DM55" s="1">
        <v>424</v>
      </c>
      <c r="DN55" s="1">
        <v>398</v>
      </c>
      <c r="DO55" s="1">
        <v>89</v>
      </c>
      <c r="DP55" s="1">
        <v>92</v>
      </c>
      <c r="DQ55" s="1">
        <v>34</v>
      </c>
      <c r="DR55" s="1">
        <v>38</v>
      </c>
      <c r="DS55" s="1">
        <v>12</v>
      </c>
      <c r="DT55" s="1">
        <v>10</v>
      </c>
      <c r="DU55" s="1">
        <v>4</v>
      </c>
      <c r="DV55" s="1">
        <v>8</v>
      </c>
      <c r="DW55" s="1">
        <v>23</v>
      </c>
      <c r="DX55" s="1">
        <v>20</v>
      </c>
      <c r="DY55" s="1">
        <v>4</v>
      </c>
      <c r="DZ55" s="1">
        <v>2</v>
      </c>
      <c r="EA55" s="1">
        <v>0</v>
      </c>
      <c r="EB55" s="1">
        <v>0</v>
      </c>
      <c r="EC55" s="1">
        <v>19</v>
      </c>
      <c r="ED55" s="1">
        <v>6</v>
      </c>
    </row>
    <row r="56" spans="1:134" x14ac:dyDescent="0.3">
      <c r="A56" s="4" t="s">
        <v>25</v>
      </c>
      <c r="B56" s="4" t="s">
        <v>29</v>
      </c>
      <c r="C56" s="1">
        <v>3</v>
      </c>
      <c r="D56" s="1">
        <v>2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8</v>
      </c>
      <c r="L56" s="1">
        <v>4</v>
      </c>
      <c r="M56" s="1">
        <v>10</v>
      </c>
      <c r="N56" s="1">
        <v>4</v>
      </c>
      <c r="O56" s="1">
        <v>6</v>
      </c>
      <c r="P56" s="1">
        <v>3</v>
      </c>
      <c r="Q56" s="1">
        <v>1</v>
      </c>
      <c r="R56" s="1">
        <v>0</v>
      </c>
      <c r="S56" s="1">
        <v>10</v>
      </c>
      <c r="T56" s="1">
        <v>6</v>
      </c>
      <c r="U56" s="1">
        <v>1</v>
      </c>
      <c r="V56" s="1">
        <v>1</v>
      </c>
      <c r="W56" s="1">
        <v>56</v>
      </c>
      <c r="X56" s="1">
        <v>44</v>
      </c>
      <c r="Y56" s="1">
        <v>87</v>
      </c>
      <c r="Z56" s="1">
        <v>83</v>
      </c>
      <c r="AA56" s="1">
        <v>621</v>
      </c>
      <c r="AB56" s="1">
        <v>453</v>
      </c>
      <c r="AC56" s="1">
        <v>108</v>
      </c>
      <c r="AD56" s="1">
        <v>109</v>
      </c>
      <c r="AE56" s="1">
        <v>28</v>
      </c>
      <c r="AF56" s="1">
        <v>40</v>
      </c>
      <c r="AG56" s="1">
        <v>2</v>
      </c>
      <c r="AH56" s="1">
        <v>8</v>
      </c>
      <c r="AI56" s="1">
        <v>3</v>
      </c>
      <c r="AJ56" s="1">
        <v>6</v>
      </c>
      <c r="AK56" s="1">
        <v>12</v>
      </c>
      <c r="AL56" s="1">
        <v>39</v>
      </c>
      <c r="AM56" s="1">
        <v>0</v>
      </c>
      <c r="AN56" s="1">
        <v>1</v>
      </c>
      <c r="AO56" s="1">
        <v>0</v>
      </c>
      <c r="AP56" s="1">
        <v>0</v>
      </c>
      <c r="AQ56" s="1">
        <v>13</v>
      </c>
      <c r="AR56" s="1">
        <v>9</v>
      </c>
      <c r="AT56" s="4" t="str">
        <f t="shared" si="44"/>
        <v>Japonia</v>
      </c>
      <c r="AU56" s="4" t="str">
        <f t="shared" si="45"/>
        <v>Belgia</v>
      </c>
      <c r="AV56" s="1">
        <f t="shared" si="46"/>
        <v>2</v>
      </c>
      <c r="AW56" s="1">
        <f t="shared" si="47"/>
        <v>3</v>
      </c>
      <c r="AX56" s="1">
        <f t="shared" si="48"/>
        <v>0</v>
      </c>
      <c r="AY56" s="1">
        <f t="shared" si="49"/>
        <v>0</v>
      </c>
      <c r="AZ56" s="1">
        <f t="shared" si="50"/>
        <v>0</v>
      </c>
      <c r="BA56" s="1">
        <f t="shared" si="51"/>
        <v>0</v>
      </c>
      <c r="BB56" s="1">
        <f t="shared" si="52"/>
        <v>0</v>
      </c>
      <c r="BC56" s="1">
        <f t="shared" si="53"/>
        <v>0</v>
      </c>
      <c r="BD56" s="1">
        <f t="shared" si="54"/>
        <v>4</v>
      </c>
      <c r="BE56" s="1">
        <f t="shared" si="55"/>
        <v>8</v>
      </c>
      <c r="BF56" s="1">
        <f t="shared" si="56"/>
        <v>4</v>
      </c>
      <c r="BG56" s="1">
        <f t="shared" si="57"/>
        <v>10</v>
      </c>
      <c r="BH56" s="1">
        <f t="shared" si="58"/>
        <v>3</v>
      </c>
      <c r="BI56" s="1">
        <f t="shared" si="59"/>
        <v>6</v>
      </c>
      <c r="BJ56" s="1">
        <f t="shared" si="60"/>
        <v>0</v>
      </c>
      <c r="BK56" s="1">
        <f t="shared" si="61"/>
        <v>1</v>
      </c>
      <c r="BL56" s="1">
        <f t="shared" si="62"/>
        <v>6</v>
      </c>
      <c r="BM56" s="1">
        <f t="shared" si="63"/>
        <v>10</v>
      </c>
      <c r="BN56" s="1">
        <f t="shared" si="64"/>
        <v>1</v>
      </c>
      <c r="BO56" s="1">
        <f t="shared" si="65"/>
        <v>1</v>
      </c>
      <c r="BP56" s="1">
        <f t="shared" si="66"/>
        <v>44</v>
      </c>
      <c r="BQ56" s="1">
        <f t="shared" si="67"/>
        <v>56</v>
      </c>
      <c r="BR56" s="1">
        <f t="shared" si="68"/>
        <v>83</v>
      </c>
      <c r="BS56" s="1">
        <f t="shared" si="69"/>
        <v>87</v>
      </c>
      <c r="BT56" s="1">
        <f t="shared" si="70"/>
        <v>453</v>
      </c>
      <c r="BU56" s="1">
        <f t="shared" si="71"/>
        <v>621</v>
      </c>
      <c r="BV56" s="1">
        <f t="shared" si="72"/>
        <v>109</v>
      </c>
      <c r="BW56" s="1">
        <f t="shared" si="73"/>
        <v>108</v>
      </c>
      <c r="BX56" s="1">
        <f t="shared" si="74"/>
        <v>40</v>
      </c>
      <c r="BY56" s="1">
        <f t="shared" si="75"/>
        <v>28</v>
      </c>
      <c r="BZ56" s="1">
        <f t="shared" si="76"/>
        <v>8</v>
      </c>
      <c r="CA56" s="1">
        <f t="shared" si="77"/>
        <v>2</v>
      </c>
      <c r="CB56" s="1">
        <f t="shared" si="78"/>
        <v>6</v>
      </c>
      <c r="CC56" s="1">
        <f t="shared" si="79"/>
        <v>3</v>
      </c>
      <c r="CD56" s="1">
        <f t="shared" si="80"/>
        <v>39</v>
      </c>
      <c r="CE56" s="1">
        <f t="shared" si="81"/>
        <v>12</v>
      </c>
      <c r="CF56" s="1">
        <f t="shared" si="82"/>
        <v>1</v>
      </c>
      <c r="CG56" s="1">
        <f t="shared" si="83"/>
        <v>0</v>
      </c>
      <c r="CH56" s="1">
        <f t="shared" si="84"/>
        <v>0</v>
      </c>
      <c r="CI56" s="1">
        <f t="shared" si="85"/>
        <v>0</v>
      </c>
      <c r="CJ56" s="1">
        <f t="shared" si="86"/>
        <v>9</v>
      </c>
      <c r="CK56" s="1">
        <f t="shared" si="87"/>
        <v>13</v>
      </c>
      <c r="CM56" s="4" t="s">
        <v>29</v>
      </c>
      <c r="CN56" s="4" t="s">
        <v>25</v>
      </c>
      <c r="CO56" s="1">
        <v>2</v>
      </c>
      <c r="CP56" s="1">
        <v>3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4</v>
      </c>
      <c r="CX56" s="1">
        <v>8</v>
      </c>
      <c r="CY56" s="1">
        <v>4</v>
      </c>
      <c r="CZ56" s="1">
        <v>10</v>
      </c>
      <c r="DA56" s="1">
        <v>3</v>
      </c>
      <c r="DB56" s="1">
        <v>6</v>
      </c>
      <c r="DC56" s="1">
        <v>0</v>
      </c>
      <c r="DD56" s="1">
        <v>1</v>
      </c>
      <c r="DE56" s="1">
        <v>6</v>
      </c>
      <c r="DF56" s="1">
        <v>10</v>
      </c>
      <c r="DG56" s="1">
        <v>1</v>
      </c>
      <c r="DH56" s="1">
        <v>1</v>
      </c>
      <c r="DI56" s="1">
        <v>44</v>
      </c>
      <c r="DJ56" s="1">
        <v>56</v>
      </c>
      <c r="DK56" s="1">
        <v>83</v>
      </c>
      <c r="DL56" s="1">
        <v>87</v>
      </c>
      <c r="DM56" s="1">
        <v>453</v>
      </c>
      <c r="DN56" s="1">
        <v>621</v>
      </c>
      <c r="DO56" s="1">
        <v>109</v>
      </c>
      <c r="DP56" s="1">
        <v>108</v>
      </c>
      <c r="DQ56" s="1">
        <v>40</v>
      </c>
      <c r="DR56" s="1">
        <v>28</v>
      </c>
      <c r="DS56" s="1">
        <v>8</v>
      </c>
      <c r="DT56" s="1">
        <v>2</v>
      </c>
      <c r="DU56" s="1">
        <v>6</v>
      </c>
      <c r="DV56" s="1">
        <v>3</v>
      </c>
      <c r="DW56" s="1">
        <v>39</v>
      </c>
      <c r="DX56" s="1">
        <v>12</v>
      </c>
      <c r="DY56" s="1">
        <v>1</v>
      </c>
      <c r="DZ56" s="1">
        <v>0</v>
      </c>
      <c r="EA56" s="1">
        <v>0</v>
      </c>
      <c r="EB56" s="1">
        <v>0</v>
      </c>
      <c r="EC56" s="1">
        <v>9</v>
      </c>
      <c r="ED56" s="1">
        <v>13</v>
      </c>
    </row>
    <row r="57" spans="1:134" x14ac:dyDescent="0.3">
      <c r="A57" s="4" t="s">
        <v>5</v>
      </c>
      <c r="B57" s="4" t="s">
        <v>0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3</v>
      </c>
      <c r="J57" s="1">
        <v>4</v>
      </c>
      <c r="K57" s="1">
        <v>9</v>
      </c>
      <c r="L57" s="1">
        <v>1</v>
      </c>
      <c r="M57" s="1">
        <v>6</v>
      </c>
      <c r="N57" s="1">
        <v>3</v>
      </c>
      <c r="O57" s="1">
        <v>10</v>
      </c>
      <c r="P57" s="1">
        <v>2</v>
      </c>
      <c r="Q57" s="1">
        <v>0</v>
      </c>
      <c r="R57" s="1">
        <v>0</v>
      </c>
      <c r="S57" s="1">
        <v>6</v>
      </c>
      <c r="T57" s="1">
        <v>5</v>
      </c>
      <c r="U57" s="1">
        <v>1</v>
      </c>
      <c r="V57" s="1">
        <v>1</v>
      </c>
      <c r="W57" s="1">
        <v>75</v>
      </c>
      <c r="X57" s="1">
        <v>25</v>
      </c>
      <c r="Y57" s="1">
        <v>91</v>
      </c>
      <c r="Z57" s="1">
        <v>72</v>
      </c>
      <c r="AA57" s="1">
        <v>1137</v>
      </c>
      <c r="AB57" s="1">
        <v>284</v>
      </c>
      <c r="AC57" s="1">
        <v>137</v>
      </c>
      <c r="AD57" s="1">
        <v>146</v>
      </c>
      <c r="AE57" s="1">
        <v>42</v>
      </c>
      <c r="AF57" s="1">
        <v>43</v>
      </c>
      <c r="AG57" s="1">
        <v>7</v>
      </c>
      <c r="AH57" s="1">
        <v>16</v>
      </c>
      <c r="AI57" s="1">
        <v>2</v>
      </c>
      <c r="AJ57" s="1">
        <v>10</v>
      </c>
      <c r="AK57" s="1">
        <v>9</v>
      </c>
      <c r="AL57" s="1">
        <v>47</v>
      </c>
      <c r="AM57" s="1">
        <v>1</v>
      </c>
      <c r="AN57" s="1">
        <v>2</v>
      </c>
      <c r="AO57" s="1">
        <v>0</v>
      </c>
      <c r="AP57" s="1">
        <v>0</v>
      </c>
      <c r="AQ57" s="1">
        <v>5</v>
      </c>
      <c r="AR57" s="1">
        <v>19</v>
      </c>
      <c r="AT57" s="4" t="str">
        <f t="shared" si="44"/>
        <v>Rusia</v>
      </c>
      <c r="AU57" s="4" t="str">
        <f t="shared" si="45"/>
        <v>Spania</v>
      </c>
      <c r="AV57" s="1">
        <f t="shared" si="46"/>
        <v>1</v>
      </c>
      <c r="AW57" s="1">
        <f t="shared" si="47"/>
        <v>1</v>
      </c>
      <c r="AX57" s="1">
        <f t="shared" si="48"/>
        <v>1</v>
      </c>
      <c r="AY57" s="1">
        <f t="shared" si="49"/>
        <v>1</v>
      </c>
      <c r="AZ57" s="1">
        <f t="shared" si="50"/>
        <v>1</v>
      </c>
      <c r="BA57" s="1">
        <f t="shared" si="51"/>
        <v>1</v>
      </c>
      <c r="BB57" s="1">
        <f t="shared" si="52"/>
        <v>4</v>
      </c>
      <c r="BC57" s="1">
        <f t="shared" si="53"/>
        <v>3</v>
      </c>
      <c r="BD57" s="1">
        <f t="shared" si="54"/>
        <v>1</v>
      </c>
      <c r="BE57" s="1">
        <f t="shared" si="55"/>
        <v>9</v>
      </c>
      <c r="BF57" s="1">
        <f t="shared" si="56"/>
        <v>3</v>
      </c>
      <c r="BG57" s="1">
        <f t="shared" si="57"/>
        <v>6</v>
      </c>
      <c r="BH57" s="1">
        <f t="shared" si="58"/>
        <v>2</v>
      </c>
      <c r="BI57" s="1">
        <f t="shared" si="59"/>
        <v>10</v>
      </c>
      <c r="BJ57" s="1">
        <f t="shared" si="60"/>
        <v>0</v>
      </c>
      <c r="BK57" s="1">
        <f t="shared" si="61"/>
        <v>0</v>
      </c>
      <c r="BL57" s="1">
        <f t="shared" si="62"/>
        <v>5</v>
      </c>
      <c r="BM57" s="1">
        <f t="shared" si="63"/>
        <v>6</v>
      </c>
      <c r="BN57" s="1">
        <f t="shared" si="64"/>
        <v>1</v>
      </c>
      <c r="BO57" s="1">
        <f t="shared" si="65"/>
        <v>1</v>
      </c>
      <c r="BP57" s="1">
        <f t="shared" si="66"/>
        <v>25</v>
      </c>
      <c r="BQ57" s="1">
        <f t="shared" si="67"/>
        <v>75</v>
      </c>
      <c r="BR57" s="1">
        <f t="shared" si="68"/>
        <v>72</v>
      </c>
      <c r="BS57" s="1">
        <f t="shared" si="69"/>
        <v>91</v>
      </c>
      <c r="BT57" s="1">
        <f t="shared" si="70"/>
        <v>284</v>
      </c>
      <c r="BU57" s="1">
        <f t="shared" si="71"/>
        <v>1137</v>
      </c>
      <c r="BV57" s="1">
        <f t="shared" si="72"/>
        <v>146</v>
      </c>
      <c r="BW57" s="1">
        <f t="shared" si="73"/>
        <v>137</v>
      </c>
      <c r="BX57" s="1">
        <f t="shared" si="74"/>
        <v>43</v>
      </c>
      <c r="BY57" s="1">
        <f t="shared" si="75"/>
        <v>42</v>
      </c>
      <c r="BZ57" s="1">
        <f t="shared" si="76"/>
        <v>16</v>
      </c>
      <c r="CA57" s="1">
        <f t="shared" si="77"/>
        <v>7</v>
      </c>
      <c r="CB57" s="1">
        <f t="shared" si="78"/>
        <v>10</v>
      </c>
      <c r="CC57" s="1">
        <f t="shared" si="79"/>
        <v>2</v>
      </c>
      <c r="CD57" s="1">
        <f t="shared" si="80"/>
        <v>47</v>
      </c>
      <c r="CE57" s="1">
        <f t="shared" si="81"/>
        <v>9</v>
      </c>
      <c r="CF57" s="1">
        <f t="shared" si="82"/>
        <v>2</v>
      </c>
      <c r="CG57" s="1">
        <f t="shared" si="83"/>
        <v>1</v>
      </c>
      <c r="CH57" s="1">
        <f t="shared" si="84"/>
        <v>0</v>
      </c>
      <c r="CI57" s="1">
        <f t="shared" si="85"/>
        <v>0</v>
      </c>
      <c r="CJ57" s="1">
        <f t="shared" si="86"/>
        <v>19</v>
      </c>
      <c r="CK57" s="1">
        <f t="shared" si="87"/>
        <v>5</v>
      </c>
      <c r="CM57" s="4" t="s">
        <v>0</v>
      </c>
      <c r="CN57" s="4" t="s">
        <v>5</v>
      </c>
      <c r="CO57" s="1">
        <v>1</v>
      </c>
      <c r="CP57" s="1">
        <v>1</v>
      </c>
      <c r="CQ57" s="1">
        <v>1</v>
      </c>
      <c r="CR57" s="1">
        <v>1</v>
      </c>
      <c r="CS57" s="1">
        <v>1</v>
      </c>
      <c r="CT57" s="1">
        <v>1</v>
      </c>
      <c r="CU57" s="1">
        <v>4</v>
      </c>
      <c r="CV57" s="1">
        <v>3</v>
      </c>
      <c r="CW57" s="1">
        <v>1</v>
      </c>
      <c r="CX57" s="1">
        <v>9</v>
      </c>
      <c r="CY57" s="1">
        <v>3</v>
      </c>
      <c r="CZ57" s="1">
        <v>6</v>
      </c>
      <c r="DA57" s="1">
        <v>2</v>
      </c>
      <c r="DB57" s="1">
        <v>10</v>
      </c>
      <c r="DC57" s="1">
        <v>0</v>
      </c>
      <c r="DD57" s="1">
        <v>0</v>
      </c>
      <c r="DE57" s="1">
        <v>5</v>
      </c>
      <c r="DF57" s="1">
        <v>6</v>
      </c>
      <c r="DG57" s="1">
        <v>1</v>
      </c>
      <c r="DH57" s="1">
        <v>1</v>
      </c>
      <c r="DI57" s="1">
        <v>25</v>
      </c>
      <c r="DJ57" s="1">
        <v>75</v>
      </c>
      <c r="DK57" s="1">
        <v>72</v>
      </c>
      <c r="DL57" s="1">
        <v>91</v>
      </c>
      <c r="DM57" s="1">
        <v>284</v>
      </c>
      <c r="DN57" s="1">
        <v>1137</v>
      </c>
      <c r="DO57" s="1">
        <v>146</v>
      </c>
      <c r="DP57" s="1">
        <v>137</v>
      </c>
      <c r="DQ57" s="1">
        <v>43</v>
      </c>
      <c r="DR57" s="1">
        <v>42</v>
      </c>
      <c r="DS57" s="1">
        <v>16</v>
      </c>
      <c r="DT57" s="1">
        <v>7</v>
      </c>
      <c r="DU57" s="1">
        <v>10</v>
      </c>
      <c r="DV57" s="1">
        <v>2</v>
      </c>
      <c r="DW57" s="1">
        <v>47</v>
      </c>
      <c r="DX57" s="1">
        <v>9</v>
      </c>
      <c r="DY57" s="1">
        <v>2</v>
      </c>
      <c r="DZ57" s="1">
        <v>1</v>
      </c>
      <c r="EA57" s="1">
        <v>0</v>
      </c>
      <c r="EB57" s="1">
        <v>0</v>
      </c>
      <c r="EC57" s="1">
        <v>19</v>
      </c>
      <c r="ED57" s="1">
        <v>5</v>
      </c>
    </row>
    <row r="58" spans="1:134" x14ac:dyDescent="0.3">
      <c r="A58" s="4" t="s">
        <v>13</v>
      </c>
      <c r="B58" s="4" t="s">
        <v>10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3</v>
      </c>
      <c r="J58" s="1">
        <v>2</v>
      </c>
      <c r="K58" s="1">
        <v>7</v>
      </c>
      <c r="L58" s="1">
        <v>3</v>
      </c>
      <c r="M58" s="1">
        <v>8</v>
      </c>
      <c r="N58" s="1">
        <v>10</v>
      </c>
      <c r="O58" s="1">
        <v>7</v>
      </c>
      <c r="P58" s="1">
        <v>2</v>
      </c>
      <c r="Q58" s="1">
        <v>0</v>
      </c>
      <c r="R58" s="1">
        <v>1</v>
      </c>
      <c r="S58" s="1">
        <v>5</v>
      </c>
      <c r="T58" s="1">
        <v>4</v>
      </c>
      <c r="U58" s="1">
        <v>2</v>
      </c>
      <c r="V58" s="1">
        <v>0</v>
      </c>
      <c r="W58" s="1">
        <v>54</v>
      </c>
      <c r="X58" s="1">
        <v>46</v>
      </c>
      <c r="Y58" s="1">
        <v>81</v>
      </c>
      <c r="Z58" s="1">
        <v>79</v>
      </c>
      <c r="AA58" s="1">
        <v>625</v>
      </c>
      <c r="AB58" s="1">
        <v>538</v>
      </c>
      <c r="AC58" s="1">
        <v>132</v>
      </c>
      <c r="AD58" s="1">
        <v>135</v>
      </c>
      <c r="AE58" s="1">
        <v>54</v>
      </c>
      <c r="AF58" s="1">
        <v>47</v>
      </c>
      <c r="AG58" s="1">
        <v>9</v>
      </c>
      <c r="AH58" s="1">
        <v>15</v>
      </c>
      <c r="AI58" s="1">
        <v>2</v>
      </c>
      <c r="AJ58" s="1">
        <v>7</v>
      </c>
      <c r="AK58" s="1">
        <v>36</v>
      </c>
      <c r="AL58" s="1">
        <v>29</v>
      </c>
      <c r="AM58" s="1">
        <v>0</v>
      </c>
      <c r="AN58" s="1">
        <v>1</v>
      </c>
      <c r="AO58" s="1">
        <v>0</v>
      </c>
      <c r="AP58" s="1">
        <v>0</v>
      </c>
      <c r="AQ58" s="1">
        <v>5</v>
      </c>
      <c r="AR58" s="1">
        <v>19</v>
      </c>
      <c r="AT58" s="4" t="str">
        <f t="shared" si="44"/>
        <v>Danemarca</v>
      </c>
      <c r="AU58" s="4" t="str">
        <f t="shared" si="45"/>
        <v>Croatia</v>
      </c>
      <c r="AV58" s="1">
        <f t="shared" si="46"/>
        <v>1</v>
      </c>
      <c r="AW58" s="1">
        <f t="shared" si="47"/>
        <v>1</v>
      </c>
      <c r="AX58" s="1">
        <f t="shared" si="48"/>
        <v>1</v>
      </c>
      <c r="AY58" s="1">
        <f t="shared" si="49"/>
        <v>1</v>
      </c>
      <c r="AZ58" s="1">
        <f t="shared" si="50"/>
        <v>1</v>
      </c>
      <c r="BA58" s="1">
        <f t="shared" si="51"/>
        <v>1</v>
      </c>
      <c r="BB58" s="1">
        <f t="shared" si="52"/>
        <v>2</v>
      </c>
      <c r="BC58" s="1">
        <f t="shared" si="53"/>
        <v>3</v>
      </c>
      <c r="BD58" s="1">
        <f t="shared" si="54"/>
        <v>3</v>
      </c>
      <c r="BE58" s="1">
        <f t="shared" si="55"/>
        <v>7</v>
      </c>
      <c r="BF58" s="1">
        <f t="shared" si="56"/>
        <v>10</v>
      </c>
      <c r="BG58" s="1">
        <f t="shared" si="57"/>
        <v>8</v>
      </c>
      <c r="BH58" s="1">
        <f t="shared" si="58"/>
        <v>2</v>
      </c>
      <c r="BI58" s="1">
        <f t="shared" si="59"/>
        <v>7</v>
      </c>
      <c r="BJ58" s="1">
        <f t="shared" si="60"/>
        <v>1</v>
      </c>
      <c r="BK58" s="1">
        <f t="shared" si="61"/>
        <v>0</v>
      </c>
      <c r="BL58" s="1">
        <f t="shared" si="62"/>
        <v>4</v>
      </c>
      <c r="BM58" s="1">
        <f t="shared" si="63"/>
        <v>5</v>
      </c>
      <c r="BN58" s="1">
        <f t="shared" si="64"/>
        <v>0</v>
      </c>
      <c r="BO58" s="1">
        <f t="shared" si="65"/>
        <v>2</v>
      </c>
      <c r="BP58" s="1">
        <f t="shared" si="66"/>
        <v>46</v>
      </c>
      <c r="BQ58" s="1">
        <f t="shared" si="67"/>
        <v>54</v>
      </c>
      <c r="BR58" s="1">
        <f t="shared" si="68"/>
        <v>79</v>
      </c>
      <c r="BS58" s="1">
        <f t="shared" si="69"/>
        <v>81</v>
      </c>
      <c r="BT58" s="1">
        <f t="shared" si="70"/>
        <v>538</v>
      </c>
      <c r="BU58" s="1">
        <f t="shared" si="71"/>
        <v>625</v>
      </c>
      <c r="BV58" s="1">
        <f t="shared" si="72"/>
        <v>135</v>
      </c>
      <c r="BW58" s="1">
        <f t="shared" si="73"/>
        <v>132</v>
      </c>
      <c r="BX58" s="1">
        <f t="shared" si="74"/>
        <v>47</v>
      </c>
      <c r="BY58" s="1">
        <f t="shared" si="75"/>
        <v>54</v>
      </c>
      <c r="BZ58" s="1">
        <f t="shared" si="76"/>
        <v>15</v>
      </c>
      <c r="CA58" s="1">
        <f t="shared" si="77"/>
        <v>9</v>
      </c>
      <c r="CB58" s="1">
        <f t="shared" si="78"/>
        <v>7</v>
      </c>
      <c r="CC58" s="1">
        <f t="shared" si="79"/>
        <v>2</v>
      </c>
      <c r="CD58" s="1">
        <f t="shared" si="80"/>
        <v>29</v>
      </c>
      <c r="CE58" s="1">
        <f t="shared" si="81"/>
        <v>36</v>
      </c>
      <c r="CF58" s="1">
        <f t="shared" si="82"/>
        <v>1</v>
      </c>
      <c r="CG58" s="1">
        <f t="shared" si="83"/>
        <v>0</v>
      </c>
      <c r="CH58" s="1">
        <f t="shared" si="84"/>
        <v>0</v>
      </c>
      <c r="CI58" s="1">
        <f t="shared" si="85"/>
        <v>0</v>
      </c>
      <c r="CJ58" s="1">
        <f t="shared" si="86"/>
        <v>19</v>
      </c>
      <c r="CK58" s="1">
        <f t="shared" si="87"/>
        <v>5</v>
      </c>
      <c r="CM58" s="4" t="s">
        <v>10</v>
      </c>
      <c r="CN58" s="4" t="s">
        <v>13</v>
      </c>
      <c r="CO58" s="1">
        <v>1</v>
      </c>
      <c r="CP58" s="1">
        <v>1</v>
      </c>
      <c r="CQ58" s="1">
        <v>1</v>
      </c>
      <c r="CR58" s="1">
        <v>1</v>
      </c>
      <c r="CS58" s="1">
        <v>1</v>
      </c>
      <c r="CT58" s="1">
        <v>1</v>
      </c>
      <c r="CU58" s="1">
        <v>2</v>
      </c>
      <c r="CV58" s="1">
        <v>3</v>
      </c>
      <c r="CW58" s="1">
        <v>3</v>
      </c>
      <c r="CX58" s="1">
        <v>7</v>
      </c>
      <c r="CY58" s="1">
        <v>10</v>
      </c>
      <c r="CZ58" s="1">
        <v>8</v>
      </c>
      <c r="DA58" s="1">
        <v>2</v>
      </c>
      <c r="DB58" s="1">
        <v>7</v>
      </c>
      <c r="DC58" s="1">
        <v>1</v>
      </c>
      <c r="DD58" s="1">
        <v>0</v>
      </c>
      <c r="DE58" s="1">
        <v>4</v>
      </c>
      <c r="DF58" s="1">
        <v>5</v>
      </c>
      <c r="DG58" s="1">
        <v>0</v>
      </c>
      <c r="DH58" s="1">
        <v>2</v>
      </c>
      <c r="DI58" s="1">
        <v>46</v>
      </c>
      <c r="DJ58" s="1">
        <v>54</v>
      </c>
      <c r="DK58" s="1">
        <v>79</v>
      </c>
      <c r="DL58" s="1">
        <v>81</v>
      </c>
      <c r="DM58" s="1">
        <v>538</v>
      </c>
      <c r="DN58" s="1">
        <v>625</v>
      </c>
      <c r="DO58" s="1">
        <v>135</v>
      </c>
      <c r="DP58" s="1">
        <v>132</v>
      </c>
      <c r="DQ58" s="1">
        <v>47</v>
      </c>
      <c r="DR58" s="1">
        <v>54</v>
      </c>
      <c r="DS58" s="1">
        <v>15</v>
      </c>
      <c r="DT58" s="1">
        <v>9</v>
      </c>
      <c r="DU58" s="1">
        <v>7</v>
      </c>
      <c r="DV58" s="1">
        <v>2</v>
      </c>
      <c r="DW58" s="1">
        <v>29</v>
      </c>
      <c r="DX58" s="1">
        <v>36</v>
      </c>
      <c r="DY58" s="1">
        <v>1</v>
      </c>
      <c r="DZ58" s="1">
        <v>0</v>
      </c>
      <c r="EA58" s="1">
        <v>0</v>
      </c>
      <c r="EB58" s="1">
        <v>0</v>
      </c>
      <c r="EC58" s="1">
        <v>19</v>
      </c>
      <c r="ED58" s="1">
        <v>5</v>
      </c>
    </row>
    <row r="59" spans="1:134" x14ac:dyDescent="0.3">
      <c r="A59" s="4" t="s">
        <v>21</v>
      </c>
      <c r="B59" s="4" t="s">
        <v>19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3</v>
      </c>
      <c r="L59" s="1">
        <v>4</v>
      </c>
      <c r="M59" s="1">
        <v>6</v>
      </c>
      <c r="N59" s="1">
        <v>5</v>
      </c>
      <c r="O59" s="1">
        <v>3</v>
      </c>
      <c r="P59" s="1">
        <v>9</v>
      </c>
      <c r="Q59" s="1">
        <v>0</v>
      </c>
      <c r="R59" s="1">
        <v>0</v>
      </c>
      <c r="S59" s="1">
        <v>3</v>
      </c>
      <c r="T59" s="1">
        <v>11</v>
      </c>
      <c r="U59" s="1">
        <v>1</v>
      </c>
      <c r="V59" s="1">
        <v>0</v>
      </c>
      <c r="W59" s="1">
        <v>37</v>
      </c>
      <c r="X59" s="1">
        <v>63</v>
      </c>
      <c r="Y59" s="1">
        <v>73</v>
      </c>
      <c r="Z59" s="1">
        <v>84</v>
      </c>
      <c r="AA59" s="1">
        <v>271</v>
      </c>
      <c r="AB59" s="1">
        <v>599</v>
      </c>
      <c r="AC59" s="1">
        <v>105</v>
      </c>
      <c r="AD59" s="1">
        <v>103</v>
      </c>
      <c r="AE59" s="1">
        <v>47</v>
      </c>
      <c r="AF59" s="1">
        <v>27</v>
      </c>
      <c r="AG59" s="1">
        <v>3</v>
      </c>
      <c r="AH59" s="1">
        <v>2</v>
      </c>
      <c r="AI59" s="1">
        <v>9</v>
      </c>
      <c r="AJ59" s="1">
        <v>3</v>
      </c>
      <c r="AK59" s="1">
        <v>33</v>
      </c>
      <c r="AL59" s="1">
        <v>15</v>
      </c>
      <c r="AM59" s="1">
        <v>1</v>
      </c>
      <c r="AN59" s="1">
        <v>2</v>
      </c>
      <c r="AO59" s="1">
        <v>0</v>
      </c>
      <c r="AP59" s="1">
        <v>1</v>
      </c>
      <c r="AQ59" s="1">
        <v>11</v>
      </c>
      <c r="AR59" s="1">
        <v>13</v>
      </c>
      <c r="AT59" s="4" t="str">
        <f t="shared" si="44"/>
        <v>Elvetia</v>
      </c>
      <c r="AU59" s="4" t="str">
        <f t="shared" si="45"/>
        <v>Suedia</v>
      </c>
      <c r="AV59" s="1">
        <f t="shared" si="46"/>
        <v>0</v>
      </c>
      <c r="AW59" s="1">
        <f t="shared" si="47"/>
        <v>1</v>
      </c>
      <c r="AX59" s="1">
        <f t="shared" si="48"/>
        <v>0</v>
      </c>
      <c r="AY59" s="1">
        <f t="shared" si="49"/>
        <v>0</v>
      </c>
      <c r="AZ59" s="1">
        <f t="shared" si="50"/>
        <v>0</v>
      </c>
      <c r="BA59" s="1">
        <f t="shared" si="51"/>
        <v>0</v>
      </c>
      <c r="BB59" s="1">
        <f t="shared" si="52"/>
        <v>0</v>
      </c>
      <c r="BC59" s="1">
        <f t="shared" si="53"/>
        <v>0</v>
      </c>
      <c r="BD59" s="1">
        <f t="shared" si="54"/>
        <v>4</v>
      </c>
      <c r="BE59" s="1">
        <f t="shared" si="55"/>
        <v>3</v>
      </c>
      <c r="BF59" s="1">
        <f t="shared" si="56"/>
        <v>5</v>
      </c>
      <c r="BG59" s="1">
        <f t="shared" si="57"/>
        <v>6</v>
      </c>
      <c r="BH59" s="1">
        <f t="shared" si="58"/>
        <v>9</v>
      </c>
      <c r="BI59" s="1">
        <f t="shared" si="59"/>
        <v>3</v>
      </c>
      <c r="BJ59" s="1">
        <f t="shared" si="60"/>
        <v>0</v>
      </c>
      <c r="BK59" s="1">
        <f t="shared" si="61"/>
        <v>0</v>
      </c>
      <c r="BL59" s="1">
        <f t="shared" si="62"/>
        <v>11</v>
      </c>
      <c r="BM59" s="1">
        <f t="shared" si="63"/>
        <v>3</v>
      </c>
      <c r="BN59" s="1">
        <f t="shared" si="64"/>
        <v>0</v>
      </c>
      <c r="BO59" s="1">
        <f t="shared" si="65"/>
        <v>1</v>
      </c>
      <c r="BP59" s="1">
        <f t="shared" si="66"/>
        <v>63</v>
      </c>
      <c r="BQ59" s="1">
        <f t="shared" si="67"/>
        <v>37</v>
      </c>
      <c r="BR59" s="1">
        <f t="shared" si="68"/>
        <v>84</v>
      </c>
      <c r="BS59" s="1">
        <f t="shared" si="69"/>
        <v>73</v>
      </c>
      <c r="BT59" s="1">
        <f t="shared" si="70"/>
        <v>599</v>
      </c>
      <c r="BU59" s="1">
        <f t="shared" si="71"/>
        <v>271</v>
      </c>
      <c r="BV59" s="1">
        <f t="shared" si="72"/>
        <v>103</v>
      </c>
      <c r="BW59" s="1">
        <f t="shared" si="73"/>
        <v>105</v>
      </c>
      <c r="BX59" s="1">
        <f t="shared" si="74"/>
        <v>27</v>
      </c>
      <c r="BY59" s="1">
        <f t="shared" si="75"/>
        <v>47</v>
      </c>
      <c r="BZ59" s="1">
        <f t="shared" si="76"/>
        <v>2</v>
      </c>
      <c r="CA59" s="1">
        <f t="shared" si="77"/>
        <v>3</v>
      </c>
      <c r="CB59" s="1">
        <f t="shared" si="78"/>
        <v>3</v>
      </c>
      <c r="CC59" s="1">
        <f t="shared" si="79"/>
        <v>9</v>
      </c>
      <c r="CD59" s="1">
        <f t="shared" si="80"/>
        <v>15</v>
      </c>
      <c r="CE59" s="1">
        <f t="shared" si="81"/>
        <v>33</v>
      </c>
      <c r="CF59" s="1">
        <f t="shared" si="82"/>
        <v>2</v>
      </c>
      <c r="CG59" s="1">
        <f t="shared" si="83"/>
        <v>1</v>
      </c>
      <c r="CH59" s="1">
        <f t="shared" si="84"/>
        <v>1</v>
      </c>
      <c r="CI59" s="1">
        <f t="shared" si="85"/>
        <v>0</v>
      </c>
      <c r="CJ59" s="1">
        <f t="shared" si="86"/>
        <v>13</v>
      </c>
      <c r="CK59" s="1">
        <f t="shared" si="87"/>
        <v>11</v>
      </c>
      <c r="CM59" s="4" t="s">
        <v>19</v>
      </c>
      <c r="CN59" s="4" t="s">
        <v>21</v>
      </c>
      <c r="CO59" s="1">
        <v>0</v>
      </c>
      <c r="CP59" s="1">
        <v>1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4</v>
      </c>
      <c r="CX59" s="1">
        <v>3</v>
      </c>
      <c r="CY59" s="1">
        <v>5</v>
      </c>
      <c r="CZ59" s="1">
        <v>6</v>
      </c>
      <c r="DA59" s="1">
        <v>9</v>
      </c>
      <c r="DB59" s="1">
        <v>3</v>
      </c>
      <c r="DC59" s="1">
        <v>0</v>
      </c>
      <c r="DD59" s="1">
        <v>0</v>
      </c>
      <c r="DE59" s="1">
        <v>11</v>
      </c>
      <c r="DF59" s="1">
        <v>3</v>
      </c>
      <c r="DG59" s="1">
        <v>0</v>
      </c>
      <c r="DH59" s="1">
        <v>1</v>
      </c>
      <c r="DI59" s="1">
        <v>63</v>
      </c>
      <c r="DJ59" s="1">
        <v>37</v>
      </c>
      <c r="DK59" s="1">
        <v>84</v>
      </c>
      <c r="DL59" s="1">
        <v>73</v>
      </c>
      <c r="DM59" s="1">
        <v>599</v>
      </c>
      <c r="DN59" s="1">
        <v>271</v>
      </c>
      <c r="DO59" s="1">
        <v>103</v>
      </c>
      <c r="DP59" s="1">
        <v>105</v>
      </c>
      <c r="DQ59" s="1">
        <v>27</v>
      </c>
      <c r="DR59" s="1">
        <v>47</v>
      </c>
      <c r="DS59" s="1">
        <v>2</v>
      </c>
      <c r="DT59" s="1">
        <v>3</v>
      </c>
      <c r="DU59" s="1">
        <v>3</v>
      </c>
      <c r="DV59" s="1">
        <v>9</v>
      </c>
      <c r="DW59" s="1">
        <v>15</v>
      </c>
      <c r="DX59" s="1">
        <v>33</v>
      </c>
      <c r="DY59" s="1">
        <v>2</v>
      </c>
      <c r="DZ59" s="1">
        <v>1</v>
      </c>
      <c r="EA59" s="1">
        <v>1</v>
      </c>
      <c r="EB59" s="1">
        <v>0</v>
      </c>
      <c r="EC59" s="1">
        <v>13</v>
      </c>
      <c r="ED59" s="1">
        <v>11</v>
      </c>
    </row>
    <row r="60" spans="1:134" ht="15" thickBot="1" x14ac:dyDescent="0.35">
      <c r="A60" s="17" t="s">
        <v>32</v>
      </c>
      <c r="B60" s="17" t="s">
        <v>26</v>
      </c>
      <c r="C60" s="18">
        <v>1</v>
      </c>
      <c r="D60" s="18">
        <v>1</v>
      </c>
      <c r="E60" s="18">
        <v>0</v>
      </c>
      <c r="F60" s="18">
        <v>0</v>
      </c>
      <c r="G60" s="18">
        <v>1</v>
      </c>
      <c r="H60" s="18">
        <v>1</v>
      </c>
      <c r="I60" s="18">
        <v>3</v>
      </c>
      <c r="J60" s="18">
        <v>4</v>
      </c>
      <c r="K60" s="18">
        <v>4</v>
      </c>
      <c r="L60" s="18">
        <v>2</v>
      </c>
      <c r="M60" s="18">
        <v>7</v>
      </c>
      <c r="N60" s="18">
        <v>9</v>
      </c>
      <c r="O60" s="18">
        <v>3</v>
      </c>
      <c r="P60" s="18">
        <v>5</v>
      </c>
      <c r="Q60" s="18">
        <v>0</v>
      </c>
      <c r="R60" s="18">
        <v>0</v>
      </c>
      <c r="S60" s="18">
        <v>2</v>
      </c>
      <c r="T60" s="18">
        <v>7</v>
      </c>
      <c r="U60" s="18">
        <v>1</v>
      </c>
      <c r="V60" s="18">
        <v>2</v>
      </c>
      <c r="W60" s="18">
        <v>49</v>
      </c>
      <c r="X60" s="18">
        <v>51</v>
      </c>
      <c r="Y60" s="18">
        <v>78</v>
      </c>
      <c r="Z60" s="18">
        <v>82</v>
      </c>
      <c r="AA60" s="18">
        <v>516</v>
      </c>
      <c r="AB60" s="18">
        <v>571</v>
      </c>
      <c r="AC60" s="18">
        <v>136</v>
      </c>
      <c r="AD60" s="18">
        <v>143</v>
      </c>
      <c r="AE60" s="18">
        <v>59</v>
      </c>
      <c r="AF60" s="18">
        <v>59</v>
      </c>
      <c r="AG60" s="18">
        <v>17</v>
      </c>
      <c r="AH60" s="18">
        <v>6</v>
      </c>
      <c r="AI60" s="18">
        <v>5</v>
      </c>
      <c r="AJ60" s="18">
        <v>3</v>
      </c>
      <c r="AK60" s="18">
        <v>39</v>
      </c>
      <c r="AL60" s="18">
        <v>27</v>
      </c>
      <c r="AM60" s="18">
        <v>6</v>
      </c>
      <c r="AN60" s="18">
        <v>2</v>
      </c>
      <c r="AO60" s="18">
        <v>0</v>
      </c>
      <c r="AP60" s="18">
        <v>0</v>
      </c>
      <c r="AQ60" s="18">
        <v>23</v>
      </c>
      <c r="AR60" s="18">
        <v>13</v>
      </c>
      <c r="AT60" s="4" t="str">
        <f t="shared" si="44"/>
        <v>Anglia</v>
      </c>
      <c r="AU60" s="4" t="str">
        <f t="shared" si="45"/>
        <v>Columbia</v>
      </c>
      <c r="AV60" s="1">
        <f t="shared" si="46"/>
        <v>1</v>
      </c>
      <c r="AW60" s="1">
        <f t="shared" si="47"/>
        <v>1</v>
      </c>
      <c r="AX60" s="1">
        <f t="shared" si="48"/>
        <v>0</v>
      </c>
      <c r="AY60" s="1">
        <f t="shared" si="49"/>
        <v>0</v>
      </c>
      <c r="AZ60" s="1">
        <f t="shared" si="50"/>
        <v>1</v>
      </c>
      <c r="BA60" s="1">
        <f t="shared" si="51"/>
        <v>1</v>
      </c>
      <c r="BB60" s="1">
        <f t="shared" si="52"/>
        <v>4</v>
      </c>
      <c r="BC60" s="1">
        <f t="shared" si="53"/>
        <v>3</v>
      </c>
      <c r="BD60" s="1">
        <f t="shared" si="54"/>
        <v>2</v>
      </c>
      <c r="BE60" s="1">
        <f t="shared" si="55"/>
        <v>4</v>
      </c>
      <c r="BF60" s="1">
        <f t="shared" si="56"/>
        <v>9</v>
      </c>
      <c r="BG60" s="1">
        <f t="shared" si="57"/>
        <v>7</v>
      </c>
      <c r="BH60" s="1">
        <f t="shared" si="58"/>
        <v>5</v>
      </c>
      <c r="BI60" s="1">
        <f t="shared" si="59"/>
        <v>3</v>
      </c>
      <c r="BJ60" s="1">
        <f t="shared" si="60"/>
        <v>0</v>
      </c>
      <c r="BK60" s="1">
        <f t="shared" si="61"/>
        <v>0</v>
      </c>
      <c r="BL60" s="1">
        <f t="shared" si="62"/>
        <v>7</v>
      </c>
      <c r="BM60" s="1">
        <f t="shared" si="63"/>
        <v>2</v>
      </c>
      <c r="BN60" s="1">
        <f t="shared" si="64"/>
        <v>2</v>
      </c>
      <c r="BO60" s="1">
        <f t="shared" si="65"/>
        <v>1</v>
      </c>
      <c r="BP60" s="1">
        <f t="shared" si="66"/>
        <v>51</v>
      </c>
      <c r="BQ60" s="1">
        <f t="shared" si="67"/>
        <v>49</v>
      </c>
      <c r="BR60" s="1">
        <f t="shared" si="68"/>
        <v>82</v>
      </c>
      <c r="BS60" s="1">
        <f t="shared" si="69"/>
        <v>78</v>
      </c>
      <c r="BT60" s="1">
        <f t="shared" si="70"/>
        <v>571</v>
      </c>
      <c r="BU60" s="1">
        <f t="shared" si="71"/>
        <v>516</v>
      </c>
      <c r="BV60" s="1">
        <f t="shared" si="72"/>
        <v>143</v>
      </c>
      <c r="BW60" s="1">
        <f t="shared" si="73"/>
        <v>136</v>
      </c>
      <c r="BX60" s="1">
        <f t="shared" si="74"/>
        <v>59</v>
      </c>
      <c r="BY60" s="1">
        <f t="shared" si="75"/>
        <v>59</v>
      </c>
      <c r="BZ60" s="1">
        <f t="shared" si="76"/>
        <v>6</v>
      </c>
      <c r="CA60" s="1">
        <f t="shared" si="77"/>
        <v>17</v>
      </c>
      <c r="CB60" s="1">
        <f t="shared" si="78"/>
        <v>3</v>
      </c>
      <c r="CC60" s="1">
        <f t="shared" si="79"/>
        <v>5</v>
      </c>
      <c r="CD60" s="1">
        <f t="shared" si="80"/>
        <v>27</v>
      </c>
      <c r="CE60" s="1">
        <f t="shared" si="81"/>
        <v>39</v>
      </c>
      <c r="CF60" s="1">
        <f t="shared" si="82"/>
        <v>2</v>
      </c>
      <c r="CG60" s="1">
        <f t="shared" si="83"/>
        <v>6</v>
      </c>
      <c r="CH60" s="1">
        <f t="shared" si="84"/>
        <v>0</v>
      </c>
      <c r="CI60" s="1">
        <f t="shared" si="85"/>
        <v>0</v>
      </c>
      <c r="CJ60" s="1">
        <f t="shared" si="86"/>
        <v>13</v>
      </c>
      <c r="CK60" s="1">
        <f t="shared" si="87"/>
        <v>23</v>
      </c>
      <c r="CM60" s="4" t="s">
        <v>26</v>
      </c>
      <c r="CN60" s="4" t="s">
        <v>32</v>
      </c>
      <c r="CO60" s="1">
        <v>1</v>
      </c>
      <c r="CP60" s="1">
        <v>1</v>
      </c>
      <c r="CQ60" s="1">
        <v>0</v>
      </c>
      <c r="CR60" s="1">
        <v>0</v>
      </c>
      <c r="CS60" s="1">
        <v>1</v>
      </c>
      <c r="CT60" s="1">
        <v>1</v>
      </c>
      <c r="CU60" s="1">
        <v>4</v>
      </c>
      <c r="CV60" s="1">
        <v>3</v>
      </c>
      <c r="CW60" s="1">
        <v>2</v>
      </c>
      <c r="CX60" s="1">
        <v>4</v>
      </c>
      <c r="CY60" s="1">
        <v>9</v>
      </c>
      <c r="CZ60" s="1">
        <v>7</v>
      </c>
      <c r="DA60" s="1">
        <v>5</v>
      </c>
      <c r="DB60" s="1">
        <v>3</v>
      </c>
      <c r="DC60" s="1">
        <v>0</v>
      </c>
      <c r="DD60" s="1">
        <v>0</v>
      </c>
      <c r="DE60" s="1">
        <v>7</v>
      </c>
      <c r="DF60" s="1">
        <v>2</v>
      </c>
      <c r="DG60" s="1">
        <v>2</v>
      </c>
      <c r="DH60" s="1">
        <v>1</v>
      </c>
      <c r="DI60" s="1">
        <v>51</v>
      </c>
      <c r="DJ60" s="1">
        <v>49</v>
      </c>
      <c r="DK60" s="1">
        <v>82</v>
      </c>
      <c r="DL60" s="1">
        <v>78</v>
      </c>
      <c r="DM60" s="1">
        <v>571</v>
      </c>
      <c r="DN60" s="1">
        <v>516</v>
      </c>
      <c r="DO60" s="1">
        <v>143</v>
      </c>
      <c r="DP60" s="1">
        <v>136</v>
      </c>
      <c r="DQ60" s="1">
        <v>59</v>
      </c>
      <c r="DR60" s="1">
        <v>59</v>
      </c>
      <c r="DS60" s="1">
        <v>6</v>
      </c>
      <c r="DT60" s="1">
        <v>17</v>
      </c>
      <c r="DU60" s="1">
        <v>3</v>
      </c>
      <c r="DV60" s="1">
        <v>5</v>
      </c>
      <c r="DW60" s="1">
        <v>27</v>
      </c>
      <c r="DX60" s="1">
        <v>39</v>
      </c>
      <c r="DY60" s="1">
        <v>2</v>
      </c>
      <c r="DZ60" s="1">
        <v>6</v>
      </c>
      <c r="EA60" s="1">
        <v>0</v>
      </c>
      <c r="EB60" s="1">
        <v>0</v>
      </c>
      <c r="EC60" s="1">
        <v>13</v>
      </c>
      <c r="ED60" s="1">
        <v>23</v>
      </c>
    </row>
    <row r="61" spans="1:134" x14ac:dyDescent="0.3">
      <c r="A61" s="13" t="s">
        <v>3</v>
      </c>
      <c r="B61" s="13" t="s">
        <v>9</v>
      </c>
      <c r="C61" s="14">
        <v>0</v>
      </c>
      <c r="D61" s="14">
        <v>2</v>
      </c>
      <c r="E61" s="14">
        <v>0</v>
      </c>
      <c r="F61" s="14">
        <v>1</v>
      </c>
      <c r="G61" s="14">
        <v>0</v>
      </c>
      <c r="H61" s="14">
        <v>0</v>
      </c>
      <c r="I61" s="14">
        <v>0</v>
      </c>
      <c r="J61" s="14">
        <v>0</v>
      </c>
      <c r="K61" s="14">
        <v>4</v>
      </c>
      <c r="L61" s="14">
        <v>2</v>
      </c>
      <c r="M61" s="14">
        <v>6</v>
      </c>
      <c r="N61" s="14">
        <v>7</v>
      </c>
      <c r="O61" s="14">
        <v>1</v>
      </c>
      <c r="P61" s="14">
        <v>2</v>
      </c>
      <c r="Q61" s="14">
        <v>0</v>
      </c>
      <c r="R61" s="14">
        <v>0</v>
      </c>
      <c r="S61" s="14">
        <v>4</v>
      </c>
      <c r="T61" s="14">
        <v>3</v>
      </c>
      <c r="U61" s="14">
        <v>0</v>
      </c>
      <c r="V61" s="14">
        <v>0</v>
      </c>
      <c r="W61" s="14">
        <v>42</v>
      </c>
      <c r="X61" s="14">
        <v>58</v>
      </c>
      <c r="Y61" s="14">
        <v>67</v>
      </c>
      <c r="Z61" s="14">
        <v>81</v>
      </c>
      <c r="AA61" s="14">
        <v>322</v>
      </c>
      <c r="AB61" s="14">
        <v>524</v>
      </c>
      <c r="AC61" s="14">
        <v>103</v>
      </c>
      <c r="AD61" s="14">
        <v>99</v>
      </c>
      <c r="AE61" s="14">
        <v>45</v>
      </c>
      <c r="AF61" s="14">
        <v>48</v>
      </c>
      <c r="AG61" s="14">
        <v>14</v>
      </c>
      <c r="AH61" s="14">
        <v>7</v>
      </c>
      <c r="AI61" s="14">
        <v>2</v>
      </c>
      <c r="AJ61" s="14">
        <v>1</v>
      </c>
      <c r="AK61" s="14">
        <v>21</v>
      </c>
      <c r="AL61" s="14">
        <v>51</v>
      </c>
      <c r="AM61" s="14">
        <v>2</v>
      </c>
      <c r="AN61" s="14">
        <v>2</v>
      </c>
      <c r="AO61" s="14">
        <v>0</v>
      </c>
      <c r="AP61" s="14">
        <v>0</v>
      </c>
      <c r="AQ61" s="14">
        <v>17</v>
      </c>
      <c r="AR61" s="14">
        <v>15</v>
      </c>
      <c r="AT61" s="4" t="str">
        <f t="shared" si="44"/>
        <v>Franta</v>
      </c>
      <c r="AU61" s="4" t="str">
        <f t="shared" si="45"/>
        <v>Uruguay</v>
      </c>
      <c r="AV61" s="1">
        <f t="shared" si="46"/>
        <v>2</v>
      </c>
      <c r="AW61" s="1">
        <f t="shared" si="47"/>
        <v>0</v>
      </c>
      <c r="AX61" s="1">
        <f t="shared" si="48"/>
        <v>1</v>
      </c>
      <c r="AY61" s="1">
        <f t="shared" si="49"/>
        <v>0</v>
      </c>
      <c r="AZ61" s="1">
        <f t="shared" si="50"/>
        <v>0</v>
      </c>
      <c r="BA61" s="1">
        <f t="shared" si="51"/>
        <v>0</v>
      </c>
      <c r="BB61" s="1">
        <f t="shared" si="52"/>
        <v>0</v>
      </c>
      <c r="BC61" s="1">
        <f t="shared" si="53"/>
        <v>0</v>
      </c>
      <c r="BD61" s="1">
        <f t="shared" si="54"/>
        <v>2</v>
      </c>
      <c r="BE61" s="1">
        <f t="shared" si="55"/>
        <v>4</v>
      </c>
      <c r="BF61" s="1">
        <f t="shared" si="56"/>
        <v>7</v>
      </c>
      <c r="BG61" s="1">
        <f t="shared" si="57"/>
        <v>6</v>
      </c>
      <c r="BH61" s="1">
        <f t="shared" si="58"/>
        <v>2</v>
      </c>
      <c r="BI61" s="1">
        <f t="shared" si="59"/>
        <v>1</v>
      </c>
      <c r="BJ61" s="1">
        <f t="shared" si="60"/>
        <v>0</v>
      </c>
      <c r="BK61" s="1">
        <f t="shared" si="61"/>
        <v>0</v>
      </c>
      <c r="BL61" s="1">
        <f t="shared" si="62"/>
        <v>3</v>
      </c>
      <c r="BM61" s="1">
        <f t="shared" si="63"/>
        <v>4</v>
      </c>
      <c r="BN61" s="1">
        <f t="shared" si="64"/>
        <v>0</v>
      </c>
      <c r="BO61" s="1">
        <f t="shared" si="65"/>
        <v>0</v>
      </c>
      <c r="BP61" s="1">
        <f t="shared" si="66"/>
        <v>58</v>
      </c>
      <c r="BQ61" s="1">
        <f t="shared" si="67"/>
        <v>42</v>
      </c>
      <c r="BR61" s="1">
        <f t="shared" si="68"/>
        <v>81</v>
      </c>
      <c r="BS61" s="1">
        <f t="shared" si="69"/>
        <v>67</v>
      </c>
      <c r="BT61" s="1">
        <f t="shared" si="70"/>
        <v>524</v>
      </c>
      <c r="BU61" s="1">
        <f t="shared" si="71"/>
        <v>322</v>
      </c>
      <c r="BV61" s="1">
        <f t="shared" si="72"/>
        <v>99</v>
      </c>
      <c r="BW61" s="1">
        <f t="shared" si="73"/>
        <v>103</v>
      </c>
      <c r="BX61" s="1">
        <f t="shared" si="74"/>
        <v>48</v>
      </c>
      <c r="BY61" s="1">
        <f t="shared" si="75"/>
        <v>45</v>
      </c>
      <c r="BZ61" s="1">
        <f t="shared" si="76"/>
        <v>7</v>
      </c>
      <c r="CA61" s="1">
        <f t="shared" si="77"/>
        <v>14</v>
      </c>
      <c r="CB61" s="1">
        <f t="shared" si="78"/>
        <v>1</v>
      </c>
      <c r="CC61" s="1">
        <f t="shared" si="79"/>
        <v>2</v>
      </c>
      <c r="CD61" s="1">
        <f t="shared" si="80"/>
        <v>51</v>
      </c>
      <c r="CE61" s="1">
        <f t="shared" si="81"/>
        <v>21</v>
      </c>
      <c r="CF61" s="1">
        <f t="shared" si="82"/>
        <v>2</v>
      </c>
      <c r="CG61" s="1">
        <f t="shared" si="83"/>
        <v>2</v>
      </c>
      <c r="CH61" s="1">
        <f t="shared" si="84"/>
        <v>0</v>
      </c>
      <c r="CI61" s="1">
        <f t="shared" si="85"/>
        <v>0</v>
      </c>
      <c r="CJ61" s="1">
        <f t="shared" si="86"/>
        <v>15</v>
      </c>
      <c r="CK61" s="1">
        <f t="shared" si="87"/>
        <v>17</v>
      </c>
      <c r="CM61" s="4" t="s">
        <v>9</v>
      </c>
      <c r="CN61" s="4" t="s">
        <v>3</v>
      </c>
      <c r="CO61" s="1">
        <v>2</v>
      </c>
      <c r="CP61" s="1">
        <v>0</v>
      </c>
      <c r="CQ61" s="1">
        <v>1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2</v>
      </c>
      <c r="CX61" s="1">
        <v>4</v>
      </c>
      <c r="CY61" s="1">
        <v>7</v>
      </c>
      <c r="CZ61" s="1">
        <v>6</v>
      </c>
      <c r="DA61" s="1">
        <v>2</v>
      </c>
      <c r="DB61" s="1">
        <v>1</v>
      </c>
      <c r="DC61" s="1">
        <v>0</v>
      </c>
      <c r="DD61" s="1">
        <v>0</v>
      </c>
      <c r="DE61" s="1">
        <v>3</v>
      </c>
      <c r="DF61" s="1">
        <v>4</v>
      </c>
      <c r="DG61" s="1">
        <v>0</v>
      </c>
      <c r="DH61" s="1">
        <v>0</v>
      </c>
      <c r="DI61" s="1">
        <v>58</v>
      </c>
      <c r="DJ61" s="1">
        <v>42</v>
      </c>
      <c r="DK61" s="1">
        <v>81</v>
      </c>
      <c r="DL61" s="1">
        <v>67</v>
      </c>
      <c r="DM61" s="1">
        <v>524</v>
      </c>
      <c r="DN61" s="1">
        <v>322</v>
      </c>
      <c r="DO61" s="1">
        <v>99</v>
      </c>
      <c r="DP61" s="1">
        <v>103</v>
      </c>
      <c r="DQ61" s="1">
        <v>48</v>
      </c>
      <c r="DR61" s="1">
        <v>45</v>
      </c>
      <c r="DS61" s="1">
        <v>7</v>
      </c>
      <c r="DT61" s="1">
        <v>14</v>
      </c>
      <c r="DU61" s="1">
        <v>1</v>
      </c>
      <c r="DV61" s="1">
        <v>2</v>
      </c>
      <c r="DW61" s="1">
        <v>51</v>
      </c>
      <c r="DX61" s="1">
        <v>21</v>
      </c>
      <c r="DY61" s="1">
        <v>2</v>
      </c>
      <c r="DZ61" s="1">
        <v>2</v>
      </c>
      <c r="EA61" s="1">
        <v>0</v>
      </c>
      <c r="EB61" s="1">
        <v>0</v>
      </c>
      <c r="EC61" s="1">
        <v>15</v>
      </c>
      <c r="ED61" s="1">
        <v>17</v>
      </c>
    </row>
    <row r="62" spans="1:134" x14ac:dyDescent="0.3">
      <c r="A62" s="4" t="s">
        <v>17</v>
      </c>
      <c r="B62" s="4" t="s">
        <v>25</v>
      </c>
      <c r="C62" s="1">
        <v>1</v>
      </c>
      <c r="D62" s="1">
        <v>2</v>
      </c>
      <c r="E62" s="1">
        <v>0</v>
      </c>
      <c r="F62" s="1">
        <v>2</v>
      </c>
      <c r="G62" s="1">
        <v>0</v>
      </c>
      <c r="H62" s="1">
        <v>0</v>
      </c>
      <c r="I62" s="1">
        <v>0</v>
      </c>
      <c r="J62" s="1">
        <v>0</v>
      </c>
      <c r="K62" s="1">
        <v>9</v>
      </c>
      <c r="L62" s="1">
        <v>3</v>
      </c>
      <c r="M62" s="1">
        <v>7</v>
      </c>
      <c r="N62" s="1">
        <v>3</v>
      </c>
      <c r="O62" s="1">
        <v>10</v>
      </c>
      <c r="P62" s="1">
        <v>2</v>
      </c>
      <c r="Q62" s="1">
        <v>1</v>
      </c>
      <c r="R62" s="1">
        <v>0</v>
      </c>
      <c r="S62" s="1">
        <v>8</v>
      </c>
      <c r="T62" s="1">
        <v>4</v>
      </c>
      <c r="U62" s="1">
        <v>1</v>
      </c>
      <c r="V62" s="1">
        <v>0</v>
      </c>
      <c r="W62" s="1">
        <v>57</v>
      </c>
      <c r="X62" s="1">
        <v>43</v>
      </c>
      <c r="Y62" s="1">
        <v>89</v>
      </c>
      <c r="Z62" s="1">
        <v>83</v>
      </c>
      <c r="AA62" s="1">
        <v>557</v>
      </c>
      <c r="AB62" s="1">
        <v>370</v>
      </c>
      <c r="AC62" s="1">
        <v>104</v>
      </c>
      <c r="AD62" s="1">
        <v>105</v>
      </c>
      <c r="AE62" s="1">
        <v>41</v>
      </c>
      <c r="AF62" s="1">
        <v>35</v>
      </c>
      <c r="AG62" s="1">
        <v>6</v>
      </c>
      <c r="AH62" s="1">
        <v>7</v>
      </c>
      <c r="AI62" s="1">
        <v>2</v>
      </c>
      <c r="AJ62" s="1">
        <v>10</v>
      </c>
      <c r="AK62" s="1">
        <v>7</v>
      </c>
      <c r="AL62" s="1">
        <v>41</v>
      </c>
      <c r="AM62" s="1">
        <v>2</v>
      </c>
      <c r="AN62" s="1">
        <v>2</v>
      </c>
      <c r="AO62" s="1">
        <v>0</v>
      </c>
      <c r="AP62" s="1">
        <v>0</v>
      </c>
      <c r="AQ62" s="1">
        <v>14</v>
      </c>
      <c r="AR62" s="1">
        <v>16</v>
      </c>
      <c r="AT62" s="4" t="str">
        <f t="shared" si="44"/>
        <v>Belgia</v>
      </c>
      <c r="AU62" s="4" t="str">
        <f t="shared" si="45"/>
        <v>Brazilia</v>
      </c>
      <c r="AV62" s="1">
        <f t="shared" si="46"/>
        <v>2</v>
      </c>
      <c r="AW62" s="1">
        <f t="shared" si="47"/>
        <v>1</v>
      </c>
      <c r="AX62" s="1">
        <f t="shared" si="48"/>
        <v>2</v>
      </c>
      <c r="AY62" s="1">
        <f t="shared" si="49"/>
        <v>0</v>
      </c>
      <c r="AZ62" s="1">
        <f t="shared" si="50"/>
        <v>0</v>
      </c>
      <c r="BA62" s="1">
        <f t="shared" si="51"/>
        <v>0</v>
      </c>
      <c r="BB62" s="1">
        <f t="shared" si="52"/>
        <v>0</v>
      </c>
      <c r="BC62" s="1">
        <f t="shared" si="53"/>
        <v>0</v>
      </c>
      <c r="BD62" s="1">
        <f t="shared" si="54"/>
        <v>3</v>
      </c>
      <c r="BE62" s="1">
        <f t="shared" si="55"/>
        <v>9</v>
      </c>
      <c r="BF62" s="1">
        <f t="shared" si="56"/>
        <v>3</v>
      </c>
      <c r="BG62" s="1">
        <f t="shared" si="57"/>
        <v>7</v>
      </c>
      <c r="BH62" s="1">
        <f t="shared" si="58"/>
        <v>2</v>
      </c>
      <c r="BI62" s="1">
        <f t="shared" si="59"/>
        <v>10</v>
      </c>
      <c r="BJ62" s="1">
        <f t="shared" si="60"/>
        <v>0</v>
      </c>
      <c r="BK62" s="1">
        <f t="shared" si="61"/>
        <v>1</v>
      </c>
      <c r="BL62" s="1">
        <f t="shared" si="62"/>
        <v>4</v>
      </c>
      <c r="BM62" s="1">
        <f t="shared" si="63"/>
        <v>8</v>
      </c>
      <c r="BN62" s="1">
        <f t="shared" si="64"/>
        <v>0</v>
      </c>
      <c r="BO62" s="1">
        <f t="shared" si="65"/>
        <v>1</v>
      </c>
      <c r="BP62" s="1">
        <f t="shared" si="66"/>
        <v>43</v>
      </c>
      <c r="BQ62" s="1">
        <f t="shared" si="67"/>
        <v>57</v>
      </c>
      <c r="BR62" s="1">
        <f t="shared" si="68"/>
        <v>83</v>
      </c>
      <c r="BS62" s="1">
        <f t="shared" si="69"/>
        <v>89</v>
      </c>
      <c r="BT62" s="1">
        <f t="shared" si="70"/>
        <v>370</v>
      </c>
      <c r="BU62" s="1">
        <f t="shared" si="71"/>
        <v>557</v>
      </c>
      <c r="BV62" s="1">
        <f t="shared" si="72"/>
        <v>105</v>
      </c>
      <c r="BW62" s="1">
        <f t="shared" si="73"/>
        <v>104</v>
      </c>
      <c r="BX62" s="1">
        <f t="shared" si="74"/>
        <v>35</v>
      </c>
      <c r="BY62" s="1">
        <f t="shared" si="75"/>
        <v>41</v>
      </c>
      <c r="BZ62" s="1">
        <f t="shared" si="76"/>
        <v>7</v>
      </c>
      <c r="CA62" s="1">
        <f t="shared" si="77"/>
        <v>6</v>
      </c>
      <c r="CB62" s="1">
        <f t="shared" si="78"/>
        <v>10</v>
      </c>
      <c r="CC62" s="1">
        <f t="shared" si="79"/>
        <v>2</v>
      </c>
      <c r="CD62" s="1">
        <f t="shared" si="80"/>
        <v>41</v>
      </c>
      <c r="CE62" s="1">
        <f t="shared" si="81"/>
        <v>7</v>
      </c>
      <c r="CF62" s="1">
        <f t="shared" si="82"/>
        <v>2</v>
      </c>
      <c r="CG62" s="1">
        <f t="shared" si="83"/>
        <v>2</v>
      </c>
      <c r="CH62" s="1">
        <f t="shared" si="84"/>
        <v>0</v>
      </c>
      <c r="CI62" s="1">
        <f t="shared" si="85"/>
        <v>0</v>
      </c>
      <c r="CJ62" s="1">
        <f t="shared" si="86"/>
        <v>16</v>
      </c>
      <c r="CK62" s="1">
        <f t="shared" si="87"/>
        <v>14</v>
      </c>
      <c r="CM62" s="4" t="s">
        <v>25</v>
      </c>
      <c r="CN62" s="4" t="s">
        <v>17</v>
      </c>
      <c r="CO62" s="1">
        <v>2</v>
      </c>
      <c r="CP62" s="1">
        <v>1</v>
      </c>
      <c r="CQ62" s="1">
        <v>2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3</v>
      </c>
      <c r="CX62" s="1">
        <v>9</v>
      </c>
      <c r="CY62" s="1">
        <v>3</v>
      </c>
      <c r="CZ62" s="1">
        <v>7</v>
      </c>
      <c r="DA62" s="1">
        <v>2</v>
      </c>
      <c r="DB62" s="1">
        <v>10</v>
      </c>
      <c r="DC62" s="1">
        <v>0</v>
      </c>
      <c r="DD62" s="1">
        <v>1</v>
      </c>
      <c r="DE62" s="1">
        <v>4</v>
      </c>
      <c r="DF62" s="1">
        <v>8</v>
      </c>
      <c r="DG62" s="1">
        <v>0</v>
      </c>
      <c r="DH62" s="1">
        <v>1</v>
      </c>
      <c r="DI62" s="1">
        <v>43</v>
      </c>
      <c r="DJ62" s="1">
        <v>57</v>
      </c>
      <c r="DK62" s="1">
        <v>83</v>
      </c>
      <c r="DL62" s="1">
        <v>89</v>
      </c>
      <c r="DM62" s="1">
        <v>370</v>
      </c>
      <c r="DN62" s="1">
        <v>557</v>
      </c>
      <c r="DO62" s="1">
        <v>105</v>
      </c>
      <c r="DP62" s="1">
        <v>104</v>
      </c>
      <c r="DQ62" s="1">
        <v>35</v>
      </c>
      <c r="DR62" s="1">
        <v>41</v>
      </c>
      <c r="DS62" s="1">
        <v>7</v>
      </c>
      <c r="DT62" s="1">
        <v>6</v>
      </c>
      <c r="DU62" s="1">
        <v>10</v>
      </c>
      <c r="DV62" s="1">
        <v>2</v>
      </c>
      <c r="DW62" s="1">
        <v>41</v>
      </c>
      <c r="DX62" s="1">
        <v>7</v>
      </c>
      <c r="DY62" s="1">
        <v>2</v>
      </c>
      <c r="DZ62" s="1">
        <v>2</v>
      </c>
      <c r="EA62" s="1">
        <v>0</v>
      </c>
      <c r="EB62" s="1">
        <v>0</v>
      </c>
      <c r="EC62" s="1">
        <v>16</v>
      </c>
      <c r="ED62" s="1">
        <v>14</v>
      </c>
    </row>
    <row r="63" spans="1:134" x14ac:dyDescent="0.3">
      <c r="A63" s="4" t="s">
        <v>0</v>
      </c>
      <c r="B63" s="4" t="s">
        <v>13</v>
      </c>
      <c r="C63" s="1">
        <v>2</v>
      </c>
      <c r="D63" s="1">
        <v>2</v>
      </c>
      <c r="E63" s="1">
        <v>1</v>
      </c>
      <c r="F63" s="1">
        <v>1</v>
      </c>
      <c r="G63" s="1">
        <v>2</v>
      </c>
      <c r="H63" s="1">
        <v>2</v>
      </c>
      <c r="I63" s="1">
        <v>3</v>
      </c>
      <c r="J63" s="1">
        <v>4</v>
      </c>
      <c r="K63" s="1">
        <v>7</v>
      </c>
      <c r="L63" s="1">
        <v>3</v>
      </c>
      <c r="M63" s="1">
        <v>4</v>
      </c>
      <c r="N63" s="1">
        <v>10</v>
      </c>
      <c r="O63" s="1">
        <v>2</v>
      </c>
      <c r="P63" s="1">
        <v>4</v>
      </c>
      <c r="Q63" s="1">
        <v>0</v>
      </c>
      <c r="R63" s="1">
        <v>1</v>
      </c>
      <c r="S63" s="1">
        <v>6</v>
      </c>
      <c r="T63" s="1">
        <v>8</v>
      </c>
      <c r="U63" s="1">
        <v>1</v>
      </c>
      <c r="V63" s="1">
        <v>0</v>
      </c>
      <c r="W63" s="1">
        <v>38</v>
      </c>
      <c r="X63" s="1">
        <v>62</v>
      </c>
      <c r="Y63" s="1">
        <v>69</v>
      </c>
      <c r="Z63" s="1">
        <v>82</v>
      </c>
      <c r="AA63" s="1">
        <v>399</v>
      </c>
      <c r="AB63" s="1">
        <v>753</v>
      </c>
      <c r="AC63" s="1">
        <v>148</v>
      </c>
      <c r="AD63" s="1">
        <v>139</v>
      </c>
      <c r="AE63" s="1">
        <v>63</v>
      </c>
      <c r="AF63" s="1">
        <v>58</v>
      </c>
      <c r="AG63" s="1">
        <v>19</v>
      </c>
      <c r="AH63" s="1">
        <v>10</v>
      </c>
      <c r="AI63" s="1">
        <v>4</v>
      </c>
      <c r="AJ63" s="1">
        <v>2</v>
      </c>
      <c r="AK63" s="1">
        <v>43</v>
      </c>
      <c r="AL63" s="1">
        <v>27</v>
      </c>
      <c r="AM63" s="1">
        <v>1</v>
      </c>
      <c r="AN63" s="1">
        <v>4</v>
      </c>
      <c r="AO63" s="1">
        <v>0</v>
      </c>
      <c r="AP63" s="1">
        <v>0</v>
      </c>
      <c r="AQ63" s="1">
        <v>25</v>
      </c>
      <c r="AR63" s="1">
        <v>18</v>
      </c>
      <c r="AT63" s="4" t="str">
        <f t="shared" si="44"/>
        <v>Croatia</v>
      </c>
      <c r="AU63" s="4" t="str">
        <f t="shared" si="45"/>
        <v>Rusia</v>
      </c>
      <c r="AV63" s="1">
        <f t="shared" si="46"/>
        <v>2</v>
      </c>
      <c r="AW63" s="1">
        <f t="shared" si="47"/>
        <v>2</v>
      </c>
      <c r="AX63" s="1">
        <f t="shared" si="48"/>
        <v>1</v>
      </c>
      <c r="AY63" s="1">
        <f t="shared" si="49"/>
        <v>1</v>
      </c>
      <c r="AZ63" s="1">
        <f t="shared" si="50"/>
        <v>2</v>
      </c>
      <c r="BA63" s="1">
        <f t="shared" si="51"/>
        <v>2</v>
      </c>
      <c r="BB63" s="1">
        <f t="shared" si="52"/>
        <v>4</v>
      </c>
      <c r="BC63" s="1">
        <f t="shared" si="53"/>
        <v>3</v>
      </c>
      <c r="BD63" s="1">
        <f t="shared" si="54"/>
        <v>3</v>
      </c>
      <c r="BE63" s="1">
        <f t="shared" si="55"/>
        <v>7</v>
      </c>
      <c r="BF63" s="1">
        <f t="shared" si="56"/>
        <v>10</v>
      </c>
      <c r="BG63" s="1">
        <f t="shared" si="57"/>
        <v>4</v>
      </c>
      <c r="BH63" s="1">
        <f t="shared" si="58"/>
        <v>4</v>
      </c>
      <c r="BI63" s="1">
        <f t="shared" si="59"/>
        <v>2</v>
      </c>
      <c r="BJ63" s="1">
        <f t="shared" si="60"/>
        <v>1</v>
      </c>
      <c r="BK63" s="1">
        <f t="shared" si="61"/>
        <v>0</v>
      </c>
      <c r="BL63" s="1">
        <f t="shared" si="62"/>
        <v>8</v>
      </c>
      <c r="BM63" s="1">
        <f t="shared" si="63"/>
        <v>6</v>
      </c>
      <c r="BN63" s="1">
        <f t="shared" si="64"/>
        <v>0</v>
      </c>
      <c r="BO63" s="1">
        <f t="shared" si="65"/>
        <v>1</v>
      </c>
      <c r="BP63" s="1">
        <f t="shared" si="66"/>
        <v>62</v>
      </c>
      <c r="BQ63" s="1">
        <f t="shared" si="67"/>
        <v>38</v>
      </c>
      <c r="BR63" s="1">
        <f t="shared" si="68"/>
        <v>82</v>
      </c>
      <c r="BS63" s="1">
        <f t="shared" si="69"/>
        <v>69</v>
      </c>
      <c r="BT63" s="1">
        <f t="shared" si="70"/>
        <v>753</v>
      </c>
      <c r="BU63" s="1">
        <f t="shared" si="71"/>
        <v>399</v>
      </c>
      <c r="BV63" s="1">
        <f t="shared" si="72"/>
        <v>139</v>
      </c>
      <c r="BW63" s="1">
        <f t="shared" si="73"/>
        <v>148</v>
      </c>
      <c r="BX63" s="1">
        <f t="shared" si="74"/>
        <v>58</v>
      </c>
      <c r="BY63" s="1">
        <f t="shared" si="75"/>
        <v>63</v>
      </c>
      <c r="BZ63" s="1">
        <f t="shared" si="76"/>
        <v>10</v>
      </c>
      <c r="CA63" s="1">
        <f t="shared" si="77"/>
        <v>19</v>
      </c>
      <c r="CB63" s="1">
        <f t="shared" si="78"/>
        <v>2</v>
      </c>
      <c r="CC63" s="1">
        <f t="shared" si="79"/>
        <v>4</v>
      </c>
      <c r="CD63" s="1">
        <f t="shared" si="80"/>
        <v>27</v>
      </c>
      <c r="CE63" s="1">
        <f t="shared" si="81"/>
        <v>43</v>
      </c>
      <c r="CF63" s="1">
        <f t="shared" si="82"/>
        <v>4</v>
      </c>
      <c r="CG63" s="1">
        <f t="shared" si="83"/>
        <v>1</v>
      </c>
      <c r="CH63" s="1">
        <f t="shared" si="84"/>
        <v>0</v>
      </c>
      <c r="CI63" s="1">
        <f t="shared" si="85"/>
        <v>0</v>
      </c>
      <c r="CJ63" s="1">
        <f t="shared" si="86"/>
        <v>18</v>
      </c>
      <c r="CK63" s="1">
        <f t="shared" si="87"/>
        <v>25</v>
      </c>
      <c r="CM63" s="4" t="s">
        <v>13</v>
      </c>
      <c r="CN63" s="4" t="s">
        <v>0</v>
      </c>
      <c r="CO63" s="1">
        <v>2</v>
      </c>
      <c r="CP63" s="1">
        <v>2</v>
      </c>
      <c r="CQ63" s="1">
        <v>1</v>
      </c>
      <c r="CR63" s="1">
        <v>1</v>
      </c>
      <c r="CS63" s="1">
        <v>2</v>
      </c>
      <c r="CT63" s="1">
        <v>2</v>
      </c>
      <c r="CU63" s="1">
        <v>4</v>
      </c>
      <c r="CV63" s="1">
        <v>3</v>
      </c>
      <c r="CW63" s="1">
        <v>3</v>
      </c>
      <c r="CX63" s="1">
        <v>7</v>
      </c>
      <c r="CY63" s="1">
        <v>10</v>
      </c>
      <c r="CZ63" s="1">
        <v>4</v>
      </c>
      <c r="DA63" s="1">
        <v>4</v>
      </c>
      <c r="DB63" s="1">
        <v>2</v>
      </c>
      <c r="DC63" s="1">
        <v>1</v>
      </c>
      <c r="DD63" s="1">
        <v>0</v>
      </c>
      <c r="DE63" s="1">
        <v>8</v>
      </c>
      <c r="DF63" s="1">
        <v>6</v>
      </c>
      <c r="DG63" s="1">
        <v>0</v>
      </c>
      <c r="DH63" s="1">
        <v>1</v>
      </c>
      <c r="DI63" s="1">
        <v>62</v>
      </c>
      <c r="DJ63" s="1">
        <v>38</v>
      </c>
      <c r="DK63" s="1">
        <v>82</v>
      </c>
      <c r="DL63" s="1">
        <v>69</v>
      </c>
      <c r="DM63" s="1">
        <v>753</v>
      </c>
      <c r="DN63" s="1">
        <v>399</v>
      </c>
      <c r="DO63" s="1">
        <v>139</v>
      </c>
      <c r="DP63" s="1">
        <v>148</v>
      </c>
      <c r="DQ63" s="1">
        <v>58</v>
      </c>
      <c r="DR63" s="1">
        <v>63</v>
      </c>
      <c r="DS63" s="1">
        <v>10</v>
      </c>
      <c r="DT63" s="1">
        <v>19</v>
      </c>
      <c r="DU63" s="1">
        <v>2</v>
      </c>
      <c r="DV63" s="1">
        <v>4</v>
      </c>
      <c r="DW63" s="1">
        <v>27</v>
      </c>
      <c r="DX63" s="1">
        <v>43</v>
      </c>
      <c r="DY63" s="1">
        <v>4</v>
      </c>
      <c r="DZ63" s="1">
        <v>1</v>
      </c>
      <c r="EA63" s="1">
        <v>0</v>
      </c>
      <c r="EB63" s="1">
        <v>0</v>
      </c>
      <c r="EC63" s="1">
        <v>18</v>
      </c>
      <c r="ED63" s="1">
        <v>25</v>
      </c>
    </row>
    <row r="64" spans="1:134" ht="15" thickBot="1" x14ac:dyDescent="0.35">
      <c r="A64" s="17" t="s">
        <v>21</v>
      </c>
      <c r="B64" s="17" t="s">
        <v>26</v>
      </c>
      <c r="C64" s="18">
        <v>0</v>
      </c>
      <c r="D64" s="18">
        <v>2</v>
      </c>
      <c r="E64" s="18">
        <v>0</v>
      </c>
      <c r="F64" s="18">
        <v>1</v>
      </c>
      <c r="G64" s="18">
        <v>0</v>
      </c>
      <c r="H64" s="18">
        <v>0</v>
      </c>
      <c r="I64" s="18">
        <v>0</v>
      </c>
      <c r="J64" s="18">
        <v>0</v>
      </c>
      <c r="K64" s="18">
        <v>3</v>
      </c>
      <c r="L64" s="18">
        <v>2</v>
      </c>
      <c r="M64" s="18">
        <v>3</v>
      </c>
      <c r="N64" s="18">
        <v>4</v>
      </c>
      <c r="O64" s="18">
        <v>1</v>
      </c>
      <c r="P64" s="18">
        <v>6</v>
      </c>
      <c r="Q64" s="18">
        <v>0</v>
      </c>
      <c r="R64" s="18">
        <v>0</v>
      </c>
      <c r="S64" s="18">
        <v>1</v>
      </c>
      <c r="T64" s="18">
        <v>6</v>
      </c>
      <c r="U64" s="18">
        <v>2</v>
      </c>
      <c r="V64" s="18">
        <v>1</v>
      </c>
      <c r="W64" s="18">
        <v>43</v>
      </c>
      <c r="X64" s="18">
        <v>57</v>
      </c>
      <c r="Y64" s="18">
        <v>74</v>
      </c>
      <c r="Z64" s="18">
        <v>80</v>
      </c>
      <c r="AA64" s="18">
        <v>379</v>
      </c>
      <c r="AB64" s="18">
        <v>525</v>
      </c>
      <c r="AC64" s="18">
        <v>107</v>
      </c>
      <c r="AD64" s="18">
        <v>110</v>
      </c>
      <c r="AE64" s="18">
        <v>36</v>
      </c>
      <c r="AF64" s="18">
        <v>47</v>
      </c>
      <c r="AG64" s="18">
        <v>5</v>
      </c>
      <c r="AH64" s="18">
        <v>3</v>
      </c>
      <c r="AI64" s="18">
        <v>6</v>
      </c>
      <c r="AJ64" s="18">
        <v>1</v>
      </c>
      <c r="AK64" s="18">
        <v>37</v>
      </c>
      <c r="AL64" s="18">
        <v>22</v>
      </c>
      <c r="AM64" s="18">
        <v>2</v>
      </c>
      <c r="AN64" s="18">
        <v>1</v>
      </c>
      <c r="AO64" s="18">
        <v>0</v>
      </c>
      <c r="AP64" s="18">
        <v>0</v>
      </c>
      <c r="AQ64" s="18">
        <v>10</v>
      </c>
      <c r="AR64" s="18">
        <v>7</v>
      </c>
      <c r="AT64" s="4" t="str">
        <f t="shared" si="44"/>
        <v>Anglia</v>
      </c>
      <c r="AU64" s="4" t="str">
        <f t="shared" si="45"/>
        <v>Suedia</v>
      </c>
      <c r="AV64" s="1">
        <f t="shared" si="46"/>
        <v>2</v>
      </c>
      <c r="AW64" s="1">
        <f t="shared" si="47"/>
        <v>0</v>
      </c>
      <c r="AX64" s="1">
        <f t="shared" si="48"/>
        <v>1</v>
      </c>
      <c r="AY64" s="1">
        <f t="shared" si="49"/>
        <v>0</v>
      </c>
      <c r="AZ64" s="1">
        <f t="shared" si="50"/>
        <v>0</v>
      </c>
      <c r="BA64" s="1">
        <f t="shared" si="51"/>
        <v>0</v>
      </c>
      <c r="BB64" s="1">
        <f t="shared" si="52"/>
        <v>0</v>
      </c>
      <c r="BC64" s="1">
        <f t="shared" si="53"/>
        <v>0</v>
      </c>
      <c r="BD64" s="1">
        <f t="shared" si="54"/>
        <v>2</v>
      </c>
      <c r="BE64" s="1">
        <f t="shared" si="55"/>
        <v>3</v>
      </c>
      <c r="BF64" s="1">
        <f t="shared" si="56"/>
        <v>4</v>
      </c>
      <c r="BG64" s="1">
        <f t="shared" si="57"/>
        <v>3</v>
      </c>
      <c r="BH64" s="1">
        <f t="shared" si="58"/>
        <v>6</v>
      </c>
      <c r="BI64" s="1">
        <f t="shared" si="59"/>
        <v>1</v>
      </c>
      <c r="BJ64" s="1">
        <f t="shared" si="60"/>
        <v>0</v>
      </c>
      <c r="BK64" s="1">
        <f t="shared" si="61"/>
        <v>0</v>
      </c>
      <c r="BL64" s="1">
        <f t="shared" si="62"/>
        <v>6</v>
      </c>
      <c r="BM64" s="1">
        <f t="shared" si="63"/>
        <v>1</v>
      </c>
      <c r="BN64" s="1">
        <f t="shared" si="64"/>
        <v>1</v>
      </c>
      <c r="BO64" s="1">
        <f t="shared" si="65"/>
        <v>2</v>
      </c>
      <c r="BP64" s="1">
        <f t="shared" si="66"/>
        <v>57</v>
      </c>
      <c r="BQ64" s="1">
        <f t="shared" si="67"/>
        <v>43</v>
      </c>
      <c r="BR64" s="1">
        <f t="shared" si="68"/>
        <v>80</v>
      </c>
      <c r="BS64" s="1">
        <f t="shared" si="69"/>
        <v>74</v>
      </c>
      <c r="BT64" s="1">
        <f t="shared" si="70"/>
        <v>525</v>
      </c>
      <c r="BU64" s="1">
        <f t="shared" si="71"/>
        <v>379</v>
      </c>
      <c r="BV64" s="1">
        <f t="shared" si="72"/>
        <v>110</v>
      </c>
      <c r="BW64" s="1">
        <f t="shared" si="73"/>
        <v>107</v>
      </c>
      <c r="BX64" s="1">
        <f t="shared" si="74"/>
        <v>47</v>
      </c>
      <c r="BY64" s="1">
        <f t="shared" si="75"/>
        <v>36</v>
      </c>
      <c r="BZ64" s="1">
        <f t="shared" si="76"/>
        <v>3</v>
      </c>
      <c r="CA64" s="1">
        <f t="shared" si="77"/>
        <v>5</v>
      </c>
      <c r="CB64" s="1">
        <f t="shared" si="78"/>
        <v>1</v>
      </c>
      <c r="CC64" s="1">
        <f t="shared" si="79"/>
        <v>6</v>
      </c>
      <c r="CD64" s="1">
        <f t="shared" si="80"/>
        <v>22</v>
      </c>
      <c r="CE64" s="1">
        <f t="shared" si="81"/>
        <v>37</v>
      </c>
      <c r="CF64" s="1">
        <f t="shared" si="82"/>
        <v>1</v>
      </c>
      <c r="CG64" s="1">
        <f t="shared" si="83"/>
        <v>2</v>
      </c>
      <c r="CH64" s="1">
        <f t="shared" si="84"/>
        <v>0</v>
      </c>
      <c r="CI64" s="1">
        <f t="shared" si="85"/>
        <v>0</v>
      </c>
      <c r="CJ64" s="1">
        <f t="shared" si="86"/>
        <v>7</v>
      </c>
      <c r="CK64" s="1">
        <f t="shared" si="87"/>
        <v>10</v>
      </c>
      <c r="CM64" s="4" t="s">
        <v>26</v>
      </c>
      <c r="CN64" s="4" t="s">
        <v>21</v>
      </c>
      <c r="CO64" s="1">
        <v>2</v>
      </c>
      <c r="CP64" s="1">
        <v>0</v>
      </c>
      <c r="CQ64" s="1">
        <v>1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2</v>
      </c>
      <c r="CX64" s="1">
        <v>3</v>
      </c>
      <c r="CY64" s="1">
        <v>4</v>
      </c>
      <c r="CZ64" s="1">
        <v>3</v>
      </c>
      <c r="DA64" s="1">
        <v>6</v>
      </c>
      <c r="DB64" s="1">
        <v>1</v>
      </c>
      <c r="DC64" s="1">
        <v>0</v>
      </c>
      <c r="DD64" s="1">
        <v>0</v>
      </c>
      <c r="DE64" s="1">
        <v>6</v>
      </c>
      <c r="DF64" s="1">
        <v>1</v>
      </c>
      <c r="DG64" s="1">
        <v>1</v>
      </c>
      <c r="DH64" s="1">
        <v>2</v>
      </c>
      <c r="DI64" s="1">
        <v>57</v>
      </c>
      <c r="DJ64" s="1">
        <v>43</v>
      </c>
      <c r="DK64" s="1">
        <v>80</v>
      </c>
      <c r="DL64" s="1">
        <v>74</v>
      </c>
      <c r="DM64" s="1">
        <v>525</v>
      </c>
      <c r="DN64" s="1">
        <v>379</v>
      </c>
      <c r="DO64" s="1">
        <v>110</v>
      </c>
      <c r="DP64" s="1">
        <v>107</v>
      </c>
      <c r="DQ64" s="1">
        <v>47</v>
      </c>
      <c r="DR64" s="1">
        <v>36</v>
      </c>
      <c r="DS64" s="1">
        <v>3</v>
      </c>
      <c r="DT64" s="1">
        <v>5</v>
      </c>
      <c r="DU64" s="1">
        <v>1</v>
      </c>
      <c r="DV64" s="1">
        <v>6</v>
      </c>
      <c r="DW64" s="1">
        <v>22</v>
      </c>
      <c r="DX64" s="1">
        <v>37</v>
      </c>
      <c r="DY64" s="1">
        <v>1</v>
      </c>
      <c r="DZ64" s="1">
        <v>2</v>
      </c>
      <c r="EA64" s="1">
        <v>0</v>
      </c>
      <c r="EB64" s="1">
        <v>0</v>
      </c>
      <c r="EC64" s="1">
        <v>7</v>
      </c>
      <c r="ED64" s="1">
        <v>10</v>
      </c>
    </row>
    <row r="65" spans="1:134" x14ac:dyDescent="0.3">
      <c r="A65" s="13" t="s">
        <v>9</v>
      </c>
      <c r="B65" s="13" t="s">
        <v>25</v>
      </c>
      <c r="C65" s="14">
        <v>1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5</v>
      </c>
      <c r="L65" s="14">
        <v>3</v>
      </c>
      <c r="M65" s="14">
        <v>8</v>
      </c>
      <c r="N65" s="14">
        <v>5</v>
      </c>
      <c r="O65" s="14">
        <v>6</v>
      </c>
      <c r="P65" s="14">
        <v>1</v>
      </c>
      <c r="Q65" s="14">
        <v>0</v>
      </c>
      <c r="R65" s="14">
        <v>0</v>
      </c>
      <c r="S65" s="14">
        <v>4</v>
      </c>
      <c r="T65" s="14">
        <v>5</v>
      </c>
      <c r="U65" s="14">
        <v>1</v>
      </c>
      <c r="V65" s="14">
        <v>1</v>
      </c>
      <c r="W65" s="14">
        <v>40</v>
      </c>
      <c r="X65" s="14">
        <v>60</v>
      </c>
      <c r="Y65" s="14">
        <v>86</v>
      </c>
      <c r="Z65" s="14">
        <v>90</v>
      </c>
      <c r="AA65" s="14">
        <v>342</v>
      </c>
      <c r="AB65" s="14">
        <v>629</v>
      </c>
      <c r="AC65" s="14">
        <v>102</v>
      </c>
      <c r="AD65" s="14">
        <v>102</v>
      </c>
      <c r="AE65" s="14">
        <v>44</v>
      </c>
      <c r="AF65" s="14">
        <v>34</v>
      </c>
      <c r="AG65" s="14">
        <v>16</v>
      </c>
      <c r="AH65" s="14">
        <v>16</v>
      </c>
      <c r="AI65" s="14">
        <v>1</v>
      </c>
      <c r="AJ65" s="14">
        <v>6</v>
      </c>
      <c r="AK65" s="14">
        <v>30</v>
      </c>
      <c r="AL65" s="14">
        <v>14</v>
      </c>
      <c r="AM65" s="14">
        <v>2</v>
      </c>
      <c r="AN65" s="14">
        <v>3</v>
      </c>
      <c r="AO65" s="14">
        <v>0</v>
      </c>
      <c r="AP65" s="14">
        <v>0</v>
      </c>
      <c r="AQ65" s="14">
        <v>6</v>
      </c>
      <c r="AR65" s="14">
        <v>16</v>
      </c>
      <c r="AT65" s="4" t="str">
        <f t="shared" si="44"/>
        <v>Belgia</v>
      </c>
      <c r="AU65" s="4" t="str">
        <f t="shared" si="45"/>
        <v>Franta</v>
      </c>
      <c r="AV65" s="1">
        <f t="shared" si="46"/>
        <v>0</v>
      </c>
      <c r="AW65" s="1">
        <f t="shared" si="47"/>
        <v>1</v>
      </c>
      <c r="AX65" s="1">
        <f t="shared" si="48"/>
        <v>0</v>
      </c>
      <c r="AY65" s="1">
        <f t="shared" si="49"/>
        <v>0</v>
      </c>
      <c r="AZ65" s="1">
        <f t="shared" si="50"/>
        <v>0</v>
      </c>
      <c r="BA65" s="1">
        <f t="shared" si="51"/>
        <v>0</v>
      </c>
      <c r="BB65" s="1">
        <f t="shared" si="52"/>
        <v>0</v>
      </c>
      <c r="BC65" s="1">
        <f t="shared" si="53"/>
        <v>0</v>
      </c>
      <c r="BD65" s="1">
        <f t="shared" si="54"/>
        <v>3</v>
      </c>
      <c r="BE65" s="1">
        <f t="shared" si="55"/>
        <v>5</v>
      </c>
      <c r="BF65" s="1">
        <f t="shared" si="56"/>
        <v>5</v>
      </c>
      <c r="BG65" s="1">
        <f t="shared" si="57"/>
        <v>8</v>
      </c>
      <c r="BH65" s="1">
        <f t="shared" si="58"/>
        <v>1</v>
      </c>
      <c r="BI65" s="1">
        <f t="shared" si="59"/>
        <v>6</v>
      </c>
      <c r="BJ65" s="1">
        <f t="shared" si="60"/>
        <v>0</v>
      </c>
      <c r="BK65" s="1">
        <f t="shared" si="61"/>
        <v>0</v>
      </c>
      <c r="BL65" s="1">
        <f t="shared" si="62"/>
        <v>5</v>
      </c>
      <c r="BM65" s="1">
        <f t="shared" si="63"/>
        <v>4</v>
      </c>
      <c r="BN65" s="1">
        <f t="shared" si="64"/>
        <v>1</v>
      </c>
      <c r="BO65" s="1">
        <f t="shared" si="65"/>
        <v>1</v>
      </c>
      <c r="BP65" s="1">
        <f t="shared" si="66"/>
        <v>60</v>
      </c>
      <c r="BQ65" s="1">
        <f t="shared" si="67"/>
        <v>40</v>
      </c>
      <c r="BR65" s="1">
        <f t="shared" si="68"/>
        <v>90</v>
      </c>
      <c r="BS65" s="1">
        <f t="shared" si="69"/>
        <v>86</v>
      </c>
      <c r="BT65" s="1">
        <f t="shared" si="70"/>
        <v>629</v>
      </c>
      <c r="BU65" s="1">
        <f t="shared" si="71"/>
        <v>342</v>
      </c>
      <c r="BV65" s="1">
        <f t="shared" si="72"/>
        <v>102</v>
      </c>
      <c r="BW65" s="1">
        <f t="shared" si="73"/>
        <v>102</v>
      </c>
      <c r="BX65" s="1">
        <f t="shared" si="74"/>
        <v>34</v>
      </c>
      <c r="BY65" s="1">
        <f t="shared" si="75"/>
        <v>44</v>
      </c>
      <c r="BZ65" s="1">
        <f t="shared" si="76"/>
        <v>16</v>
      </c>
      <c r="CA65" s="1">
        <f t="shared" si="77"/>
        <v>16</v>
      </c>
      <c r="CB65" s="1">
        <f t="shared" si="78"/>
        <v>6</v>
      </c>
      <c r="CC65" s="1">
        <f t="shared" si="79"/>
        <v>1</v>
      </c>
      <c r="CD65" s="1">
        <f t="shared" si="80"/>
        <v>14</v>
      </c>
      <c r="CE65" s="1">
        <f t="shared" si="81"/>
        <v>30</v>
      </c>
      <c r="CF65" s="1">
        <f t="shared" si="82"/>
        <v>3</v>
      </c>
      <c r="CG65" s="1">
        <f t="shared" si="83"/>
        <v>2</v>
      </c>
      <c r="CH65" s="1">
        <f t="shared" si="84"/>
        <v>0</v>
      </c>
      <c r="CI65" s="1">
        <f t="shared" si="85"/>
        <v>0</v>
      </c>
      <c r="CJ65" s="1">
        <f t="shared" si="86"/>
        <v>16</v>
      </c>
      <c r="CK65" s="1">
        <f t="shared" si="87"/>
        <v>6</v>
      </c>
      <c r="CM65" s="4" t="s">
        <v>25</v>
      </c>
      <c r="CN65" s="4" t="s">
        <v>9</v>
      </c>
      <c r="CO65" s="1">
        <v>0</v>
      </c>
      <c r="CP65" s="1">
        <v>1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3</v>
      </c>
      <c r="CX65" s="1">
        <v>5</v>
      </c>
      <c r="CY65" s="1">
        <v>5</v>
      </c>
      <c r="CZ65" s="1">
        <v>8</v>
      </c>
      <c r="DA65" s="1">
        <v>1</v>
      </c>
      <c r="DB65" s="1">
        <v>6</v>
      </c>
      <c r="DC65" s="1">
        <v>0</v>
      </c>
      <c r="DD65" s="1">
        <v>0</v>
      </c>
      <c r="DE65" s="1">
        <v>5</v>
      </c>
      <c r="DF65" s="1">
        <v>4</v>
      </c>
      <c r="DG65" s="1">
        <v>1</v>
      </c>
      <c r="DH65" s="1">
        <v>1</v>
      </c>
      <c r="DI65" s="1">
        <v>60</v>
      </c>
      <c r="DJ65" s="1">
        <v>40</v>
      </c>
      <c r="DK65" s="1">
        <v>90</v>
      </c>
      <c r="DL65" s="1">
        <v>86</v>
      </c>
      <c r="DM65" s="1">
        <v>629</v>
      </c>
      <c r="DN65" s="1">
        <v>342</v>
      </c>
      <c r="DO65" s="1">
        <v>102</v>
      </c>
      <c r="DP65" s="1">
        <v>102</v>
      </c>
      <c r="DQ65" s="1">
        <v>34</v>
      </c>
      <c r="DR65" s="1">
        <v>44</v>
      </c>
      <c r="DS65" s="1">
        <v>16</v>
      </c>
      <c r="DT65" s="1">
        <v>16</v>
      </c>
      <c r="DU65" s="1">
        <v>6</v>
      </c>
      <c r="DV65" s="1">
        <v>1</v>
      </c>
      <c r="DW65" s="1">
        <v>14</v>
      </c>
      <c r="DX65" s="1">
        <v>30</v>
      </c>
      <c r="DY65" s="1">
        <v>3</v>
      </c>
      <c r="DZ65" s="1">
        <v>2</v>
      </c>
      <c r="EA65" s="1">
        <v>0</v>
      </c>
      <c r="EB65" s="1">
        <v>0</v>
      </c>
      <c r="EC65" s="1">
        <v>16</v>
      </c>
      <c r="ED65" s="1">
        <v>6</v>
      </c>
    </row>
    <row r="66" spans="1:134" ht="15" thickBot="1" x14ac:dyDescent="0.35">
      <c r="A66" s="17" t="s">
        <v>13</v>
      </c>
      <c r="B66" s="17" t="s">
        <v>26</v>
      </c>
      <c r="C66" s="18">
        <v>1</v>
      </c>
      <c r="D66" s="18">
        <v>1</v>
      </c>
      <c r="E66" s="18">
        <v>0</v>
      </c>
      <c r="F66" s="18">
        <v>1</v>
      </c>
      <c r="G66" s="18">
        <v>2</v>
      </c>
      <c r="H66" s="18">
        <v>1</v>
      </c>
      <c r="I66" s="18">
        <v>0</v>
      </c>
      <c r="J66" s="18">
        <v>0</v>
      </c>
      <c r="K66" s="18">
        <v>7</v>
      </c>
      <c r="L66" s="18">
        <v>1</v>
      </c>
      <c r="M66" s="18">
        <v>11</v>
      </c>
      <c r="N66" s="18">
        <v>6</v>
      </c>
      <c r="O66" s="18">
        <v>4</v>
      </c>
      <c r="P66" s="18">
        <v>4</v>
      </c>
      <c r="Q66" s="18">
        <v>1</v>
      </c>
      <c r="R66" s="18">
        <v>0</v>
      </c>
      <c r="S66" s="18">
        <v>8</v>
      </c>
      <c r="T66" s="18">
        <v>4</v>
      </c>
      <c r="U66" s="18">
        <v>1</v>
      </c>
      <c r="V66" s="18">
        <v>3</v>
      </c>
      <c r="W66" s="18">
        <v>54</v>
      </c>
      <c r="X66" s="18">
        <v>46</v>
      </c>
      <c r="Y66" s="18">
        <v>79</v>
      </c>
      <c r="Z66" s="18">
        <v>78</v>
      </c>
      <c r="AA66" s="18">
        <v>627</v>
      </c>
      <c r="AB66" s="18">
        <v>481</v>
      </c>
      <c r="AC66" s="18">
        <v>143</v>
      </c>
      <c r="AD66" s="18">
        <v>148</v>
      </c>
      <c r="AE66" s="18">
        <v>51</v>
      </c>
      <c r="AF66" s="18">
        <v>48</v>
      </c>
      <c r="AG66" s="18">
        <v>16</v>
      </c>
      <c r="AH66" s="18">
        <v>4</v>
      </c>
      <c r="AI66" s="18">
        <v>4</v>
      </c>
      <c r="AJ66" s="18">
        <v>4</v>
      </c>
      <c r="AK66" s="18">
        <v>32</v>
      </c>
      <c r="AL66" s="18">
        <v>51</v>
      </c>
      <c r="AM66" s="18">
        <v>2</v>
      </c>
      <c r="AN66" s="18">
        <v>1</v>
      </c>
      <c r="AO66" s="18">
        <v>0</v>
      </c>
      <c r="AP66" s="18">
        <v>0</v>
      </c>
      <c r="AQ66" s="18">
        <v>23</v>
      </c>
      <c r="AR66" s="18">
        <v>14</v>
      </c>
      <c r="AT66" s="4" t="str">
        <f t="shared" si="44"/>
        <v>Anglia</v>
      </c>
      <c r="AU66" s="4" t="str">
        <f t="shared" si="45"/>
        <v>Croatia</v>
      </c>
      <c r="AV66" s="1">
        <f t="shared" si="46"/>
        <v>1</v>
      </c>
      <c r="AW66" s="1">
        <f t="shared" si="47"/>
        <v>1</v>
      </c>
      <c r="AX66" s="1">
        <f t="shared" si="48"/>
        <v>1</v>
      </c>
      <c r="AY66" s="1">
        <f t="shared" si="49"/>
        <v>0</v>
      </c>
      <c r="AZ66" s="1">
        <f t="shared" si="50"/>
        <v>1</v>
      </c>
      <c r="BA66" s="1">
        <f t="shared" si="51"/>
        <v>2</v>
      </c>
      <c r="BB66" s="1">
        <f t="shared" si="52"/>
        <v>0</v>
      </c>
      <c r="BC66" s="1">
        <f t="shared" si="53"/>
        <v>0</v>
      </c>
      <c r="BD66" s="1">
        <f t="shared" si="54"/>
        <v>1</v>
      </c>
      <c r="BE66" s="1">
        <f t="shared" si="55"/>
        <v>7</v>
      </c>
      <c r="BF66" s="1">
        <f t="shared" si="56"/>
        <v>6</v>
      </c>
      <c r="BG66" s="1">
        <f t="shared" si="57"/>
        <v>11</v>
      </c>
      <c r="BH66" s="1">
        <f t="shared" si="58"/>
        <v>4</v>
      </c>
      <c r="BI66" s="1">
        <f t="shared" si="59"/>
        <v>4</v>
      </c>
      <c r="BJ66" s="1">
        <f t="shared" si="60"/>
        <v>0</v>
      </c>
      <c r="BK66" s="1">
        <f t="shared" si="61"/>
        <v>1</v>
      </c>
      <c r="BL66" s="1">
        <f t="shared" si="62"/>
        <v>4</v>
      </c>
      <c r="BM66" s="1">
        <f t="shared" si="63"/>
        <v>8</v>
      </c>
      <c r="BN66" s="1">
        <f t="shared" si="64"/>
        <v>3</v>
      </c>
      <c r="BO66" s="1">
        <f t="shared" si="65"/>
        <v>1</v>
      </c>
      <c r="BP66" s="1">
        <f t="shared" si="66"/>
        <v>46</v>
      </c>
      <c r="BQ66" s="1">
        <f t="shared" si="67"/>
        <v>54</v>
      </c>
      <c r="BR66" s="1">
        <f t="shared" si="68"/>
        <v>78</v>
      </c>
      <c r="BS66" s="1">
        <f t="shared" si="69"/>
        <v>79</v>
      </c>
      <c r="BT66" s="1">
        <f t="shared" si="70"/>
        <v>481</v>
      </c>
      <c r="BU66" s="1">
        <f t="shared" si="71"/>
        <v>627</v>
      </c>
      <c r="BV66" s="1">
        <f t="shared" si="72"/>
        <v>148</v>
      </c>
      <c r="BW66" s="1">
        <f t="shared" si="73"/>
        <v>143</v>
      </c>
      <c r="BX66" s="1">
        <f t="shared" si="74"/>
        <v>48</v>
      </c>
      <c r="BY66" s="1">
        <f t="shared" si="75"/>
        <v>51</v>
      </c>
      <c r="BZ66" s="1">
        <f t="shared" si="76"/>
        <v>4</v>
      </c>
      <c r="CA66" s="1">
        <f t="shared" si="77"/>
        <v>16</v>
      </c>
      <c r="CB66" s="1">
        <f t="shared" si="78"/>
        <v>4</v>
      </c>
      <c r="CC66" s="1">
        <f t="shared" si="79"/>
        <v>4</v>
      </c>
      <c r="CD66" s="1">
        <f t="shared" si="80"/>
        <v>51</v>
      </c>
      <c r="CE66" s="1">
        <f t="shared" si="81"/>
        <v>32</v>
      </c>
      <c r="CF66" s="1">
        <f t="shared" si="82"/>
        <v>1</v>
      </c>
      <c r="CG66" s="1">
        <f t="shared" si="83"/>
        <v>2</v>
      </c>
      <c r="CH66" s="1">
        <f t="shared" si="84"/>
        <v>0</v>
      </c>
      <c r="CI66" s="1">
        <f t="shared" si="85"/>
        <v>0</v>
      </c>
      <c r="CJ66" s="1">
        <f t="shared" si="86"/>
        <v>14</v>
      </c>
      <c r="CK66" s="1">
        <f t="shared" si="87"/>
        <v>23</v>
      </c>
      <c r="CM66" s="4" t="s">
        <v>26</v>
      </c>
      <c r="CN66" s="4" t="s">
        <v>13</v>
      </c>
      <c r="CO66" s="1">
        <v>1</v>
      </c>
      <c r="CP66" s="1">
        <v>1</v>
      </c>
      <c r="CQ66" s="1">
        <v>1</v>
      </c>
      <c r="CR66" s="1">
        <v>0</v>
      </c>
      <c r="CS66" s="1">
        <v>1</v>
      </c>
      <c r="CT66" s="1">
        <v>2</v>
      </c>
      <c r="CU66" s="1">
        <v>0</v>
      </c>
      <c r="CV66" s="1">
        <v>0</v>
      </c>
      <c r="CW66" s="1">
        <v>1</v>
      </c>
      <c r="CX66" s="1">
        <v>7</v>
      </c>
      <c r="CY66" s="1">
        <v>6</v>
      </c>
      <c r="CZ66" s="1">
        <v>11</v>
      </c>
      <c r="DA66" s="1">
        <v>4</v>
      </c>
      <c r="DB66" s="1">
        <v>4</v>
      </c>
      <c r="DC66" s="1">
        <v>0</v>
      </c>
      <c r="DD66" s="1">
        <v>1</v>
      </c>
      <c r="DE66" s="1">
        <v>4</v>
      </c>
      <c r="DF66" s="1">
        <v>8</v>
      </c>
      <c r="DG66" s="1">
        <v>3</v>
      </c>
      <c r="DH66" s="1">
        <v>1</v>
      </c>
      <c r="DI66" s="1">
        <v>46</v>
      </c>
      <c r="DJ66" s="1">
        <v>54</v>
      </c>
      <c r="DK66" s="1">
        <v>78</v>
      </c>
      <c r="DL66" s="1">
        <v>79</v>
      </c>
      <c r="DM66" s="1">
        <v>481</v>
      </c>
      <c r="DN66" s="1">
        <v>627</v>
      </c>
      <c r="DO66" s="1">
        <v>148</v>
      </c>
      <c r="DP66" s="1">
        <v>143</v>
      </c>
      <c r="DQ66" s="1">
        <v>48</v>
      </c>
      <c r="DR66" s="1">
        <v>51</v>
      </c>
      <c r="DS66" s="1">
        <v>4</v>
      </c>
      <c r="DT66" s="1">
        <v>16</v>
      </c>
      <c r="DU66" s="1">
        <v>4</v>
      </c>
      <c r="DV66" s="1">
        <v>4</v>
      </c>
      <c r="DW66" s="1">
        <v>51</v>
      </c>
      <c r="DX66" s="1">
        <v>32</v>
      </c>
      <c r="DY66" s="1">
        <v>1</v>
      </c>
      <c r="DZ66" s="1">
        <v>2</v>
      </c>
      <c r="EA66" s="1">
        <v>0</v>
      </c>
      <c r="EB66" s="1">
        <v>0</v>
      </c>
      <c r="EC66" s="1">
        <v>14</v>
      </c>
      <c r="ED66" s="1">
        <v>23</v>
      </c>
    </row>
    <row r="67" spans="1:134" x14ac:dyDescent="0.3">
      <c r="A67" s="13" t="s">
        <v>25</v>
      </c>
      <c r="B67" s="13" t="s">
        <v>26</v>
      </c>
      <c r="C67" s="14">
        <v>2</v>
      </c>
      <c r="D67" s="14">
        <v>0</v>
      </c>
      <c r="E67" s="14">
        <v>1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4</v>
      </c>
      <c r="L67" s="14">
        <v>5</v>
      </c>
      <c r="M67" s="14">
        <v>3</v>
      </c>
      <c r="N67" s="14">
        <v>7</v>
      </c>
      <c r="O67" s="14">
        <v>5</v>
      </c>
      <c r="P67" s="14">
        <v>3</v>
      </c>
      <c r="Q67" s="14">
        <v>0</v>
      </c>
      <c r="R67" s="14">
        <v>0</v>
      </c>
      <c r="S67" s="14">
        <v>4</v>
      </c>
      <c r="T67" s="14">
        <v>5</v>
      </c>
      <c r="U67" s="14">
        <v>1</v>
      </c>
      <c r="V67" s="14">
        <v>0</v>
      </c>
      <c r="W67" s="14">
        <v>43</v>
      </c>
      <c r="X67" s="14">
        <v>57</v>
      </c>
      <c r="Y67" s="14">
        <v>88</v>
      </c>
      <c r="Z67" s="14">
        <v>92</v>
      </c>
      <c r="AA67" s="14">
        <v>510</v>
      </c>
      <c r="AB67" s="14">
        <v>698</v>
      </c>
      <c r="AC67" s="14">
        <v>108</v>
      </c>
      <c r="AD67" s="14">
        <v>110</v>
      </c>
      <c r="AE67" s="14">
        <v>34</v>
      </c>
      <c r="AF67" s="14">
        <v>31</v>
      </c>
      <c r="AG67" s="14">
        <v>4</v>
      </c>
      <c r="AH67" s="14">
        <v>7</v>
      </c>
      <c r="AI67" s="14">
        <v>3</v>
      </c>
      <c r="AJ67" s="14">
        <v>5</v>
      </c>
      <c r="AK67" s="14">
        <v>27</v>
      </c>
      <c r="AL67" s="14">
        <v>18</v>
      </c>
      <c r="AM67" s="14">
        <v>1</v>
      </c>
      <c r="AN67" s="14">
        <v>2</v>
      </c>
      <c r="AO67" s="14">
        <v>0</v>
      </c>
      <c r="AP67" s="14">
        <v>0</v>
      </c>
      <c r="AQ67" s="14">
        <v>11</v>
      </c>
      <c r="AR67" s="14">
        <v>5</v>
      </c>
      <c r="AT67" s="4" t="str">
        <f t="shared" si="44"/>
        <v>Anglia</v>
      </c>
      <c r="AU67" s="4" t="str">
        <f t="shared" si="45"/>
        <v>Belgia</v>
      </c>
      <c r="AV67" s="1">
        <f t="shared" si="46"/>
        <v>0</v>
      </c>
      <c r="AW67" s="1">
        <f t="shared" si="47"/>
        <v>2</v>
      </c>
      <c r="AX67" s="1">
        <f t="shared" si="48"/>
        <v>0</v>
      </c>
      <c r="AY67" s="1">
        <f t="shared" si="49"/>
        <v>1</v>
      </c>
      <c r="AZ67" s="1">
        <f t="shared" si="50"/>
        <v>0</v>
      </c>
      <c r="BA67" s="1">
        <f t="shared" si="51"/>
        <v>0</v>
      </c>
      <c r="BB67" s="1">
        <f t="shared" si="52"/>
        <v>0</v>
      </c>
      <c r="BC67" s="1">
        <f t="shared" si="53"/>
        <v>0</v>
      </c>
      <c r="BD67" s="1">
        <f t="shared" si="54"/>
        <v>5</v>
      </c>
      <c r="BE67" s="1">
        <f t="shared" si="55"/>
        <v>4</v>
      </c>
      <c r="BF67" s="1">
        <f t="shared" si="56"/>
        <v>7</v>
      </c>
      <c r="BG67" s="1">
        <f t="shared" si="57"/>
        <v>3</v>
      </c>
      <c r="BH67" s="1">
        <f t="shared" si="58"/>
        <v>3</v>
      </c>
      <c r="BI67" s="1">
        <f t="shared" si="59"/>
        <v>5</v>
      </c>
      <c r="BJ67" s="1">
        <f t="shared" si="60"/>
        <v>0</v>
      </c>
      <c r="BK67" s="1">
        <f t="shared" si="61"/>
        <v>0</v>
      </c>
      <c r="BL67" s="1">
        <f t="shared" si="62"/>
        <v>5</v>
      </c>
      <c r="BM67" s="1">
        <f t="shared" si="63"/>
        <v>4</v>
      </c>
      <c r="BN67" s="1">
        <f t="shared" si="64"/>
        <v>0</v>
      </c>
      <c r="BO67" s="1">
        <f t="shared" si="65"/>
        <v>1</v>
      </c>
      <c r="BP67" s="1">
        <f t="shared" si="66"/>
        <v>57</v>
      </c>
      <c r="BQ67" s="1">
        <f t="shared" si="67"/>
        <v>43</v>
      </c>
      <c r="BR67" s="1">
        <f t="shared" si="68"/>
        <v>92</v>
      </c>
      <c r="BS67" s="1">
        <f t="shared" si="69"/>
        <v>88</v>
      </c>
      <c r="BT67" s="1">
        <f t="shared" si="70"/>
        <v>698</v>
      </c>
      <c r="BU67" s="1">
        <f t="shared" si="71"/>
        <v>510</v>
      </c>
      <c r="BV67" s="1">
        <f t="shared" si="72"/>
        <v>110</v>
      </c>
      <c r="BW67" s="1">
        <f t="shared" si="73"/>
        <v>108</v>
      </c>
      <c r="BX67" s="1">
        <f t="shared" si="74"/>
        <v>31</v>
      </c>
      <c r="BY67" s="1">
        <f t="shared" si="75"/>
        <v>34</v>
      </c>
      <c r="BZ67" s="1">
        <f t="shared" si="76"/>
        <v>7</v>
      </c>
      <c r="CA67" s="1">
        <f t="shared" si="77"/>
        <v>4</v>
      </c>
      <c r="CB67" s="1">
        <f t="shared" si="78"/>
        <v>5</v>
      </c>
      <c r="CC67" s="1">
        <f t="shared" si="79"/>
        <v>3</v>
      </c>
      <c r="CD67" s="1">
        <f t="shared" si="80"/>
        <v>18</v>
      </c>
      <c r="CE67" s="1">
        <f t="shared" si="81"/>
        <v>27</v>
      </c>
      <c r="CF67" s="1">
        <f t="shared" si="82"/>
        <v>2</v>
      </c>
      <c r="CG67" s="1">
        <f t="shared" si="83"/>
        <v>1</v>
      </c>
      <c r="CH67" s="1">
        <f t="shared" si="84"/>
        <v>0</v>
      </c>
      <c r="CI67" s="1">
        <f t="shared" si="85"/>
        <v>0</v>
      </c>
      <c r="CJ67" s="1">
        <f t="shared" si="86"/>
        <v>5</v>
      </c>
      <c r="CK67" s="1">
        <f t="shared" si="87"/>
        <v>11</v>
      </c>
      <c r="CM67" s="4" t="s">
        <v>26</v>
      </c>
      <c r="CN67" s="4" t="s">
        <v>25</v>
      </c>
      <c r="CO67" s="1">
        <v>0</v>
      </c>
      <c r="CP67" s="1">
        <v>2</v>
      </c>
      <c r="CQ67" s="1">
        <v>0</v>
      </c>
      <c r="CR67" s="1">
        <v>1</v>
      </c>
      <c r="CS67" s="1">
        <v>0</v>
      </c>
      <c r="CT67" s="1">
        <v>0</v>
      </c>
      <c r="CU67" s="1">
        <v>0</v>
      </c>
      <c r="CV67" s="1">
        <v>0</v>
      </c>
      <c r="CW67" s="1">
        <v>5</v>
      </c>
      <c r="CX67" s="1">
        <v>4</v>
      </c>
      <c r="CY67" s="1">
        <v>7</v>
      </c>
      <c r="CZ67" s="1">
        <v>3</v>
      </c>
      <c r="DA67" s="1">
        <v>3</v>
      </c>
      <c r="DB67" s="1">
        <v>5</v>
      </c>
      <c r="DC67" s="1">
        <v>0</v>
      </c>
      <c r="DD67" s="1">
        <v>0</v>
      </c>
      <c r="DE67" s="1">
        <v>5</v>
      </c>
      <c r="DF67" s="1">
        <v>4</v>
      </c>
      <c r="DG67" s="1">
        <v>0</v>
      </c>
      <c r="DH67" s="1">
        <v>1</v>
      </c>
      <c r="DI67" s="1">
        <v>57</v>
      </c>
      <c r="DJ67" s="1">
        <v>43</v>
      </c>
      <c r="DK67" s="1">
        <v>92</v>
      </c>
      <c r="DL67" s="1">
        <v>88</v>
      </c>
      <c r="DM67" s="1">
        <v>698</v>
      </c>
      <c r="DN67" s="1">
        <v>510</v>
      </c>
      <c r="DO67" s="1">
        <v>110</v>
      </c>
      <c r="DP67" s="1">
        <v>108</v>
      </c>
      <c r="DQ67" s="1">
        <v>31</v>
      </c>
      <c r="DR67" s="1">
        <v>34</v>
      </c>
      <c r="DS67" s="1">
        <v>7</v>
      </c>
      <c r="DT67" s="1">
        <v>4</v>
      </c>
      <c r="DU67" s="1">
        <v>5</v>
      </c>
      <c r="DV67" s="1">
        <v>3</v>
      </c>
      <c r="DW67" s="1">
        <v>18</v>
      </c>
      <c r="DX67" s="1">
        <v>27</v>
      </c>
      <c r="DY67" s="1">
        <v>2</v>
      </c>
      <c r="DZ67" s="1">
        <v>1</v>
      </c>
      <c r="EA67" s="1">
        <v>0</v>
      </c>
      <c r="EB67" s="1">
        <v>0</v>
      </c>
      <c r="EC67" s="1">
        <v>5</v>
      </c>
      <c r="ED67" s="1">
        <v>11</v>
      </c>
    </row>
    <row r="68" spans="1:134" ht="15" thickBot="1" x14ac:dyDescent="0.35">
      <c r="A68" s="17" t="s">
        <v>9</v>
      </c>
      <c r="B68" s="17" t="s">
        <v>13</v>
      </c>
      <c r="C68" s="18">
        <v>4</v>
      </c>
      <c r="D68" s="18">
        <v>2</v>
      </c>
      <c r="E68" s="18">
        <v>2</v>
      </c>
      <c r="F68" s="18">
        <v>1</v>
      </c>
      <c r="G68" s="18">
        <v>0</v>
      </c>
      <c r="H68" s="18">
        <v>0</v>
      </c>
      <c r="I68" s="18">
        <v>0</v>
      </c>
      <c r="J68" s="18">
        <v>0</v>
      </c>
      <c r="K68" s="18">
        <v>6</v>
      </c>
      <c r="L68" s="18">
        <v>3</v>
      </c>
      <c r="M68" s="18">
        <v>1</v>
      </c>
      <c r="N68" s="18">
        <v>8</v>
      </c>
      <c r="O68" s="18">
        <v>1</v>
      </c>
      <c r="P68" s="18">
        <v>4</v>
      </c>
      <c r="Q68" s="18">
        <v>0</v>
      </c>
      <c r="R68" s="18">
        <v>0</v>
      </c>
      <c r="S68" s="18">
        <v>2</v>
      </c>
      <c r="T68" s="18">
        <v>6</v>
      </c>
      <c r="U68" s="18">
        <v>1</v>
      </c>
      <c r="V68" s="18">
        <v>1</v>
      </c>
      <c r="W68" s="18">
        <v>39</v>
      </c>
      <c r="X68" s="18">
        <v>61</v>
      </c>
      <c r="Y68" s="18">
        <v>75</v>
      </c>
      <c r="Z68" s="18">
        <v>83</v>
      </c>
      <c r="AA68" s="18">
        <v>271</v>
      </c>
      <c r="AB68" s="18">
        <v>547</v>
      </c>
      <c r="AC68" s="18">
        <v>99</v>
      </c>
      <c r="AD68" s="18">
        <v>100</v>
      </c>
      <c r="AE68" s="18">
        <v>45</v>
      </c>
      <c r="AF68" s="18">
        <v>45</v>
      </c>
      <c r="AG68" s="18">
        <v>12</v>
      </c>
      <c r="AH68" s="18">
        <v>13</v>
      </c>
      <c r="AI68" s="18">
        <v>4</v>
      </c>
      <c r="AJ68" s="18">
        <v>1</v>
      </c>
      <c r="AK68" s="18">
        <v>35</v>
      </c>
      <c r="AL68" s="18">
        <v>13</v>
      </c>
      <c r="AM68" s="18">
        <v>2</v>
      </c>
      <c r="AN68" s="18">
        <v>1</v>
      </c>
      <c r="AO68" s="18">
        <v>0</v>
      </c>
      <c r="AP68" s="18">
        <v>0</v>
      </c>
      <c r="AQ68" s="18">
        <v>14</v>
      </c>
      <c r="AR68" s="18">
        <v>13</v>
      </c>
      <c r="AT68" s="4" t="str">
        <f t="shared" si="44"/>
        <v>Croatia</v>
      </c>
      <c r="AU68" s="4" t="str">
        <f t="shared" si="45"/>
        <v>Franta</v>
      </c>
      <c r="AV68" s="1">
        <f t="shared" si="46"/>
        <v>2</v>
      </c>
      <c r="AW68" s="1">
        <f t="shared" si="47"/>
        <v>4</v>
      </c>
      <c r="AX68" s="1">
        <f t="shared" si="48"/>
        <v>1</v>
      </c>
      <c r="AY68" s="1">
        <f t="shared" si="49"/>
        <v>2</v>
      </c>
      <c r="AZ68" s="1">
        <f t="shared" si="50"/>
        <v>0</v>
      </c>
      <c r="BA68" s="1">
        <f t="shared" si="51"/>
        <v>0</v>
      </c>
      <c r="BB68" s="1">
        <f t="shared" si="52"/>
        <v>0</v>
      </c>
      <c r="BC68" s="1">
        <f t="shared" si="53"/>
        <v>0</v>
      </c>
      <c r="BD68" s="1">
        <f t="shared" si="54"/>
        <v>3</v>
      </c>
      <c r="BE68" s="1">
        <f t="shared" si="55"/>
        <v>6</v>
      </c>
      <c r="BF68" s="1">
        <f t="shared" si="56"/>
        <v>8</v>
      </c>
      <c r="BG68" s="1">
        <f t="shared" si="57"/>
        <v>1</v>
      </c>
      <c r="BH68" s="1">
        <f t="shared" si="58"/>
        <v>4</v>
      </c>
      <c r="BI68" s="1">
        <f t="shared" si="59"/>
        <v>1</v>
      </c>
      <c r="BJ68" s="1">
        <f t="shared" si="60"/>
        <v>0</v>
      </c>
      <c r="BK68" s="1">
        <f t="shared" si="61"/>
        <v>0</v>
      </c>
      <c r="BL68" s="1">
        <f t="shared" si="62"/>
        <v>6</v>
      </c>
      <c r="BM68" s="1">
        <f t="shared" si="63"/>
        <v>2</v>
      </c>
      <c r="BN68" s="1">
        <f t="shared" si="64"/>
        <v>1</v>
      </c>
      <c r="BO68" s="1">
        <f t="shared" si="65"/>
        <v>1</v>
      </c>
      <c r="BP68" s="1">
        <f t="shared" si="66"/>
        <v>61</v>
      </c>
      <c r="BQ68" s="1">
        <f t="shared" si="67"/>
        <v>39</v>
      </c>
      <c r="BR68" s="1">
        <f t="shared" si="68"/>
        <v>83</v>
      </c>
      <c r="BS68" s="1">
        <f t="shared" si="69"/>
        <v>75</v>
      </c>
      <c r="BT68" s="1">
        <f t="shared" si="70"/>
        <v>547</v>
      </c>
      <c r="BU68" s="1">
        <f t="shared" si="71"/>
        <v>271</v>
      </c>
      <c r="BV68" s="1">
        <f t="shared" si="72"/>
        <v>100</v>
      </c>
      <c r="BW68" s="1">
        <f t="shared" si="73"/>
        <v>99</v>
      </c>
      <c r="BX68" s="1">
        <f t="shared" si="74"/>
        <v>45</v>
      </c>
      <c r="BY68" s="1">
        <f t="shared" si="75"/>
        <v>45</v>
      </c>
      <c r="BZ68" s="1">
        <f t="shared" si="76"/>
        <v>13</v>
      </c>
      <c r="CA68" s="1">
        <f t="shared" si="77"/>
        <v>12</v>
      </c>
      <c r="CB68" s="1">
        <f t="shared" si="78"/>
        <v>1</v>
      </c>
      <c r="CC68" s="1">
        <f t="shared" si="79"/>
        <v>4</v>
      </c>
      <c r="CD68" s="1">
        <f t="shared" si="80"/>
        <v>13</v>
      </c>
      <c r="CE68" s="1">
        <f t="shared" si="81"/>
        <v>35</v>
      </c>
      <c r="CF68" s="1">
        <f t="shared" si="82"/>
        <v>1</v>
      </c>
      <c r="CG68" s="1">
        <f t="shared" si="83"/>
        <v>2</v>
      </c>
      <c r="CH68" s="1">
        <f t="shared" si="84"/>
        <v>0</v>
      </c>
      <c r="CI68" s="1">
        <f t="shared" si="85"/>
        <v>0</v>
      </c>
      <c r="CJ68" s="1">
        <f t="shared" si="86"/>
        <v>13</v>
      </c>
      <c r="CK68" s="1">
        <f t="shared" si="87"/>
        <v>14</v>
      </c>
      <c r="CM68" s="4" t="s">
        <v>13</v>
      </c>
      <c r="CN68" s="4" t="s">
        <v>9</v>
      </c>
      <c r="CO68" s="1">
        <v>2</v>
      </c>
      <c r="CP68" s="1">
        <v>4</v>
      </c>
      <c r="CQ68" s="1">
        <v>1</v>
      </c>
      <c r="CR68" s="1">
        <v>2</v>
      </c>
      <c r="CS68" s="1">
        <v>0</v>
      </c>
      <c r="CT68" s="1">
        <v>0</v>
      </c>
      <c r="CU68" s="1">
        <v>0</v>
      </c>
      <c r="CV68" s="1">
        <v>0</v>
      </c>
      <c r="CW68" s="1">
        <v>3</v>
      </c>
      <c r="CX68" s="1">
        <v>6</v>
      </c>
      <c r="CY68" s="1">
        <v>8</v>
      </c>
      <c r="CZ68" s="1">
        <v>1</v>
      </c>
      <c r="DA68" s="1">
        <v>4</v>
      </c>
      <c r="DB68" s="1">
        <v>1</v>
      </c>
      <c r="DC68" s="1">
        <v>0</v>
      </c>
      <c r="DD68" s="1">
        <v>0</v>
      </c>
      <c r="DE68" s="1">
        <v>6</v>
      </c>
      <c r="DF68" s="1">
        <v>2</v>
      </c>
      <c r="DG68" s="1">
        <v>1</v>
      </c>
      <c r="DH68" s="1">
        <v>1</v>
      </c>
      <c r="DI68" s="1">
        <v>61</v>
      </c>
      <c r="DJ68" s="1">
        <v>39</v>
      </c>
      <c r="DK68" s="1">
        <v>83</v>
      </c>
      <c r="DL68" s="1">
        <v>75</v>
      </c>
      <c r="DM68" s="1">
        <v>547</v>
      </c>
      <c r="DN68" s="1">
        <v>271</v>
      </c>
      <c r="DO68" s="1">
        <v>100</v>
      </c>
      <c r="DP68" s="1">
        <v>99</v>
      </c>
      <c r="DQ68" s="1">
        <v>45</v>
      </c>
      <c r="DR68" s="1">
        <v>45</v>
      </c>
      <c r="DS68" s="1">
        <v>13</v>
      </c>
      <c r="DT68" s="1">
        <v>12</v>
      </c>
      <c r="DU68" s="1">
        <v>1</v>
      </c>
      <c r="DV68" s="1">
        <v>4</v>
      </c>
      <c r="DW68" s="1">
        <v>13</v>
      </c>
      <c r="DX68" s="1">
        <v>35</v>
      </c>
      <c r="DY68" s="1">
        <v>1</v>
      </c>
      <c r="DZ68" s="1">
        <v>2</v>
      </c>
      <c r="EA68" s="1">
        <v>0</v>
      </c>
      <c r="EB68" s="1">
        <v>0</v>
      </c>
      <c r="EC68" s="1">
        <v>13</v>
      </c>
      <c r="ED68" s="1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647B2-BBF4-4366-A9BF-3F8A4CE6E0E9}">
  <dimension ref="A1:AU233"/>
  <sheetViews>
    <sheetView zoomScale="70" zoomScaleNormal="70" workbookViewId="0">
      <pane ySplit="1" topLeftCell="A178" activePane="bottomLeft" state="frozen"/>
      <selection activeCell="B1" sqref="B1"/>
      <selection pane="bottomLeft" activeCell="M233" sqref="M233"/>
    </sheetView>
  </sheetViews>
  <sheetFormatPr defaultRowHeight="15.6" customHeight="1" x14ac:dyDescent="0.3"/>
  <cols>
    <col min="1" max="1" width="16.88671875" style="20" bestFit="1" customWidth="1"/>
    <col min="2" max="2" width="7.44140625" style="20" bestFit="1" customWidth="1"/>
    <col min="3" max="3" width="14.21875" style="4" bestFit="1" customWidth="1"/>
    <col min="4" max="4" width="13.44140625" style="32" bestFit="1" customWidth="1"/>
    <col min="5" max="5" width="4.6640625" style="1" bestFit="1" customWidth="1"/>
    <col min="6" max="6" width="3.33203125" style="1" bestFit="1" customWidth="1"/>
    <col min="7" max="7" width="12.6640625" style="1" bestFit="1" customWidth="1"/>
    <col min="8" max="8" width="3.33203125" style="1" bestFit="1" customWidth="1"/>
    <col min="9" max="9" width="9.44140625" style="1" bestFit="1" customWidth="1"/>
    <col min="10" max="10" width="3.33203125" style="1" bestFit="1" customWidth="1"/>
    <col min="11" max="11" width="9.44140625" style="1" bestFit="1" customWidth="1"/>
    <col min="12" max="12" width="3.33203125" style="1" bestFit="1" customWidth="1"/>
    <col min="13" max="13" width="9.109375" style="1" bestFit="1" customWidth="1"/>
    <col min="14" max="14" width="3.33203125" style="1" bestFit="1" customWidth="1"/>
    <col min="15" max="15" width="9.33203125" style="1" bestFit="1" customWidth="1"/>
    <col min="16" max="16" width="3.33203125" style="1" bestFit="1" customWidth="1"/>
    <col min="17" max="17" width="7.77734375" style="1" bestFit="1" customWidth="1"/>
    <col min="18" max="18" width="3.33203125" style="1" bestFit="1" customWidth="1"/>
    <col min="19" max="19" width="10.44140625" style="1" bestFit="1" customWidth="1"/>
    <col min="20" max="20" width="2.21875" style="1" bestFit="1" customWidth="1"/>
    <col min="21" max="21" width="7.5546875" style="1" customWidth="1"/>
    <col min="22" max="22" width="3.33203125" style="1" bestFit="1" customWidth="1"/>
    <col min="23" max="23" width="7.77734375" style="1" bestFit="1" customWidth="1"/>
    <col min="24" max="24" width="2.21875" style="1" bestFit="1" customWidth="1"/>
    <col min="25" max="25" width="8.6640625" style="1" bestFit="1" customWidth="1"/>
    <col min="26" max="26" width="4.44140625" style="1" bestFit="1" customWidth="1"/>
    <col min="27" max="27" width="12.5546875" style="1" bestFit="1" customWidth="1"/>
    <col min="28" max="28" width="4.44140625" style="1" bestFit="1" customWidth="1"/>
    <col min="29" max="29" width="6.6640625" style="1" bestFit="1" customWidth="1"/>
    <col min="30" max="30" width="5.5546875" style="1" bestFit="1" customWidth="1"/>
    <col min="31" max="31" width="8.21875" style="1" bestFit="1" customWidth="1"/>
    <col min="32" max="32" width="4.44140625" style="1" bestFit="1" customWidth="1"/>
    <col min="33" max="33" width="8.5546875" style="1" bestFit="1" customWidth="1"/>
    <col min="34" max="34" width="3.33203125" style="1" bestFit="1" customWidth="1"/>
    <col min="35" max="35" width="6.88671875" style="1" bestFit="1" customWidth="1"/>
    <col min="36" max="36" width="3.33203125" style="1" bestFit="1" customWidth="1"/>
    <col min="37" max="37" width="6.33203125" style="1" bestFit="1" customWidth="1"/>
    <col min="38" max="38" width="3.33203125" style="1" bestFit="1" customWidth="1"/>
    <col min="39" max="39" width="10" style="1" bestFit="1" customWidth="1"/>
    <col min="40" max="40" width="3.33203125" style="1" bestFit="1" customWidth="1"/>
    <col min="41" max="41" width="6.77734375" style="1" customWidth="1"/>
    <col min="42" max="42" width="2.21875" style="1" bestFit="1" customWidth="1"/>
    <col min="43" max="43" width="4.109375" style="1" bestFit="1" customWidth="1"/>
    <col min="44" max="44" width="2.21875" style="1" bestFit="1" customWidth="1"/>
    <col min="45" max="45" width="5.21875" style="1" customWidth="1"/>
    <col min="46" max="46" width="3.33203125" style="1" bestFit="1" customWidth="1"/>
    <col min="47" max="47" width="13.5546875" style="30" bestFit="1" customWidth="1"/>
    <col min="48" max="16384" width="8.88671875" style="1"/>
  </cols>
  <sheetData>
    <row r="1" spans="1:47" s="4" customFormat="1" ht="15.6" customHeight="1" thickBot="1" x14ac:dyDescent="0.35">
      <c r="A1" s="20" t="s">
        <v>87</v>
      </c>
      <c r="B1" s="20" t="s">
        <v>85</v>
      </c>
      <c r="D1" s="32" t="s">
        <v>88</v>
      </c>
      <c r="E1" s="4" t="s">
        <v>33</v>
      </c>
      <c r="G1" s="4" t="s">
        <v>34</v>
      </c>
      <c r="I1" s="4" t="s">
        <v>35</v>
      </c>
      <c r="K1" s="4" t="s">
        <v>36</v>
      </c>
      <c r="M1" s="4" t="s">
        <v>38</v>
      </c>
      <c r="O1" s="4" t="s">
        <v>39</v>
      </c>
      <c r="Q1" s="4" t="s">
        <v>40</v>
      </c>
      <c r="S1" s="4" t="s">
        <v>41</v>
      </c>
      <c r="U1" s="4" t="s">
        <v>42</v>
      </c>
      <c r="W1" s="4" t="s">
        <v>43</v>
      </c>
      <c r="Y1" s="4" t="s">
        <v>44</v>
      </c>
      <c r="AA1" s="4" t="s">
        <v>45</v>
      </c>
      <c r="AC1" s="4" t="s">
        <v>46</v>
      </c>
      <c r="AE1" s="4" t="s">
        <v>47</v>
      </c>
      <c r="AG1" s="4" t="s">
        <v>48</v>
      </c>
      <c r="AI1" s="4" t="s">
        <v>49</v>
      </c>
      <c r="AK1" s="4" t="s">
        <v>57</v>
      </c>
      <c r="AM1" s="4" t="s">
        <v>50</v>
      </c>
      <c r="AO1" s="4" t="s">
        <v>51</v>
      </c>
      <c r="AQ1" s="4" t="s">
        <v>52</v>
      </c>
      <c r="AS1" s="4" t="s">
        <v>53</v>
      </c>
      <c r="AU1" s="28" t="s">
        <v>89</v>
      </c>
    </row>
    <row r="2" spans="1:47" s="14" customFormat="1" ht="15.6" customHeight="1" x14ac:dyDescent="0.3">
      <c r="A2" s="25" t="s">
        <v>92</v>
      </c>
      <c r="B2" s="23" t="s">
        <v>60</v>
      </c>
      <c r="C2" s="13" t="s">
        <v>0</v>
      </c>
      <c r="D2" s="39" t="s">
        <v>2</v>
      </c>
      <c r="E2" s="14">
        <v>5</v>
      </c>
      <c r="F2" s="14">
        <v>0</v>
      </c>
      <c r="G2" s="14">
        <v>2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7</v>
      </c>
      <c r="N2" s="14">
        <v>0</v>
      </c>
      <c r="O2" s="14">
        <v>3</v>
      </c>
      <c r="P2" s="14">
        <v>3</v>
      </c>
      <c r="Q2" s="14">
        <v>3</v>
      </c>
      <c r="R2" s="14">
        <v>3</v>
      </c>
      <c r="S2" s="14">
        <v>0</v>
      </c>
      <c r="T2" s="14">
        <v>0</v>
      </c>
      <c r="U2" s="14">
        <v>6</v>
      </c>
      <c r="V2" s="14">
        <v>2</v>
      </c>
      <c r="W2" s="14">
        <v>3</v>
      </c>
      <c r="X2" s="14">
        <v>1</v>
      </c>
      <c r="Y2" s="14">
        <v>40</v>
      </c>
      <c r="Z2" s="14">
        <v>60</v>
      </c>
      <c r="AA2" s="14">
        <v>78</v>
      </c>
      <c r="AB2" s="14">
        <v>86</v>
      </c>
      <c r="AC2" s="14">
        <v>306</v>
      </c>
      <c r="AD2" s="14">
        <v>511</v>
      </c>
      <c r="AE2" s="14">
        <v>118</v>
      </c>
      <c r="AF2" s="14">
        <v>105</v>
      </c>
      <c r="AG2" s="14">
        <v>53</v>
      </c>
      <c r="AH2" s="14">
        <v>48</v>
      </c>
      <c r="AI2" s="14">
        <v>9</v>
      </c>
      <c r="AJ2" s="14">
        <v>16</v>
      </c>
      <c r="AK2" s="14">
        <v>3</v>
      </c>
      <c r="AL2" s="14">
        <v>3</v>
      </c>
      <c r="AM2" s="14">
        <v>19</v>
      </c>
      <c r="AN2" s="14">
        <v>31</v>
      </c>
      <c r="AO2" s="14">
        <v>1</v>
      </c>
      <c r="AP2" s="14">
        <v>1</v>
      </c>
      <c r="AQ2" s="14">
        <v>0</v>
      </c>
      <c r="AR2" s="14">
        <v>0</v>
      </c>
      <c r="AS2" s="14">
        <v>22</v>
      </c>
      <c r="AT2" s="14">
        <v>10</v>
      </c>
      <c r="AU2" s="29"/>
    </row>
    <row r="3" spans="1:47" ht="15.6" customHeight="1" x14ac:dyDescent="0.3">
      <c r="A3" s="26" t="s">
        <v>91</v>
      </c>
      <c r="B3" s="20" t="s">
        <v>62</v>
      </c>
      <c r="C3" s="4" t="s">
        <v>0</v>
      </c>
      <c r="D3" s="32" t="s">
        <v>1</v>
      </c>
      <c r="E3" s="1">
        <v>3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">
        <v>5</v>
      </c>
      <c r="P3" s="1">
        <v>8</v>
      </c>
      <c r="Q3" s="1">
        <v>3</v>
      </c>
      <c r="R3" s="1">
        <v>4</v>
      </c>
      <c r="S3" s="1">
        <v>0</v>
      </c>
      <c r="T3" s="1">
        <v>0</v>
      </c>
      <c r="U3" s="1">
        <v>7</v>
      </c>
      <c r="V3" s="1">
        <v>4</v>
      </c>
      <c r="W3" s="1">
        <v>0</v>
      </c>
      <c r="X3" s="1">
        <v>0</v>
      </c>
      <c r="Y3" s="1">
        <v>47</v>
      </c>
      <c r="Z3" s="1">
        <v>53</v>
      </c>
      <c r="AA3" s="1">
        <v>76</v>
      </c>
      <c r="AB3" s="1">
        <v>81</v>
      </c>
      <c r="AC3" s="1">
        <v>380</v>
      </c>
      <c r="AD3" s="1">
        <v>438</v>
      </c>
      <c r="AE3" s="1">
        <v>115</v>
      </c>
      <c r="AF3" s="1">
        <v>110</v>
      </c>
      <c r="AG3" s="1">
        <v>59</v>
      </c>
      <c r="AH3" s="1">
        <v>41</v>
      </c>
      <c r="AI3" s="1">
        <v>9</v>
      </c>
      <c r="AJ3" s="1">
        <v>11</v>
      </c>
      <c r="AK3" s="1">
        <v>4</v>
      </c>
      <c r="AL3" s="1">
        <v>3</v>
      </c>
      <c r="AM3" s="1">
        <v>47</v>
      </c>
      <c r="AN3" s="1">
        <v>29</v>
      </c>
      <c r="AO3" s="1">
        <v>1</v>
      </c>
      <c r="AP3" s="1">
        <v>1</v>
      </c>
      <c r="AQ3" s="1">
        <v>0</v>
      </c>
      <c r="AR3" s="1">
        <v>0</v>
      </c>
      <c r="AS3" s="1">
        <v>11</v>
      </c>
      <c r="AT3" s="1">
        <v>10</v>
      </c>
    </row>
    <row r="4" spans="1:47" ht="15.6" customHeight="1" x14ac:dyDescent="0.3">
      <c r="A4" s="26" t="s">
        <v>91</v>
      </c>
      <c r="B4" s="20" t="s">
        <v>61</v>
      </c>
      <c r="C4" s="4" t="s">
        <v>0</v>
      </c>
      <c r="D4" s="32" t="s">
        <v>3</v>
      </c>
      <c r="E4" s="1">
        <v>0</v>
      </c>
      <c r="F4" s="1">
        <v>3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7</v>
      </c>
      <c r="O4" s="1">
        <v>1</v>
      </c>
      <c r="P4" s="1">
        <v>6</v>
      </c>
      <c r="Q4" s="1">
        <v>1</v>
      </c>
      <c r="R4" s="1">
        <v>4</v>
      </c>
      <c r="S4" s="1">
        <v>0</v>
      </c>
      <c r="T4" s="1">
        <v>0</v>
      </c>
      <c r="U4" s="1">
        <v>2</v>
      </c>
      <c r="V4" s="1">
        <v>4</v>
      </c>
      <c r="W4" s="1">
        <v>2</v>
      </c>
      <c r="X4" s="1">
        <v>0</v>
      </c>
      <c r="Y4" s="1">
        <v>44</v>
      </c>
      <c r="Z4" s="1">
        <v>56</v>
      </c>
      <c r="AA4" s="1">
        <v>83</v>
      </c>
      <c r="AB4" s="1">
        <v>88</v>
      </c>
      <c r="AC4" s="1">
        <v>355</v>
      </c>
      <c r="AD4" s="1">
        <v>492</v>
      </c>
      <c r="AE4" s="1">
        <v>98</v>
      </c>
      <c r="AF4" s="1">
        <v>101</v>
      </c>
      <c r="AG4" s="1">
        <v>32</v>
      </c>
      <c r="AH4" s="1">
        <v>34</v>
      </c>
      <c r="AI4" s="1">
        <v>15</v>
      </c>
      <c r="AJ4" s="1">
        <v>10</v>
      </c>
      <c r="AK4" s="1">
        <v>4</v>
      </c>
      <c r="AL4" s="1">
        <v>1</v>
      </c>
      <c r="AM4" s="1">
        <v>20</v>
      </c>
      <c r="AN4" s="1">
        <v>13</v>
      </c>
      <c r="AO4" s="1">
        <v>1</v>
      </c>
      <c r="AP4" s="1">
        <v>1</v>
      </c>
      <c r="AQ4" s="1">
        <v>0</v>
      </c>
      <c r="AR4" s="1">
        <v>0</v>
      </c>
      <c r="AS4" s="1">
        <v>18</v>
      </c>
      <c r="AT4" s="1">
        <v>17</v>
      </c>
    </row>
    <row r="5" spans="1:47" ht="15.6" customHeight="1" x14ac:dyDescent="0.3">
      <c r="A5" s="26" t="s">
        <v>91</v>
      </c>
      <c r="B5" s="20" t="s">
        <v>86</v>
      </c>
      <c r="C5" s="4" t="s">
        <v>0</v>
      </c>
      <c r="D5" s="32" t="s">
        <v>5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4</v>
      </c>
      <c r="L5" s="1">
        <v>3</v>
      </c>
      <c r="M5" s="1">
        <v>1</v>
      </c>
      <c r="N5" s="1">
        <v>9</v>
      </c>
      <c r="O5" s="1">
        <v>3</v>
      </c>
      <c r="P5" s="1">
        <v>6</v>
      </c>
      <c r="Q5" s="1">
        <v>2</v>
      </c>
      <c r="R5" s="1">
        <v>10</v>
      </c>
      <c r="S5" s="1">
        <v>0</v>
      </c>
      <c r="T5" s="1">
        <v>0</v>
      </c>
      <c r="U5" s="1">
        <v>5</v>
      </c>
      <c r="V5" s="1">
        <v>6</v>
      </c>
      <c r="W5" s="1">
        <v>1</v>
      </c>
      <c r="X5" s="1">
        <v>1</v>
      </c>
      <c r="Y5" s="1">
        <v>25</v>
      </c>
      <c r="Z5" s="1">
        <v>75</v>
      </c>
      <c r="AA5" s="1">
        <v>72</v>
      </c>
      <c r="AB5" s="1">
        <v>91</v>
      </c>
      <c r="AC5" s="1">
        <v>284</v>
      </c>
      <c r="AD5" s="1">
        <v>1137</v>
      </c>
      <c r="AE5" s="1">
        <v>146</v>
      </c>
      <c r="AF5" s="1">
        <v>137</v>
      </c>
      <c r="AG5" s="1">
        <v>43</v>
      </c>
      <c r="AH5" s="1">
        <v>42</v>
      </c>
      <c r="AI5" s="1">
        <v>16</v>
      </c>
      <c r="AJ5" s="1">
        <v>7</v>
      </c>
      <c r="AK5" s="1">
        <v>10</v>
      </c>
      <c r="AL5" s="1">
        <v>2</v>
      </c>
      <c r="AM5" s="1">
        <v>47</v>
      </c>
      <c r="AN5" s="1">
        <v>9</v>
      </c>
      <c r="AO5" s="1">
        <v>2</v>
      </c>
      <c r="AP5" s="1">
        <v>1</v>
      </c>
      <c r="AQ5" s="1">
        <v>0</v>
      </c>
      <c r="AR5" s="1">
        <v>0</v>
      </c>
      <c r="AS5" s="1">
        <v>19</v>
      </c>
      <c r="AT5" s="1">
        <v>5</v>
      </c>
    </row>
    <row r="6" spans="1:47" ht="15.6" customHeight="1" x14ac:dyDescent="0.3">
      <c r="A6" s="26" t="s">
        <v>91</v>
      </c>
      <c r="B6" s="20" t="s">
        <v>55</v>
      </c>
      <c r="C6" s="4" t="s">
        <v>0</v>
      </c>
      <c r="D6" s="32" t="s">
        <v>13</v>
      </c>
      <c r="E6" s="1">
        <v>2</v>
      </c>
      <c r="F6" s="1">
        <v>2</v>
      </c>
      <c r="G6" s="1">
        <v>1</v>
      </c>
      <c r="H6" s="1">
        <v>1</v>
      </c>
      <c r="I6" s="1">
        <v>2</v>
      </c>
      <c r="J6" s="1">
        <v>2</v>
      </c>
      <c r="K6" s="1">
        <v>3</v>
      </c>
      <c r="L6" s="1">
        <v>4</v>
      </c>
      <c r="M6" s="1">
        <v>7</v>
      </c>
      <c r="N6" s="1">
        <v>3</v>
      </c>
      <c r="O6" s="1">
        <v>4</v>
      </c>
      <c r="P6" s="1">
        <v>10</v>
      </c>
      <c r="Q6" s="1">
        <v>2</v>
      </c>
      <c r="R6" s="1">
        <v>4</v>
      </c>
      <c r="S6" s="1">
        <v>0</v>
      </c>
      <c r="T6" s="1">
        <v>1</v>
      </c>
      <c r="U6" s="1">
        <v>6</v>
      </c>
      <c r="V6" s="1">
        <v>8</v>
      </c>
      <c r="W6" s="1">
        <v>1</v>
      </c>
      <c r="X6" s="1">
        <v>0</v>
      </c>
      <c r="Y6" s="1">
        <v>38</v>
      </c>
      <c r="Z6" s="1">
        <v>62</v>
      </c>
      <c r="AA6" s="1">
        <v>69</v>
      </c>
      <c r="AB6" s="1">
        <v>82</v>
      </c>
      <c r="AC6" s="1">
        <v>399</v>
      </c>
      <c r="AD6" s="1">
        <v>753</v>
      </c>
      <c r="AE6" s="1">
        <v>148</v>
      </c>
      <c r="AF6" s="1">
        <v>139</v>
      </c>
      <c r="AG6" s="1">
        <v>63</v>
      </c>
      <c r="AH6" s="1">
        <v>58</v>
      </c>
      <c r="AI6" s="1">
        <v>19</v>
      </c>
      <c r="AJ6" s="1">
        <v>10</v>
      </c>
      <c r="AK6" s="1">
        <v>4</v>
      </c>
      <c r="AL6" s="1">
        <v>2</v>
      </c>
      <c r="AM6" s="1">
        <v>43</v>
      </c>
      <c r="AN6" s="1">
        <v>27</v>
      </c>
      <c r="AO6" s="1">
        <v>1</v>
      </c>
      <c r="AP6" s="1">
        <v>4</v>
      </c>
      <c r="AQ6" s="1">
        <v>0</v>
      </c>
      <c r="AR6" s="1">
        <v>0</v>
      </c>
      <c r="AS6" s="1">
        <v>25</v>
      </c>
      <c r="AT6" s="1">
        <v>18</v>
      </c>
    </row>
    <row r="7" spans="1:47" ht="15.6" customHeight="1" x14ac:dyDescent="0.3">
      <c r="A7" s="26" t="s">
        <v>91</v>
      </c>
      <c r="B7" s="20" t="s">
        <v>58</v>
      </c>
      <c r="C7" s="4" t="s">
        <v>91</v>
      </c>
      <c r="D7" s="32" t="s">
        <v>91</v>
      </c>
      <c r="H7" s="19"/>
      <c r="I7" s="19"/>
      <c r="J7" s="19"/>
      <c r="K7" s="19"/>
      <c r="L7" s="19"/>
    </row>
    <row r="8" spans="1:47" s="18" customFormat="1" ht="15.6" customHeight="1" thickBot="1" x14ac:dyDescent="0.35">
      <c r="A8" s="27" t="s">
        <v>91</v>
      </c>
      <c r="B8" s="24" t="s">
        <v>56</v>
      </c>
      <c r="C8" s="17" t="s">
        <v>91</v>
      </c>
      <c r="D8" s="33" t="s">
        <v>91</v>
      </c>
      <c r="H8" s="21"/>
      <c r="I8" s="21"/>
      <c r="J8" s="21"/>
      <c r="K8" s="21"/>
      <c r="L8" s="21"/>
      <c r="AU8" s="31"/>
    </row>
    <row r="9" spans="1:47" ht="15.6" customHeight="1" x14ac:dyDescent="0.3">
      <c r="A9" s="20" t="s">
        <v>93</v>
      </c>
      <c r="B9" s="20" t="s">
        <v>60</v>
      </c>
      <c r="C9" s="4" t="s">
        <v>3</v>
      </c>
      <c r="D9" s="32" t="s">
        <v>1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4</v>
      </c>
      <c r="N9" s="1">
        <v>3</v>
      </c>
      <c r="O9" s="1">
        <v>6</v>
      </c>
      <c r="P9" s="1">
        <v>3</v>
      </c>
      <c r="Q9" s="1">
        <v>4</v>
      </c>
      <c r="R9" s="1">
        <v>2</v>
      </c>
      <c r="S9" s="1">
        <v>1</v>
      </c>
      <c r="T9" s="1">
        <v>0</v>
      </c>
      <c r="U9" s="1">
        <v>5</v>
      </c>
      <c r="V9" s="1">
        <v>0</v>
      </c>
      <c r="W9" s="1">
        <v>1</v>
      </c>
      <c r="X9" s="1">
        <v>1</v>
      </c>
      <c r="Y9" s="1">
        <v>57</v>
      </c>
      <c r="Z9" s="1">
        <v>43</v>
      </c>
      <c r="AA9" s="1">
        <v>86</v>
      </c>
      <c r="AB9" s="1">
        <v>78</v>
      </c>
      <c r="AC9" s="1">
        <v>589</v>
      </c>
      <c r="AD9" s="1">
        <v>395</v>
      </c>
      <c r="AE9" s="1">
        <v>111</v>
      </c>
      <c r="AF9" s="1">
        <v>112</v>
      </c>
      <c r="AG9" s="1">
        <v>54</v>
      </c>
      <c r="AH9" s="1">
        <v>57</v>
      </c>
      <c r="AI9" s="1">
        <v>8</v>
      </c>
      <c r="AJ9" s="1">
        <v>12</v>
      </c>
      <c r="AK9" s="1">
        <v>2</v>
      </c>
      <c r="AL9" s="1">
        <v>4</v>
      </c>
      <c r="AM9" s="1">
        <v>22</v>
      </c>
      <c r="AN9" s="1">
        <v>32</v>
      </c>
      <c r="AO9" s="1">
        <v>0</v>
      </c>
      <c r="AP9" s="1">
        <v>2</v>
      </c>
      <c r="AQ9" s="1">
        <v>0</v>
      </c>
      <c r="AR9" s="1">
        <v>0</v>
      </c>
      <c r="AS9" s="1">
        <v>6</v>
      </c>
      <c r="AT9" s="1">
        <v>12</v>
      </c>
    </row>
    <row r="10" spans="1:47" ht="15.6" customHeight="1" x14ac:dyDescent="0.3">
      <c r="A10" s="20" t="s">
        <v>91</v>
      </c>
      <c r="B10" s="20" t="s">
        <v>62</v>
      </c>
      <c r="C10" s="4" t="s">
        <v>3</v>
      </c>
      <c r="D10" s="32" t="s">
        <v>4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4</v>
      </c>
      <c r="N10" s="1">
        <v>3</v>
      </c>
      <c r="O10" s="1">
        <v>6</v>
      </c>
      <c r="P10" s="1">
        <v>3</v>
      </c>
      <c r="Q10" s="1">
        <v>3</v>
      </c>
      <c r="R10" s="1">
        <v>2</v>
      </c>
      <c r="S10" s="1">
        <v>0</v>
      </c>
      <c r="T10" s="1">
        <v>0</v>
      </c>
      <c r="U10" s="1">
        <v>3</v>
      </c>
      <c r="V10" s="1">
        <v>4</v>
      </c>
      <c r="W10" s="1">
        <v>1</v>
      </c>
      <c r="X10" s="1">
        <v>2</v>
      </c>
      <c r="Y10" s="1">
        <v>47</v>
      </c>
      <c r="Z10" s="1">
        <v>53</v>
      </c>
      <c r="AA10" s="1">
        <v>88</v>
      </c>
      <c r="AB10" s="1">
        <v>86</v>
      </c>
      <c r="AC10" s="1">
        <v>521</v>
      </c>
      <c r="AD10" s="1">
        <v>590</v>
      </c>
      <c r="AE10" s="1">
        <v>101</v>
      </c>
      <c r="AF10" s="1">
        <v>100</v>
      </c>
      <c r="AG10" s="1">
        <v>43</v>
      </c>
      <c r="AH10" s="1">
        <v>45</v>
      </c>
      <c r="AI10" s="1">
        <v>6</v>
      </c>
      <c r="AJ10" s="1">
        <v>11</v>
      </c>
      <c r="AK10" s="1">
        <v>2</v>
      </c>
      <c r="AL10" s="1">
        <v>3</v>
      </c>
      <c r="AM10" s="1">
        <v>19</v>
      </c>
      <c r="AN10" s="1">
        <v>14</v>
      </c>
      <c r="AO10" s="1">
        <v>0</v>
      </c>
      <c r="AP10" s="1">
        <v>0</v>
      </c>
      <c r="AQ10" s="1">
        <v>0</v>
      </c>
      <c r="AR10" s="1">
        <v>0</v>
      </c>
      <c r="AS10" s="1">
        <v>10</v>
      </c>
      <c r="AT10" s="1">
        <v>13</v>
      </c>
    </row>
    <row r="11" spans="1:47" ht="15.6" customHeight="1" x14ac:dyDescent="0.3">
      <c r="A11" s="20" t="s">
        <v>91</v>
      </c>
      <c r="B11" s="20" t="s">
        <v>61</v>
      </c>
      <c r="C11" s="4" t="s">
        <v>3</v>
      </c>
      <c r="D11" s="32" t="s">
        <v>0</v>
      </c>
      <c r="E11" s="1">
        <v>3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7</v>
      </c>
      <c r="N11" s="1">
        <v>1</v>
      </c>
      <c r="O11" s="1">
        <v>6</v>
      </c>
      <c r="P11" s="1">
        <v>1</v>
      </c>
      <c r="Q11" s="1">
        <v>4</v>
      </c>
      <c r="R11" s="1">
        <v>1</v>
      </c>
      <c r="S11" s="1">
        <v>0</v>
      </c>
      <c r="T11" s="1">
        <v>0</v>
      </c>
      <c r="U11" s="1">
        <v>4</v>
      </c>
      <c r="V11" s="1">
        <v>2</v>
      </c>
      <c r="W11" s="1">
        <v>0</v>
      </c>
      <c r="X11" s="1">
        <v>2</v>
      </c>
      <c r="Y11" s="1">
        <v>56</v>
      </c>
      <c r="Z11" s="1">
        <v>44</v>
      </c>
      <c r="AA11" s="1">
        <v>88</v>
      </c>
      <c r="AB11" s="1">
        <v>83</v>
      </c>
      <c r="AC11" s="1">
        <v>492</v>
      </c>
      <c r="AD11" s="1">
        <v>355</v>
      </c>
      <c r="AE11" s="1">
        <v>101</v>
      </c>
      <c r="AF11" s="1">
        <v>98</v>
      </c>
      <c r="AG11" s="1">
        <v>34</v>
      </c>
      <c r="AH11" s="1">
        <v>32</v>
      </c>
      <c r="AI11" s="1">
        <v>10</v>
      </c>
      <c r="AJ11" s="1">
        <v>15</v>
      </c>
      <c r="AK11" s="1">
        <v>1</v>
      </c>
      <c r="AL11" s="1">
        <v>4</v>
      </c>
      <c r="AM11" s="1">
        <v>13</v>
      </c>
      <c r="AN11" s="1">
        <v>20</v>
      </c>
      <c r="AO11" s="1">
        <v>1</v>
      </c>
      <c r="AP11" s="1">
        <v>1</v>
      </c>
      <c r="AQ11" s="1">
        <v>0</v>
      </c>
      <c r="AR11" s="1">
        <v>0</v>
      </c>
      <c r="AS11" s="1">
        <v>17</v>
      </c>
      <c r="AT11" s="1">
        <v>18</v>
      </c>
    </row>
    <row r="12" spans="1:47" ht="15.6" customHeight="1" x14ac:dyDescent="0.3">
      <c r="A12" s="20" t="s">
        <v>91</v>
      </c>
      <c r="B12" s="20" t="s">
        <v>86</v>
      </c>
      <c r="C12" s="4" t="s">
        <v>3</v>
      </c>
      <c r="D12" s="32" t="s">
        <v>6</v>
      </c>
      <c r="E12" s="1">
        <v>2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5</v>
      </c>
      <c r="O12" s="1">
        <v>2</v>
      </c>
      <c r="P12" s="1">
        <v>7</v>
      </c>
      <c r="Q12" s="1">
        <v>1</v>
      </c>
      <c r="R12" s="1">
        <v>8</v>
      </c>
      <c r="S12" s="1">
        <v>0</v>
      </c>
      <c r="T12" s="1">
        <v>0</v>
      </c>
      <c r="U12" s="1">
        <v>2</v>
      </c>
      <c r="V12" s="1">
        <v>10</v>
      </c>
      <c r="W12" s="1">
        <v>0</v>
      </c>
      <c r="X12" s="1">
        <v>1</v>
      </c>
      <c r="Y12" s="1">
        <v>39</v>
      </c>
      <c r="Z12" s="1">
        <v>61</v>
      </c>
      <c r="AA12" s="1">
        <v>70</v>
      </c>
      <c r="AB12" s="1">
        <v>84</v>
      </c>
      <c r="AC12" s="1">
        <v>266</v>
      </c>
      <c r="AD12" s="1">
        <v>584</v>
      </c>
      <c r="AE12" s="1">
        <v>106</v>
      </c>
      <c r="AF12" s="1">
        <v>107</v>
      </c>
      <c r="AG12" s="1">
        <v>40</v>
      </c>
      <c r="AH12" s="1">
        <v>41</v>
      </c>
      <c r="AI12" s="1">
        <v>19</v>
      </c>
      <c r="AJ12" s="1">
        <v>10</v>
      </c>
      <c r="AK12" s="1">
        <v>8</v>
      </c>
      <c r="AL12" s="1">
        <v>1</v>
      </c>
      <c r="AM12" s="1">
        <v>34</v>
      </c>
      <c r="AN12" s="1">
        <v>17</v>
      </c>
      <c r="AO12" s="1">
        <v>0</v>
      </c>
      <c r="AP12" s="1">
        <v>1</v>
      </c>
      <c r="AQ12" s="1">
        <v>0</v>
      </c>
      <c r="AR12" s="1">
        <v>0</v>
      </c>
      <c r="AS12" s="1">
        <v>13</v>
      </c>
      <c r="AT12" s="1">
        <v>13</v>
      </c>
    </row>
    <row r="13" spans="1:47" ht="15.6" customHeight="1" x14ac:dyDescent="0.3">
      <c r="A13" s="20" t="s">
        <v>91</v>
      </c>
      <c r="B13" s="20" t="s">
        <v>55</v>
      </c>
      <c r="C13" s="4" t="s">
        <v>3</v>
      </c>
      <c r="D13" s="32" t="s">
        <v>9</v>
      </c>
      <c r="E13" s="1">
        <v>0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2</v>
      </c>
      <c r="O13" s="1">
        <v>6</v>
      </c>
      <c r="P13" s="1">
        <v>7</v>
      </c>
      <c r="Q13" s="1">
        <v>1</v>
      </c>
      <c r="R13" s="1">
        <v>2</v>
      </c>
      <c r="S13" s="1">
        <v>0</v>
      </c>
      <c r="T13" s="1">
        <v>0</v>
      </c>
      <c r="U13" s="1">
        <v>4</v>
      </c>
      <c r="V13" s="1">
        <v>3</v>
      </c>
      <c r="W13" s="1">
        <v>0</v>
      </c>
      <c r="X13" s="1">
        <v>0</v>
      </c>
      <c r="Y13" s="1">
        <v>42</v>
      </c>
      <c r="Z13" s="1">
        <v>58</v>
      </c>
      <c r="AA13" s="1">
        <v>67</v>
      </c>
      <c r="AB13" s="1">
        <v>81</v>
      </c>
      <c r="AC13" s="1">
        <v>322</v>
      </c>
      <c r="AD13" s="1">
        <v>524</v>
      </c>
      <c r="AE13" s="1">
        <v>103</v>
      </c>
      <c r="AF13" s="1">
        <v>99</v>
      </c>
      <c r="AG13" s="1">
        <v>45</v>
      </c>
      <c r="AH13" s="1">
        <v>48</v>
      </c>
      <c r="AI13" s="1">
        <v>14</v>
      </c>
      <c r="AJ13" s="1">
        <v>7</v>
      </c>
      <c r="AK13" s="1">
        <v>2</v>
      </c>
      <c r="AL13" s="1">
        <v>1</v>
      </c>
      <c r="AM13" s="1">
        <v>21</v>
      </c>
      <c r="AN13" s="1">
        <v>51</v>
      </c>
      <c r="AO13" s="1">
        <v>2</v>
      </c>
      <c r="AP13" s="1">
        <v>2</v>
      </c>
      <c r="AQ13" s="1">
        <v>0</v>
      </c>
      <c r="AR13" s="1">
        <v>0</v>
      </c>
      <c r="AS13" s="1">
        <v>17</v>
      </c>
      <c r="AT13" s="1">
        <v>15</v>
      </c>
    </row>
    <row r="14" spans="1:47" ht="15.6" customHeight="1" x14ac:dyDescent="0.3">
      <c r="A14" s="20" t="s">
        <v>91</v>
      </c>
      <c r="B14" s="20" t="s">
        <v>58</v>
      </c>
      <c r="C14" s="22" t="s">
        <v>91</v>
      </c>
      <c r="D14" s="34" t="s">
        <v>91</v>
      </c>
      <c r="E14" s="19"/>
      <c r="F14" s="19"/>
      <c r="G14" s="19"/>
      <c r="H14" s="19"/>
      <c r="I14" s="19"/>
      <c r="J14" s="19"/>
      <c r="K14" s="19"/>
      <c r="L14" s="19"/>
    </row>
    <row r="15" spans="1:47" ht="15.6" customHeight="1" thickBot="1" x14ac:dyDescent="0.35">
      <c r="A15" s="20" t="s">
        <v>91</v>
      </c>
      <c r="B15" s="20" t="s">
        <v>56</v>
      </c>
      <c r="C15" s="22" t="s">
        <v>91</v>
      </c>
      <c r="D15" s="34" t="s">
        <v>91</v>
      </c>
      <c r="E15" s="19"/>
      <c r="F15" s="19"/>
      <c r="G15" s="19"/>
      <c r="H15" s="19"/>
      <c r="I15" s="19"/>
      <c r="J15" s="19"/>
      <c r="K15" s="19"/>
      <c r="L15" s="19"/>
    </row>
    <row r="16" spans="1:47" s="14" customFormat="1" ht="15.6" customHeight="1" x14ac:dyDescent="0.3">
      <c r="A16" s="25" t="s">
        <v>94</v>
      </c>
      <c r="B16" s="23" t="s">
        <v>60</v>
      </c>
      <c r="C16" s="13" t="s">
        <v>1</v>
      </c>
      <c r="D16" s="39" t="s">
        <v>3</v>
      </c>
      <c r="E16" s="14">
        <v>0</v>
      </c>
      <c r="F16" s="14">
        <v>1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3</v>
      </c>
      <c r="N16" s="14">
        <v>4</v>
      </c>
      <c r="O16" s="14">
        <v>3</v>
      </c>
      <c r="P16" s="14">
        <v>6</v>
      </c>
      <c r="Q16" s="14">
        <v>2</v>
      </c>
      <c r="R16" s="14">
        <v>4</v>
      </c>
      <c r="S16" s="14">
        <v>0</v>
      </c>
      <c r="T16" s="14">
        <v>1</v>
      </c>
      <c r="U16" s="14">
        <v>0</v>
      </c>
      <c r="V16" s="14">
        <v>5</v>
      </c>
      <c r="W16" s="14">
        <v>1</v>
      </c>
      <c r="X16" s="14">
        <v>1</v>
      </c>
      <c r="Y16" s="14">
        <v>43</v>
      </c>
      <c r="Z16" s="14">
        <v>57</v>
      </c>
      <c r="AA16" s="14">
        <v>78</v>
      </c>
      <c r="AB16" s="14">
        <v>86</v>
      </c>
      <c r="AC16" s="14">
        <v>395</v>
      </c>
      <c r="AD16" s="14">
        <v>589</v>
      </c>
      <c r="AE16" s="14">
        <v>112</v>
      </c>
      <c r="AF16" s="14">
        <v>111</v>
      </c>
      <c r="AG16" s="14">
        <v>57</v>
      </c>
      <c r="AH16" s="14">
        <v>54</v>
      </c>
      <c r="AI16" s="14">
        <v>12</v>
      </c>
      <c r="AJ16" s="14">
        <v>8</v>
      </c>
      <c r="AK16" s="14">
        <v>4</v>
      </c>
      <c r="AL16" s="14">
        <v>2</v>
      </c>
      <c r="AM16" s="14">
        <v>32</v>
      </c>
      <c r="AN16" s="14">
        <v>22</v>
      </c>
      <c r="AO16" s="14">
        <v>2</v>
      </c>
      <c r="AP16" s="14">
        <v>0</v>
      </c>
      <c r="AQ16" s="14">
        <v>0</v>
      </c>
      <c r="AR16" s="14">
        <v>0</v>
      </c>
      <c r="AS16" s="14">
        <v>12</v>
      </c>
      <c r="AT16" s="14">
        <v>6</v>
      </c>
      <c r="AU16" s="29"/>
    </row>
    <row r="17" spans="1:47" ht="15.6" customHeight="1" x14ac:dyDescent="0.3">
      <c r="A17" s="26" t="s">
        <v>91</v>
      </c>
      <c r="B17" s="20" t="s">
        <v>62</v>
      </c>
      <c r="C17" s="4" t="s">
        <v>1</v>
      </c>
      <c r="D17" s="32" t="s">
        <v>0</v>
      </c>
      <c r="E17" s="1">
        <v>1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8</v>
      </c>
      <c r="P17" s="1">
        <v>5</v>
      </c>
      <c r="Q17" s="1">
        <v>4</v>
      </c>
      <c r="R17" s="1">
        <v>3</v>
      </c>
      <c r="S17" s="1">
        <v>0</v>
      </c>
      <c r="T17" s="1">
        <v>0</v>
      </c>
      <c r="U17" s="1">
        <v>4</v>
      </c>
      <c r="V17" s="1">
        <v>7</v>
      </c>
      <c r="W17" s="1">
        <v>0</v>
      </c>
      <c r="X17" s="1">
        <v>0</v>
      </c>
      <c r="Y17" s="1">
        <v>53</v>
      </c>
      <c r="Z17" s="1">
        <v>47</v>
      </c>
      <c r="AA17" s="1">
        <v>81</v>
      </c>
      <c r="AB17" s="1">
        <v>76</v>
      </c>
      <c r="AC17" s="1">
        <v>438</v>
      </c>
      <c r="AD17" s="1">
        <v>380</v>
      </c>
      <c r="AE17" s="1">
        <v>110</v>
      </c>
      <c r="AF17" s="1">
        <v>115</v>
      </c>
      <c r="AG17" s="1">
        <v>41</v>
      </c>
      <c r="AH17" s="1">
        <v>59</v>
      </c>
      <c r="AI17" s="1">
        <v>11</v>
      </c>
      <c r="AJ17" s="1">
        <v>9</v>
      </c>
      <c r="AK17" s="1">
        <v>3</v>
      </c>
      <c r="AL17" s="1">
        <v>4</v>
      </c>
      <c r="AM17" s="1">
        <v>29</v>
      </c>
      <c r="AN17" s="1">
        <v>47</v>
      </c>
      <c r="AO17" s="1">
        <v>1</v>
      </c>
      <c r="AP17" s="1">
        <v>1</v>
      </c>
      <c r="AQ17" s="1">
        <v>0</v>
      </c>
      <c r="AR17" s="1">
        <v>0</v>
      </c>
      <c r="AS17" s="1">
        <v>10</v>
      </c>
      <c r="AT17" s="1">
        <v>11</v>
      </c>
    </row>
    <row r="18" spans="1:47" ht="15.6" customHeight="1" x14ac:dyDescent="0.3">
      <c r="A18" s="26" t="s">
        <v>91</v>
      </c>
      <c r="B18" s="20" t="s">
        <v>61</v>
      </c>
      <c r="C18" s="4" t="s">
        <v>90</v>
      </c>
      <c r="D18" s="32" t="s">
        <v>4</v>
      </c>
      <c r="E18" s="1">
        <v>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7</v>
      </c>
      <c r="O18" s="1">
        <v>6</v>
      </c>
      <c r="P18" s="1">
        <v>10</v>
      </c>
      <c r="Q18" s="1">
        <v>1</v>
      </c>
      <c r="R18" s="1">
        <v>5</v>
      </c>
      <c r="S18" s="1">
        <v>0</v>
      </c>
      <c r="T18" s="1">
        <v>1</v>
      </c>
      <c r="U18" s="1">
        <v>2</v>
      </c>
      <c r="V18" s="1">
        <v>7</v>
      </c>
      <c r="W18" s="1">
        <v>3</v>
      </c>
      <c r="X18" s="1">
        <v>1</v>
      </c>
      <c r="Y18" s="1">
        <v>39</v>
      </c>
      <c r="Z18" s="1">
        <v>61</v>
      </c>
      <c r="AA18" s="1">
        <v>82</v>
      </c>
      <c r="AB18" s="1">
        <v>90</v>
      </c>
      <c r="AC18" s="1">
        <v>357</v>
      </c>
      <c r="AD18" s="1">
        <v>655</v>
      </c>
      <c r="AE18" s="1">
        <v>106</v>
      </c>
      <c r="AF18" s="1">
        <v>101</v>
      </c>
      <c r="AG18" s="1">
        <v>51</v>
      </c>
      <c r="AH18" s="1">
        <v>49</v>
      </c>
      <c r="AI18" s="1">
        <v>17</v>
      </c>
      <c r="AJ18" s="1">
        <v>7</v>
      </c>
      <c r="AK18" s="1">
        <v>5</v>
      </c>
      <c r="AL18" s="1">
        <v>1</v>
      </c>
      <c r="AM18" s="1">
        <v>34</v>
      </c>
      <c r="AN18" s="1">
        <v>22</v>
      </c>
      <c r="AO18" s="1">
        <v>2</v>
      </c>
      <c r="AP18" s="1">
        <v>0</v>
      </c>
      <c r="AQ18" s="1">
        <v>0</v>
      </c>
      <c r="AR18" s="1">
        <v>0</v>
      </c>
      <c r="AS18" s="1">
        <v>16</v>
      </c>
      <c r="AT18" s="1">
        <v>7</v>
      </c>
    </row>
    <row r="19" spans="1:47" ht="15.6" customHeight="1" x14ac:dyDescent="0.3">
      <c r="A19" s="26" t="s">
        <v>91</v>
      </c>
      <c r="B19" s="20" t="s">
        <v>86</v>
      </c>
      <c r="C19" s="35" t="s">
        <v>91</v>
      </c>
      <c r="D19" s="36" t="s">
        <v>91</v>
      </c>
    </row>
    <row r="20" spans="1:47" ht="15.6" customHeight="1" x14ac:dyDescent="0.3">
      <c r="A20" s="26" t="s">
        <v>91</v>
      </c>
      <c r="B20" s="20" t="s">
        <v>55</v>
      </c>
      <c r="C20" s="35" t="s">
        <v>91</v>
      </c>
      <c r="D20" s="36" t="s">
        <v>91</v>
      </c>
    </row>
    <row r="21" spans="1:47" ht="15.6" customHeight="1" x14ac:dyDescent="0.3">
      <c r="A21" s="26" t="s">
        <v>91</v>
      </c>
      <c r="B21" s="20" t="s">
        <v>58</v>
      </c>
      <c r="C21" s="35" t="s">
        <v>91</v>
      </c>
      <c r="D21" s="36" t="s">
        <v>91</v>
      </c>
    </row>
    <row r="22" spans="1:47" s="18" customFormat="1" ht="15.6" customHeight="1" thickBot="1" x14ac:dyDescent="0.35">
      <c r="A22" s="27" t="s">
        <v>91</v>
      </c>
      <c r="B22" s="24" t="s">
        <v>56</v>
      </c>
      <c r="C22" s="37" t="s">
        <v>91</v>
      </c>
      <c r="D22" s="38" t="s">
        <v>91</v>
      </c>
      <c r="AU22" s="31"/>
    </row>
    <row r="23" spans="1:47" ht="15.6" customHeight="1" x14ac:dyDescent="0.3">
      <c r="A23" s="20" t="s">
        <v>95</v>
      </c>
      <c r="B23" s="20" t="s">
        <v>60</v>
      </c>
      <c r="C23" s="4" t="s">
        <v>2</v>
      </c>
      <c r="D23" s="32" t="s">
        <v>0</v>
      </c>
      <c r="E23" s="1">
        <v>0</v>
      </c>
      <c r="F23" s="1">
        <v>5</v>
      </c>
      <c r="G23" s="1">
        <v>0</v>
      </c>
      <c r="H23" s="1">
        <v>2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7</v>
      </c>
      <c r="O23" s="1">
        <v>3</v>
      </c>
      <c r="P23" s="1">
        <v>3</v>
      </c>
      <c r="Q23" s="1">
        <v>3</v>
      </c>
      <c r="R23" s="1">
        <v>3</v>
      </c>
      <c r="S23" s="1">
        <v>0</v>
      </c>
      <c r="T23" s="1">
        <v>0</v>
      </c>
      <c r="U23" s="1">
        <v>2</v>
      </c>
      <c r="V23" s="1">
        <v>6</v>
      </c>
      <c r="W23" s="1">
        <v>1</v>
      </c>
      <c r="X23" s="1">
        <v>3</v>
      </c>
      <c r="Y23" s="1">
        <v>60</v>
      </c>
      <c r="Z23" s="1">
        <v>40</v>
      </c>
      <c r="AA23" s="1">
        <v>86</v>
      </c>
      <c r="AB23" s="1">
        <v>78</v>
      </c>
      <c r="AC23" s="1">
        <v>511</v>
      </c>
      <c r="AD23" s="1">
        <v>306</v>
      </c>
      <c r="AE23" s="1">
        <v>105</v>
      </c>
      <c r="AF23" s="1">
        <v>118</v>
      </c>
      <c r="AG23" s="1">
        <v>48</v>
      </c>
      <c r="AH23" s="1">
        <v>53</v>
      </c>
      <c r="AI23" s="1">
        <v>16</v>
      </c>
      <c r="AJ23" s="1">
        <v>9</v>
      </c>
      <c r="AK23" s="1">
        <v>3</v>
      </c>
      <c r="AL23" s="1">
        <v>3</v>
      </c>
      <c r="AM23" s="1">
        <v>31</v>
      </c>
      <c r="AN23" s="1">
        <v>19</v>
      </c>
      <c r="AO23" s="1">
        <v>1</v>
      </c>
      <c r="AP23" s="1">
        <v>1</v>
      </c>
      <c r="AQ23" s="1">
        <v>0</v>
      </c>
      <c r="AR23" s="1">
        <v>0</v>
      </c>
      <c r="AS23" s="1">
        <v>10</v>
      </c>
      <c r="AT23" s="1">
        <v>22</v>
      </c>
    </row>
    <row r="24" spans="1:47" ht="15.6" customHeight="1" x14ac:dyDescent="0.3">
      <c r="A24" s="20" t="s">
        <v>91</v>
      </c>
      <c r="B24" s="20" t="s">
        <v>62</v>
      </c>
      <c r="C24" s="4" t="s">
        <v>4</v>
      </c>
      <c r="D24" s="32" t="s">
        <v>3</v>
      </c>
      <c r="E24" s="1">
        <v>0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3</v>
      </c>
      <c r="N24" s="1">
        <v>4</v>
      </c>
      <c r="O24" s="1">
        <v>3</v>
      </c>
      <c r="P24" s="1">
        <v>6</v>
      </c>
      <c r="Q24" s="1">
        <v>2</v>
      </c>
      <c r="R24" s="1">
        <v>3</v>
      </c>
      <c r="S24" s="1">
        <v>0</v>
      </c>
      <c r="T24" s="1">
        <v>0</v>
      </c>
      <c r="U24" s="1">
        <v>4</v>
      </c>
      <c r="V24" s="1">
        <v>3</v>
      </c>
      <c r="W24" s="1">
        <v>2</v>
      </c>
      <c r="X24" s="1">
        <v>1</v>
      </c>
      <c r="Y24" s="1">
        <v>53</v>
      </c>
      <c r="Z24" s="1">
        <v>47</v>
      </c>
      <c r="AA24" s="1">
        <v>86</v>
      </c>
      <c r="AB24" s="1">
        <v>88</v>
      </c>
      <c r="AC24" s="1">
        <v>590</v>
      </c>
      <c r="AD24" s="1">
        <v>521</v>
      </c>
      <c r="AE24" s="1">
        <v>100</v>
      </c>
      <c r="AF24" s="1">
        <v>101</v>
      </c>
      <c r="AG24" s="1">
        <v>45</v>
      </c>
      <c r="AH24" s="1">
        <v>43</v>
      </c>
      <c r="AI24" s="1">
        <v>11</v>
      </c>
      <c r="AJ24" s="1">
        <v>6</v>
      </c>
      <c r="AK24" s="1">
        <v>3</v>
      </c>
      <c r="AL24" s="1">
        <v>2</v>
      </c>
      <c r="AM24" s="1">
        <v>14</v>
      </c>
      <c r="AN24" s="1">
        <v>19</v>
      </c>
      <c r="AO24" s="1">
        <v>0</v>
      </c>
      <c r="AP24" s="1">
        <v>0</v>
      </c>
      <c r="AQ24" s="1">
        <v>0</v>
      </c>
      <c r="AR24" s="1">
        <v>0</v>
      </c>
      <c r="AS24" s="1">
        <v>13</v>
      </c>
      <c r="AT24" s="1">
        <v>10</v>
      </c>
    </row>
    <row r="25" spans="1:47" ht="15.6" customHeight="1" x14ac:dyDescent="0.3">
      <c r="A25" s="20" t="s">
        <v>91</v>
      </c>
      <c r="B25" s="20" t="s">
        <v>61</v>
      </c>
      <c r="C25" s="4" t="s">
        <v>4</v>
      </c>
      <c r="D25" s="32" t="s">
        <v>90</v>
      </c>
      <c r="E25" s="1">
        <v>2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7</v>
      </c>
      <c r="N25" s="1">
        <v>1</v>
      </c>
      <c r="O25" s="1">
        <v>10</v>
      </c>
      <c r="P25" s="1">
        <v>6</v>
      </c>
      <c r="Q25" s="1">
        <v>5</v>
      </c>
      <c r="R25" s="1">
        <v>1</v>
      </c>
      <c r="S25" s="1">
        <v>1</v>
      </c>
      <c r="T25" s="1">
        <v>0</v>
      </c>
      <c r="U25" s="1">
        <v>7</v>
      </c>
      <c r="V25" s="1">
        <v>2</v>
      </c>
      <c r="W25" s="1">
        <v>1</v>
      </c>
      <c r="X25" s="1">
        <v>3</v>
      </c>
      <c r="Y25" s="1">
        <v>61</v>
      </c>
      <c r="Z25" s="1">
        <v>39</v>
      </c>
      <c r="AA25" s="1">
        <v>90</v>
      </c>
      <c r="AB25" s="1">
        <v>82</v>
      </c>
      <c r="AC25" s="1">
        <v>655</v>
      </c>
      <c r="AD25" s="1">
        <v>357</v>
      </c>
      <c r="AE25" s="1">
        <v>101</v>
      </c>
      <c r="AF25" s="1">
        <v>106</v>
      </c>
      <c r="AG25" s="1">
        <v>49</v>
      </c>
      <c r="AH25" s="1">
        <v>51</v>
      </c>
      <c r="AI25" s="1">
        <v>7</v>
      </c>
      <c r="AJ25" s="1">
        <v>17</v>
      </c>
      <c r="AK25" s="1">
        <v>1</v>
      </c>
      <c r="AL25" s="1">
        <v>5</v>
      </c>
      <c r="AM25" s="1">
        <v>22</v>
      </c>
      <c r="AN25" s="1">
        <v>34</v>
      </c>
      <c r="AO25" s="1">
        <v>0</v>
      </c>
      <c r="AP25" s="1">
        <v>2</v>
      </c>
      <c r="AQ25" s="1">
        <v>0</v>
      </c>
      <c r="AR25" s="1">
        <v>0</v>
      </c>
      <c r="AS25" s="1">
        <v>7</v>
      </c>
      <c r="AT25" s="1">
        <v>16</v>
      </c>
    </row>
    <row r="26" spans="1:47" ht="15.6" customHeight="1" x14ac:dyDescent="0.3">
      <c r="A26" s="20" t="s">
        <v>91</v>
      </c>
      <c r="B26" s="20" t="s">
        <v>86</v>
      </c>
      <c r="C26" s="35" t="s">
        <v>91</v>
      </c>
      <c r="D26" s="36" t="s">
        <v>91</v>
      </c>
    </row>
    <row r="27" spans="1:47" ht="15.6" customHeight="1" x14ac:dyDescent="0.3">
      <c r="A27" s="20" t="s">
        <v>91</v>
      </c>
      <c r="B27" s="20" t="s">
        <v>55</v>
      </c>
      <c r="C27" s="35" t="s">
        <v>91</v>
      </c>
      <c r="D27" s="36" t="s">
        <v>91</v>
      </c>
    </row>
    <row r="28" spans="1:47" ht="15.6" customHeight="1" x14ac:dyDescent="0.3">
      <c r="A28" s="20" t="s">
        <v>91</v>
      </c>
      <c r="B28" s="20" t="s">
        <v>58</v>
      </c>
      <c r="C28" s="35" t="s">
        <v>91</v>
      </c>
      <c r="D28" s="36" t="s">
        <v>91</v>
      </c>
    </row>
    <row r="29" spans="1:47" ht="15.6" customHeight="1" thickBot="1" x14ac:dyDescent="0.35">
      <c r="A29" s="20" t="s">
        <v>91</v>
      </c>
      <c r="B29" s="20" t="s">
        <v>56</v>
      </c>
      <c r="C29" s="35" t="s">
        <v>91</v>
      </c>
      <c r="D29" s="36" t="s">
        <v>91</v>
      </c>
    </row>
    <row r="30" spans="1:47" s="14" customFormat="1" ht="15.6" customHeight="1" x14ac:dyDescent="0.3">
      <c r="A30" s="25" t="s">
        <v>96</v>
      </c>
      <c r="B30" s="23" t="s">
        <v>60</v>
      </c>
      <c r="C30" s="13" t="s">
        <v>5</v>
      </c>
      <c r="D30" s="39" t="s">
        <v>6</v>
      </c>
      <c r="E30" s="14">
        <v>3</v>
      </c>
      <c r="F30" s="14">
        <v>3</v>
      </c>
      <c r="G30" s="14">
        <v>1</v>
      </c>
      <c r="H30" s="14">
        <v>2</v>
      </c>
      <c r="I30" s="14">
        <v>0</v>
      </c>
      <c r="J30" s="14">
        <v>0</v>
      </c>
      <c r="K30" s="14">
        <v>0</v>
      </c>
      <c r="L30" s="14">
        <v>0</v>
      </c>
      <c r="M30" s="14">
        <v>5</v>
      </c>
      <c r="N30" s="14">
        <v>3</v>
      </c>
      <c r="O30" s="14">
        <v>5</v>
      </c>
      <c r="P30" s="14">
        <v>2</v>
      </c>
      <c r="Q30" s="14">
        <v>2</v>
      </c>
      <c r="R30" s="14">
        <v>3</v>
      </c>
      <c r="S30" s="14">
        <v>1</v>
      </c>
      <c r="T30" s="14">
        <v>0</v>
      </c>
      <c r="U30" s="14">
        <v>5</v>
      </c>
      <c r="V30" s="14">
        <v>4</v>
      </c>
      <c r="W30" s="14">
        <v>3</v>
      </c>
      <c r="X30" s="14">
        <v>1</v>
      </c>
      <c r="Y30" s="14">
        <v>61</v>
      </c>
      <c r="Z30" s="14">
        <v>39</v>
      </c>
      <c r="AA30" s="14">
        <v>93</v>
      </c>
      <c r="AB30" s="14">
        <v>87</v>
      </c>
      <c r="AC30" s="14">
        <v>727</v>
      </c>
      <c r="AD30" s="14">
        <v>366</v>
      </c>
      <c r="AE30" s="14">
        <v>103</v>
      </c>
      <c r="AF30" s="14">
        <v>102</v>
      </c>
      <c r="AG30" s="14">
        <v>28</v>
      </c>
      <c r="AH30" s="14">
        <v>36</v>
      </c>
      <c r="AI30" s="14">
        <v>7</v>
      </c>
      <c r="AJ30" s="14">
        <v>8</v>
      </c>
      <c r="AK30" s="14">
        <v>3</v>
      </c>
      <c r="AL30" s="14">
        <v>2</v>
      </c>
      <c r="AM30" s="14">
        <v>9</v>
      </c>
      <c r="AN30" s="14">
        <v>17</v>
      </c>
      <c r="AO30" s="14">
        <v>1</v>
      </c>
      <c r="AP30" s="14">
        <v>1</v>
      </c>
      <c r="AQ30" s="14">
        <v>0</v>
      </c>
      <c r="AR30" s="14">
        <v>0</v>
      </c>
      <c r="AS30" s="14">
        <v>10</v>
      </c>
      <c r="AT30" s="14">
        <v>12</v>
      </c>
      <c r="AU30" s="29"/>
    </row>
    <row r="31" spans="1:47" ht="15.6" customHeight="1" x14ac:dyDescent="0.3">
      <c r="A31" s="26" t="s">
        <v>91</v>
      </c>
      <c r="B31" s="20" t="s">
        <v>62</v>
      </c>
      <c r="C31" s="4" t="s">
        <v>5</v>
      </c>
      <c r="D31" s="32" t="s">
        <v>7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3</v>
      </c>
      <c r="N31" s="1">
        <v>0</v>
      </c>
      <c r="O31" s="1">
        <v>6</v>
      </c>
      <c r="P31" s="1">
        <v>5</v>
      </c>
      <c r="Q31" s="1">
        <v>8</v>
      </c>
      <c r="R31" s="1">
        <v>0</v>
      </c>
      <c r="S31" s="1">
        <v>0</v>
      </c>
      <c r="T31" s="1">
        <v>0</v>
      </c>
      <c r="U31" s="1">
        <v>6</v>
      </c>
      <c r="V31" s="1">
        <v>2</v>
      </c>
      <c r="W31" s="1">
        <v>1</v>
      </c>
      <c r="X31" s="1">
        <v>2</v>
      </c>
      <c r="Y31" s="1">
        <v>70</v>
      </c>
      <c r="Z31" s="1">
        <v>30</v>
      </c>
      <c r="AA31" s="1">
        <v>89</v>
      </c>
      <c r="AB31" s="1">
        <v>69</v>
      </c>
      <c r="AC31" s="1">
        <v>805</v>
      </c>
      <c r="AD31" s="1">
        <v>219</v>
      </c>
      <c r="AE31" s="1">
        <v>105</v>
      </c>
      <c r="AF31" s="1">
        <v>106</v>
      </c>
      <c r="AG31" s="1">
        <v>35</v>
      </c>
      <c r="AH31" s="1">
        <v>50</v>
      </c>
      <c r="AI31" s="1">
        <v>5</v>
      </c>
      <c r="AJ31" s="1">
        <v>17</v>
      </c>
      <c r="AK31" s="1">
        <v>0</v>
      </c>
      <c r="AL31" s="1">
        <v>8</v>
      </c>
      <c r="AM31" s="1">
        <v>14</v>
      </c>
      <c r="AN31" s="1">
        <v>48</v>
      </c>
      <c r="AO31" s="1">
        <v>0</v>
      </c>
      <c r="AP31" s="1">
        <v>2</v>
      </c>
      <c r="AQ31" s="1">
        <v>0</v>
      </c>
      <c r="AR31" s="1">
        <v>0</v>
      </c>
      <c r="AS31" s="1">
        <v>14</v>
      </c>
      <c r="AT31" s="1">
        <v>14</v>
      </c>
    </row>
    <row r="32" spans="1:47" ht="15.6" customHeight="1" x14ac:dyDescent="0.3">
      <c r="A32" s="26" t="s">
        <v>91</v>
      </c>
      <c r="B32" s="20" t="s">
        <v>61</v>
      </c>
      <c r="C32" s="4" t="s">
        <v>5</v>
      </c>
      <c r="D32" s="32" t="s">
        <v>8</v>
      </c>
      <c r="E32" s="1">
        <v>2</v>
      </c>
      <c r="F32" s="1">
        <v>2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4</v>
      </c>
      <c r="N32" s="1">
        <v>3</v>
      </c>
      <c r="O32" s="1">
        <v>11</v>
      </c>
      <c r="P32" s="1">
        <v>2</v>
      </c>
      <c r="Q32" s="1">
        <v>1</v>
      </c>
      <c r="R32" s="1">
        <v>1</v>
      </c>
      <c r="S32" s="1">
        <v>0</v>
      </c>
      <c r="T32" s="1">
        <v>1</v>
      </c>
      <c r="U32" s="1">
        <v>7</v>
      </c>
      <c r="V32" s="1">
        <v>1</v>
      </c>
      <c r="W32" s="1">
        <v>1</v>
      </c>
      <c r="X32" s="1">
        <v>1</v>
      </c>
      <c r="Y32" s="1">
        <v>68</v>
      </c>
      <c r="Z32" s="1">
        <v>32</v>
      </c>
      <c r="AA32" s="1">
        <v>91</v>
      </c>
      <c r="AB32" s="1">
        <v>84</v>
      </c>
      <c r="AC32" s="1">
        <v>762</v>
      </c>
      <c r="AD32" s="1">
        <v>247</v>
      </c>
      <c r="AE32" s="1">
        <v>103</v>
      </c>
      <c r="AF32" s="1">
        <v>111</v>
      </c>
      <c r="AG32" s="1">
        <v>27</v>
      </c>
      <c r="AH32" s="1">
        <v>40</v>
      </c>
      <c r="AI32" s="1">
        <v>8</v>
      </c>
      <c r="AJ32" s="1">
        <v>9</v>
      </c>
      <c r="AK32" s="1">
        <v>1</v>
      </c>
      <c r="AL32" s="1">
        <v>1</v>
      </c>
      <c r="AM32" s="1">
        <v>4</v>
      </c>
      <c r="AN32" s="1">
        <v>30</v>
      </c>
      <c r="AO32" s="1">
        <v>0</v>
      </c>
      <c r="AP32" s="1">
        <v>6</v>
      </c>
      <c r="AQ32" s="1">
        <v>0</v>
      </c>
      <c r="AR32" s="1">
        <v>0</v>
      </c>
      <c r="AS32" s="1">
        <v>5</v>
      </c>
      <c r="AT32" s="1">
        <v>17</v>
      </c>
    </row>
    <row r="33" spans="1:47" ht="15.6" customHeight="1" x14ac:dyDescent="0.3">
      <c r="A33" s="26" t="s">
        <v>91</v>
      </c>
      <c r="B33" s="20" t="s">
        <v>86</v>
      </c>
      <c r="C33" s="4" t="s">
        <v>5</v>
      </c>
      <c r="D33" s="32" t="s">
        <v>0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3</v>
      </c>
      <c r="L33" s="1">
        <v>4</v>
      </c>
      <c r="M33" s="1">
        <v>9</v>
      </c>
      <c r="N33" s="1">
        <v>1</v>
      </c>
      <c r="O33" s="1">
        <v>6</v>
      </c>
      <c r="P33" s="1">
        <v>3</v>
      </c>
      <c r="Q33" s="1">
        <v>10</v>
      </c>
      <c r="R33" s="1">
        <v>2</v>
      </c>
      <c r="S33" s="1">
        <v>0</v>
      </c>
      <c r="T33" s="1">
        <v>0</v>
      </c>
      <c r="U33" s="1">
        <v>6</v>
      </c>
      <c r="V33" s="1">
        <v>5</v>
      </c>
      <c r="W33" s="1">
        <v>1</v>
      </c>
      <c r="X33" s="1">
        <v>1</v>
      </c>
      <c r="Y33" s="1">
        <v>75</v>
      </c>
      <c r="Z33" s="1">
        <v>25</v>
      </c>
      <c r="AA33" s="1">
        <v>91</v>
      </c>
      <c r="AB33" s="1">
        <v>72</v>
      </c>
      <c r="AC33" s="1">
        <v>1137</v>
      </c>
      <c r="AD33" s="1">
        <v>284</v>
      </c>
      <c r="AE33" s="1">
        <v>137</v>
      </c>
      <c r="AF33" s="1">
        <v>146</v>
      </c>
      <c r="AG33" s="1">
        <v>42</v>
      </c>
      <c r="AH33" s="1">
        <v>43</v>
      </c>
      <c r="AI33" s="1">
        <v>7</v>
      </c>
      <c r="AJ33" s="1">
        <v>16</v>
      </c>
      <c r="AK33" s="1">
        <v>2</v>
      </c>
      <c r="AL33" s="1">
        <v>10</v>
      </c>
      <c r="AM33" s="1">
        <v>9</v>
      </c>
      <c r="AN33" s="1">
        <v>47</v>
      </c>
      <c r="AO33" s="1">
        <v>1</v>
      </c>
      <c r="AP33" s="1">
        <v>2</v>
      </c>
      <c r="AQ33" s="1">
        <v>0</v>
      </c>
      <c r="AR33" s="1">
        <v>0</v>
      </c>
      <c r="AS33" s="1">
        <v>5</v>
      </c>
      <c r="AT33" s="1">
        <v>19</v>
      </c>
    </row>
    <row r="34" spans="1:47" ht="15.6" customHeight="1" x14ac:dyDescent="0.3">
      <c r="A34" s="26" t="s">
        <v>91</v>
      </c>
      <c r="B34" s="20" t="s">
        <v>55</v>
      </c>
      <c r="C34" s="4" t="s">
        <v>91</v>
      </c>
      <c r="D34" s="32" t="s">
        <v>91</v>
      </c>
    </row>
    <row r="35" spans="1:47" ht="15.6" customHeight="1" x14ac:dyDescent="0.3">
      <c r="A35" s="26" t="s">
        <v>91</v>
      </c>
      <c r="B35" s="20" t="s">
        <v>58</v>
      </c>
      <c r="C35" s="4" t="s">
        <v>91</v>
      </c>
      <c r="D35" s="32" t="s">
        <v>91</v>
      </c>
    </row>
    <row r="36" spans="1:47" s="18" customFormat="1" ht="15.6" customHeight="1" thickBot="1" x14ac:dyDescent="0.35">
      <c r="A36" s="27" t="s">
        <v>91</v>
      </c>
      <c r="B36" s="24" t="s">
        <v>56</v>
      </c>
      <c r="C36" s="17" t="s">
        <v>91</v>
      </c>
      <c r="D36" s="33" t="s">
        <v>91</v>
      </c>
      <c r="AU36" s="31"/>
    </row>
    <row r="37" spans="1:47" ht="15.6" customHeight="1" x14ac:dyDescent="0.3">
      <c r="A37" s="20" t="s">
        <v>97</v>
      </c>
      <c r="B37" s="20" t="s">
        <v>60</v>
      </c>
      <c r="C37" s="4" t="s">
        <v>6</v>
      </c>
      <c r="D37" s="32" t="s">
        <v>5</v>
      </c>
      <c r="E37" s="1">
        <v>3</v>
      </c>
      <c r="F37" s="1">
        <v>3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3</v>
      </c>
      <c r="N37" s="1">
        <v>5</v>
      </c>
      <c r="O37" s="1">
        <v>2</v>
      </c>
      <c r="P37" s="1">
        <v>5</v>
      </c>
      <c r="Q37" s="1">
        <v>3</v>
      </c>
      <c r="R37" s="1">
        <v>2</v>
      </c>
      <c r="S37" s="1">
        <v>0</v>
      </c>
      <c r="T37" s="1">
        <v>1</v>
      </c>
      <c r="U37" s="1">
        <v>4</v>
      </c>
      <c r="V37" s="1">
        <v>5</v>
      </c>
      <c r="W37" s="1">
        <v>1</v>
      </c>
      <c r="X37" s="1">
        <v>3</v>
      </c>
      <c r="Y37" s="1">
        <v>39</v>
      </c>
      <c r="Z37" s="1">
        <v>61</v>
      </c>
      <c r="AA37" s="1">
        <v>87</v>
      </c>
      <c r="AB37" s="1">
        <v>93</v>
      </c>
      <c r="AC37" s="1">
        <v>366</v>
      </c>
      <c r="AD37" s="1">
        <v>727</v>
      </c>
      <c r="AE37" s="1">
        <v>102</v>
      </c>
      <c r="AF37" s="1">
        <v>103</v>
      </c>
      <c r="AG37" s="1">
        <v>36</v>
      </c>
      <c r="AH37" s="1">
        <v>28</v>
      </c>
      <c r="AI37" s="1">
        <v>8</v>
      </c>
      <c r="AJ37" s="1">
        <v>7</v>
      </c>
      <c r="AK37" s="1">
        <v>2</v>
      </c>
      <c r="AL37" s="1">
        <v>3</v>
      </c>
      <c r="AM37" s="1">
        <v>17</v>
      </c>
      <c r="AN37" s="1">
        <v>9</v>
      </c>
      <c r="AO37" s="1">
        <v>1</v>
      </c>
      <c r="AP37" s="1">
        <v>1</v>
      </c>
      <c r="AQ37" s="1">
        <v>0</v>
      </c>
      <c r="AR37" s="1">
        <v>0</v>
      </c>
      <c r="AS37" s="1">
        <v>12</v>
      </c>
      <c r="AT37" s="1">
        <v>10</v>
      </c>
    </row>
    <row r="38" spans="1:47" ht="15.6" customHeight="1" x14ac:dyDescent="0.3">
      <c r="A38" s="20" t="s">
        <v>91</v>
      </c>
      <c r="B38" s="20" t="s">
        <v>62</v>
      </c>
      <c r="C38" s="4" t="s">
        <v>6</v>
      </c>
      <c r="D38" s="32" t="s">
        <v>8</v>
      </c>
      <c r="E38" s="1">
        <v>1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2</v>
      </c>
      <c r="N38" s="1">
        <v>4</v>
      </c>
      <c r="O38" s="1">
        <v>4</v>
      </c>
      <c r="P38" s="1">
        <v>10</v>
      </c>
      <c r="Q38" s="1">
        <v>4</v>
      </c>
      <c r="R38" s="1">
        <v>2</v>
      </c>
      <c r="S38" s="1">
        <v>0</v>
      </c>
      <c r="T38" s="1">
        <v>0</v>
      </c>
      <c r="U38" s="1">
        <v>5</v>
      </c>
      <c r="V38" s="1">
        <v>7</v>
      </c>
      <c r="W38" s="1">
        <v>1</v>
      </c>
      <c r="X38" s="1">
        <v>1</v>
      </c>
      <c r="Y38" s="1">
        <v>47</v>
      </c>
      <c r="Z38" s="1">
        <v>53</v>
      </c>
      <c r="AA38" s="1">
        <v>76</v>
      </c>
      <c r="AB38" s="1">
        <v>77</v>
      </c>
      <c r="AC38" s="1">
        <v>387</v>
      </c>
      <c r="AD38" s="1">
        <v>466</v>
      </c>
      <c r="AE38" s="1">
        <v>105</v>
      </c>
      <c r="AF38" s="1">
        <v>107</v>
      </c>
      <c r="AG38" s="1">
        <v>49</v>
      </c>
      <c r="AH38" s="1">
        <v>66</v>
      </c>
      <c r="AI38" s="1">
        <v>13</v>
      </c>
      <c r="AJ38" s="1">
        <v>17</v>
      </c>
      <c r="AK38" s="1">
        <v>2</v>
      </c>
      <c r="AL38" s="1">
        <v>4</v>
      </c>
      <c r="AM38" s="1">
        <v>36</v>
      </c>
      <c r="AN38" s="1">
        <v>16</v>
      </c>
      <c r="AO38" s="1">
        <v>1</v>
      </c>
      <c r="AP38" s="1">
        <v>1</v>
      </c>
      <c r="AQ38" s="1">
        <v>0</v>
      </c>
      <c r="AR38" s="1">
        <v>0</v>
      </c>
      <c r="AS38" s="1">
        <v>19</v>
      </c>
      <c r="AT38" s="1">
        <v>23</v>
      </c>
    </row>
    <row r="39" spans="1:47" ht="15.6" customHeight="1" x14ac:dyDescent="0.3">
      <c r="A39" s="20" t="s">
        <v>91</v>
      </c>
      <c r="B39" s="20" t="s">
        <v>61</v>
      </c>
      <c r="C39" s="4" t="s">
        <v>6</v>
      </c>
      <c r="D39" s="32" t="s">
        <v>7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4</v>
      </c>
      <c r="N39" s="1">
        <v>2</v>
      </c>
      <c r="O39" s="1">
        <v>7</v>
      </c>
      <c r="P39" s="1">
        <v>5</v>
      </c>
      <c r="Q39" s="1">
        <v>3</v>
      </c>
      <c r="R39" s="1">
        <v>1</v>
      </c>
      <c r="S39" s="1">
        <v>0</v>
      </c>
      <c r="T39" s="1">
        <v>0</v>
      </c>
      <c r="U39" s="1">
        <v>5</v>
      </c>
      <c r="V39" s="1">
        <v>1</v>
      </c>
      <c r="W39" s="1">
        <v>1</v>
      </c>
      <c r="X39" s="1">
        <v>1</v>
      </c>
      <c r="Y39" s="1">
        <v>68</v>
      </c>
      <c r="Z39" s="1">
        <v>32</v>
      </c>
      <c r="AA39" s="1">
        <v>89</v>
      </c>
      <c r="AB39" s="1">
        <v>69</v>
      </c>
      <c r="AC39" s="1">
        <v>619</v>
      </c>
      <c r="AD39" s="1">
        <v>226</v>
      </c>
      <c r="AE39" s="1">
        <v>89</v>
      </c>
      <c r="AF39" s="1">
        <v>93</v>
      </c>
      <c r="AG39" s="1">
        <v>38</v>
      </c>
      <c r="AH39" s="1">
        <v>34</v>
      </c>
      <c r="AI39" s="1">
        <v>6</v>
      </c>
      <c r="AJ39" s="1">
        <v>20</v>
      </c>
      <c r="AK39" s="1">
        <v>1</v>
      </c>
      <c r="AL39" s="1">
        <v>3</v>
      </c>
      <c r="AM39" s="1">
        <v>17</v>
      </c>
      <c r="AN39" s="1">
        <v>19</v>
      </c>
      <c r="AO39" s="1">
        <v>4</v>
      </c>
      <c r="AP39" s="1">
        <v>2</v>
      </c>
      <c r="AQ39" s="1">
        <v>0</v>
      </c>
      <c r="AR39" s="1">
        <v>0</v>
      </c>
      <c r="AS39" s="1">
        <v>11</v>
      </c>
      <c r="AT39" s="1">
        <v>16</v>
      </c>
    </row>
    <row r="40" spans="1:47" ht="15.6" customHeight="1" x14ac:dyDescent="0.3">
      <c r="A40" s="20" t="s">
        <v>91</v>
      </c>
      <c r="B40" s="20" t="s">
        <v>86</v>
      </c>
      <c r="C40" s="4" t="s">
        <v>6</v>
      </c>
      <c r="D40" s="32" t="s">
        <v>3</v>
      </c>
      <c r="E40" s="1">
        <v>1</v>
      </c>
      <c r="F40" s="1">
        <v>2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5</v>
      </c>
      <c r="N40" s="1">
        <v>3</v>
      </c>
      <c r="O40" s="1">
        <v>7</v>
      </c>
      <c r="P40" s="1">
        <v>2</v>
      </c>
      <c r="Q40" s="1">
        <v>8</v>
      </c>
      <c r="R40" s="1">
        <v>1</v>
      </c>
      <c r="S40" s="1">
        <v>0</v>
      </c>
      <c r="T40" s="1">
        <v>0</v>
      </c>
      <c r="U40" s="1">
        <v>10</v>
      </c>
      <c r="V40" s="1">
        <v>2</v>
      </c>
      <c r="W40" s="1">
        <v>1</v>
      </c>
      <c r="X40" s="1">
        <v>0</v>
      </c>
      <c r="Y40" s="1">
        <v>61</v>
      </c>
      <c r="Z40" s="1">
        <v>39</v>
      </c>
      <c r="AA40" s="1">
        <v>84</v>
      </c>
      <c r="AB40" s="1">
        <v>70</v>
      </c>
      <c r="AC40" s="1">
        <v>584</v>
      </c>
      <c r="AD40" s="1">
        <v>266</v>
      </c>
      <c r="AE40" s="1">
        <v>107</v>
      </c>
      <c r="AF40" s="1">
        <v>106</v>
      </c>
      <c r="AG40" s="1">
        <v>41</v>
      </c>
      <c r="AH40" s="1">
        <v>40</v>
      </c>
      <c r="AI40" s="1">
        <v>10</v>
      </c>
      <c r="AJ40" s="1">
        <v>19</v>
      </c>
      <c r="AK40" s="1">
        <v>1</v>
      </c>
      <c r="AL40" s="1">
        <v>8</v>
      </c>
      <c r="AM40" s="1">
        <v>17</v>
      </c>
      <c r="AN40" s="1">
        <v>34</v>
      </c>
      <c r="AO40" s="1">
        <v>1</v>
      </c>
      <c r="AP40" s="1">
        <v>0</v>
      </c>
      <c r="AQ40" s="1">
        <v>0</v>
      </c>
      <c r="AR40" s="1">
        <v>0</v>
      </c>
      <c r="AS40" s="1">
        <v>13</v>
      </c>
      <c r="AT40" s="1">
        <v>13</v>
      </c>
    </row>
    <row r="41" spans="1:47" ht="15.6" customHeight="1" x14ac:dyDescent="0.3">
      <c r="A41" s="20" t="s">
        <v>91</v>
      </c>
      <c r="B41" s="20" t="s">
        <v>55</v>
      </c>
      <c r="C41" s="4" t="s">
        <v>91</v>
      </c>
      <c r="D41" s="32" t="s">
        <v>91</v>
      </c>
    </row>
    <row r="42" spans="1:47" ht="15.6" customHeight="1" x14ac:dyDescent="0.3">
      <c r="A42" s="20" t="s">
        <v>91</v>
      </c>
      <c r="B42" s="20" t="s">
        <v>58</v>
      </c>
      <c r="C42" s="4" t="s">
        <v>91</v>
      </c>
      <c r="D42" s="32" t="s">
        <v>91</v>
      </c>
    </row>
    <row r="43" spans="1:47" ht="15.6" customHeight="1" thickBot="1" x14ac:dyDescent="0.35">
      <c r="A43" s="20" t="s">
        <v>91</v>
      </c>
      <c r="B43" s="20" t="s">
        <v>56</v>
      </c>
      <c r="C43" s="4" t="s">
        <v>91</v>
      </c>
      <c r="D43" s="32" t="s">
        <v>91</v>
      </c>
    </row>
    <row r="44" spans="1:47" s="14" customFormat="1" ht="15.6" customHeight="1" x14ac:dyDescent="0.3">
      <c r="A44" s="25" t="s">
        <v>98</v>
      </c>
      <c r="B44" s="23" t="s">
        <v>60</v>
      </c>
      <c r="C44" s="13" t="s">
        <v>7</v>
      </c>
      <c r="D44" s="39" t="s">
        <v>8</v>
      </c>
      <c r="E44" s="14">
        <v>1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2</v>
      </c>
      <c r="N44" s="14">
        <v>3</v>
      </c>
      <c r="O44" s="14">
        <v>5</v>
      </c>
      <c r="P44" s="14">
        <v>6</v>
      </c>
      <c r="Q44" s="14">
        <v>1</v>
      </c>
      <c r="R44" s="14">
        <v>4</v>
      </c>
      <c r="S44" s="14">
        <v>0</v>
      </c>
      <c r="T44" s="14">
        <v>0</v>
      </c>
      <c r="U44" s="14">
        <v>2</v>
      </c>
      <c r="V44" s="14">
        <v>5</v>
      </c>
      <c r="W44" s="14">
        <v>0</v>
      </c>
      <c r="X44" s="14">
        <v>0</v>
      </c>
      <c r="Y44" s="14">
        <v>36</v>
      </c>
      <c r="Z44" s="14">
        <v>64</v>
      </c>
      <c r="AA44" s="14">
        <v>66</v>
      </c>
      <c r="AB44" s="14">
        <v>86</v>
      </c>
      <c r="AC44" s="14">
        <v>129</v>
      </c>
      <c r="AD44" s="14">
        <v>433</v>
      </c>
      <c r="AE44" s="14">
        <v>100</v>
      </c>
      <c r="AF44" s="14">
        <v>101</v>
      </c>
      <c r="AG44" s="14">
        <v>38</v>
      </c>
      <c r="AH44" s="14">
        <v>38</v>
      </c>
      <c r="AI44" s="14">
        <v>14</v>
      </c>
      <c r="AJ44" s="14">
        <v>9</v>
      </c>
      <c r="AK44" s="14">
        <v>4</v>
      </c>
      <c r="AL44" s="14">
        <v>1</v>
      </c>
      <c r="AM44" s="14">
        <v>24</v>
      </c>
      <c r="AN44" s="14">
        <v>16</v>
      </c>
      <c r="AO44" s="14">
        <v>3</v>
      </c>
      <c r="AP44" s="14">
        <v>1</v>
      </c>
      <c r="AQ44" s="14">
        <v>0</v>
      </c>
      <c r="AR44" s="14">
        <v>0</v>
      </c>
      <c r="AS44" s="14">
        <v>14</v>
      </c>
      <c r="AT44" s="14">
        <v>22</v>
      </c>
      <c r="AU44" s="29"/>
    </row>
    <row r="45" spans="1:47" ht="15.6" customHeight="1" x14ac:dyDescent="0.3">
      <c r="A45" s="26" t="s">
        <v>91</v>
      </c>
      <c r="B45" s="20" t="s">
        <v>62</v>
      </c>
      <c r="C45" s="4" t="s">
        <v>7</v>
      </c>
      <c r="D45" s="32" t="s">
        <v>5</v>
      </c>
      <c r="E45" s="1">
        <v>0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3</v>
      </c>
      <c r="O45" s="1">
        <v>5</v>
      </c>
      <c r="P45" s="1">
        <v>6</v>
      </c>
      <c r="Q45" s="1">
        <v>0</v>
      </c>
      <c r="R45" s="1">
        <v>8</v>
      </c>
      <c r="S45" s="1">
        <v>0</v>
      </c>
      <c r="T45" s="1">
        <v>0</v>
      </c>
      <c r="U45" s="1">
        <v>2</v>
      </c>
      <c r="V45" s="1">
        <v>6</v>
      </c>
      <c r="W45" s="1">
        <v>2</v>
      </c>
      <c r="X45" s="1">
        <v>1</v>
      </c>
      <c r="Y45" s="1">
        <v>30</v>
      </c>
      <c r="Z45" s="1">
        <v>70</v>
      </c>
      <c r="AA45" s="1">
        <v>69</v>
      </c>
      <c r="AB45" s="1">
        <v>89</v>
      </c>
      <c r="AC45" s="1">
        <v>219</v>
      </c>
      <c r="AD45" s="1">
        <v>805</v>
      </c>
      <c r="AE45" s="1">
        <v>106</v>
      </c>
      <c r="AF45" s="1">
        <v>105</v>
      </c>
      <c r="AG45" s="1">
        <v>50</v>
      </c>
      <c r="AH45" s="1">
        <v>35</v>
      </c>
      <c r="AI45" s="1">
        <v>17</v>
      </c>
      <c r="AJ45" s="1">
        <v>5</v>
      </c>
      <c r="AK45" s="1">
        <v>8</v>
      </c>
      <c r="AL45" s="1">
        <v>0</v>
      </c>
      <c r="AM45" s="1">
        <v>48</v>
      </c>
      <c r="AN45" s="1">
        <v>14</v>
      </c>
      <c r="AO45" s="1">
        <v>2</v>
      </c>
      <c r="AP45" s="1">
        <v>0</v>
      </c>
      <c r="AQ45" s="1">
        <v>0</v>
      </c>
      <c r="AR45" s="1">
        <v>0</v>
      </c>
      <c r="AS45" s="1">
        <v>14</v>
      </c>
      <c r="AT45" s="1">
        <v>14</v>
      </c>
    </row>
    <row r="46" spans="1:47" ht="15.6" customHeight="1" x14ac:dyDescent="0.3">
      <c r="A46" s="26" t="s">
        <v>91</v>
      </c>
      <c r="B46" s="20" t="s">
        <v>61</v>
      </c>
      <c r="C46" s="4" t="s">
        <v>7</v>
      </c>
      <c r="D46" s="32" t="s">
        <v>6</v>
      </c>
      <c r="E46" s="1">
        <v>1</v>
      </c>
      <c r="F46" s="1">
        <v>1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4</v>
      </c>
      <c r="O46" s="1">
        <v>5</v>
      </c>
      <c r="P46" s="1">
        <v>7</v>
      </c>
      <c r="Q46" s="1">
        <v>1</v>
      </c>
      <c r="R46" s="1">
        <v>3</v>
      </c>
      <c r="S46" s="1">
        <v>0</v>
      </c>
      <c r="T46" s="1">
        <v>0</v>
      </c>
      <c r="U46" s="1">
        <v>1</v>
      </c>
      <c r="V46" s="1">
        <v>5</v>
      </c>
      <c r="W46" s="1">
        <v>1</v>
      </c>
      <c r="X46" s="1">
        <v>1</v>
      </c>
      <c r="Y46" s="1">
        <v>32</v>
      </c>
      <c r="Z46" s="1">
        <v>68</v>
      </c>
      <c r="AA46" s="1">
        <v>69</v>
      </c>
      <c r="AB46" s="1">
        <v>89</v>
      </c>
      <c r="AC46" s="1">
        <v>226</v>
      </c>
      <c r="AD46" s="1">
        <v>619</v>
      </c>
      <c r="AE46" s="1">
        <v>93</v>
      </c>
      <c r="AF46" s="1">
        <v>89</v>
      </c>
      <c r="AG46" s="1">
        <v>34</v>
      </c>
      <c r="AH46" s="1">
        <v>38</v>
      </c>
      <c r="AI46" s="1">
        <v>20</v>
      </c>
      <c r="AJ46" s="1">
        <v>6</v>
      </c>
      <c r="AK46" s="1">
        <v>3</v>
      </c>
      <c r="AL46" s="1">
        <v>1</v>
      </c>
      <c r="AM46" s="1">
        <v>19</v>
      </c>
      <c r="AN46" s="1">
        <v>17</v>
      </c>
      <c r="AO46" s="1">
        <v>2</v>
      </c>
      <c r="AP46" s="1">
        <v>4</v>
      </c>
      <c r="AQ46" s="1">
        <v>0</v>
      </c>
      <c r="AR46" s="1">
        <v>0</v>
      </c>
      <c r="AS46" s="1">
        <v>16</v>
      </c>
      <c r="AT46" s="1">
        <v>11</v>
      </c>
    </row>
    <row r="47" spans="1:47" ht="15.6" customHeight="1" x14ac:dyDescent="0.3">
      <c r="A47" s="26" t="s">
        <v>91</v>
      </c>
      <c r="B47" s="20" t="s">
        <v>86</v>
      </c>
      <c r="C47" s="35" t="s">
        <v>91</v>
      </c>
      <c r="D47" s="36" t="s">
        <v>91</v>
      </c>
    </row>
    <row r="48" spans="1:47" ht="15.6" customHeight="1" x14ac:dyDescent="0.3">
      <c r="A48" s="26" t="s">
        <v>91</v>
      </c>
      <c r="B48" s="20" t="s">
        <v>55</v>
      </c>
      <c r="C48" s="35" t="s">
        <v>91</v>
      </c>
      <c r="D48" s="36" t="s">
        <v>91</v>
      </c>
    </row>
    <row r="49" spans="1:47" ht="15.6" customHeight="1" x14ac:dyDescent="0.3">
      <c r="A49" s="26" t="s">
        <v>91</v>
      </c>
      <c r="B49" s="20" t="s">
        <v>58</v>
      </c>
      <c r="C49" s="35" t="s">
        <v>91</v>
      </c>
      <c r="D49" s="36" t="s">
        <v>91</v>
      </c>
    </row>
    <row r="50" spans="1:47" s="18" customFormat="1" ht="15.6" customHeight="1" thickBot="1" x14ac:dyDescent="0.35">
      <c r="A50" s="27" t="s">
        <v>91</v>
      </c>
      <c r="B50" s="24" t="s">
        <v>56</v>
      </c>
      <c r="C50" s="37" t="s">
        <v>91</v>
      </c>
      <c r="D50" s="38" t="s">
        <v>91</v>
      </c>
      <c r="AU50" s="31"/>
    </row>
    <row r="51" spans="1:47" ht="15.6" customHeight="1" x14ac:dyDescent="0.3">
      <c r="A51" s="20" t="s">
        <v>99</v>
      </c>
      <c r="B51" s="20" t="s">
        <v>60</v>
      </c>
      <c r="C51" s="4" t="s">
        <v>8</v>
      </c>
      <c r="D51" s="32" t="s">
        <v>7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6</v>
      </c>
      <c r="P51" s="1">
        <v>5</v>
      </c>
      <c r="Q51" s="1">
        <v>4</v>
      </c>
      <c r="R51" s="1">
        <v>1</v>
      </c>
      <c r="S51" s="1">
        <v>0</v>
      </c>
      <c r="T51" s="1">
        <v>0</v>
      </c>
      <c r="U51" s="1">
        <v>5</v>
      </c>
      <c r="V51" s="1">
        <v>2</v>
      </c>
      <c r="W51" s="1">
        <v>0</v>
      </c>
      <c r="X51" s="1">
        <v>0</v>
      </c>
      <c r="Y51" s="1">
        <v>64</v>
      </c>
      <c r="Z51" s="1">
        <v>36</v>
      </c>
      <c r="AA51" s="1">
        <v>86</v>
      </c>
      <c r="AB51" s="1">
        <v>66</v>
      </c>
      <c r="AC51" s="1">
        <v>433</v>
      </c>
      <c r="AD51" s="1">
        <v>129</v>
      </c>
      <c r="AE51" s="1">
        <v>101</v>
      </c>
      <c r="AF51" s="1">
        <v>100</v>
      </c>
      <c r="AG51" s="1">
        <v>38</v>
      </c>
      <c r="AH51" s="1">
        <v>38</v>
      </c>
      <c r="AI51" s="1">
        <v>9</v>
      </c>
      <c r="AJ51" s="1">
        <v>14</v>
      </c>
      <c r="AK51" s="1">
        <v>1</v>
      </c>
      <c r="AL51" s="1">
        <v>4</v>
      </c>
      <c r="AM51" s="1">
        <v>16</v>
      </c>
      <c r="AN51" s="1">
        <v>24</v>
      </c>
      <c r="AO51" s="1">
        <v>1</v>
      </c>
      <c r="AP51" s="1">
        <v>3</v>
      </c>
      <c r="AQ51" s="1">
        <v>0</v>
      </c>
      <c r="AR51" s="1">
        <v>0</v>
      </c>
      <c r="AS51" s="1">
        <v>22</v>
      </c>
      <c r="AT51" s="1">
        <v>14</v>
      </c>
    </row>
    <row r="52" spans="1:47" ht="15.6" customHeight="1" x14ac:dyDescent="0.3">
      <c r="A52" s="20" t="s">
        <v>91</v>
      </c>
      <c r="B52" s="20" t="s">
        <v>62</v>
      </c>
      <c r="C52" s="4" t="s">
        <v>8</v>
      </c>
      <c r="D52" s="32" t="s">
        <v>6</v>
      </c>
      <c r="E52" s="1">
        <v>0</v>
      </c>
      <c r="F52" s="1">
        <v>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4</v>
      </c>
      <c r="N52" s="1">
        <v>2</v>
      </c>
      <c r="O52" s="1">
        <v>10</v>
      </c>
      <c r="P52" s="1">
        <v>4</v>
      </c>
      <c r="Q52" s="1">
        <v>2</v>
      </c>
      <c r="R52" s="1">
        <v>4</v>
      </c>
      <c r="S52" s="1">
        <v>0</v>
      </c>
      <c r="T52" s="1">
        <v>0</v>
      </c>
      <c r="U52" s="1">
        <v>7</v>
      </c>
      <c r="V52" s="1">
        <v>5</v>
      </c>
      <c r="W52" s="1">
        <v>1</v>
      </c>
      <c r="X52" s="1">
        <v>1</v>
      </c>
      <c r="Y52" s="1">
        <v>53</v>
      </c>
      <c r="Z52" s="1">
        <v>47</v>
      </c>
      <c r="AA52" s="1">
        <v>77</v>
      </c>
      <c r="AB52" s="1">
        <v>76</v>
      </c>
      <c r="AC52" s="1">
        <v>466</v>
      </c>
      <c r="AD52" s="1">
        <v>387</v>
      </c>
      <c r="AE52" s="1">
        <v>107</v>
      </c>
      <c r="AF52" s="1">
        <v>105</v>
      </c>
      <c r="AG52" s="1">
        <v>66</v>
      </c>
      <c r="AH52" s="1">
        <v>49</v>
      </c>
      <c r="AI52" s="1">
        <v>17</v>
      </c>
      <c r="AJ52" s="1">
        <v>13</v>
      </c>
      <c r="AK52" s="1">
        <v>4</v>
      </c>
      <c r="AL52" s="1">
        <v>2</v>
      </c>
      <c r="AM52" s="1">
        <v>16</v>
      </c>
      <c r="AN52" s="1">
        <v>36</v>
      </c>
      <c r="AO52" s="1">
        <v>1</v>
      </c>
      <c r="AP52" s="1">
        <v>1</v>
      </c>
      <c r="AQ52" s="1">
        <v>0</v>
      </c>
      <c r="AR52" s="1">
        <v>0</v>
      </c>
      <c r="AS52" s="1">
        <v>23</v>
      </c>
      <c r="AT52" s="1">
        <v>19</v>
      </c>
    </row>
    <row r="53" spans="1:47" ht="15.6" customHeight="1" x14ac:dyDescent="0.3">
      <c r="A53" s="20" t="s">
        <v>91</v>
      </c>
      <c r="B53" s="20" t="s">
        <v>61</v>
      </c>
      <c r="C53" s="4" t="s">
        <v>8</v>
      </c>
      <c r="D53" s="32" t="s">
        <v>5</v>
      </c>
      <c r="E53" s="1">
        <v>2</v>
      </c>
      <c r="F53" s="1">
        <v>2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3</v>
      </c>
      <c r="N53" s="1">
        <v>4</v>
      </c>
      <c r="O53" s="1">
        <v>2</v>
      </c>
      <c r="P53" s="1">
        <v>11</v>
      </c>
      <c r="Q53" s="1">
        <v>1</v>
      </c>
      <c r="R53" s="1">
        <v>1</v>
      </c>
      <c r="S53" s="1">
        <v>1</v>
      </c>
      <c r="T53" s="1">
        <v>0</v>
      </c>
      <c r="U53" s="1">
        <v>1</v>
      </c>
      <c r="V53" s="1">
        <v>7</v>
      </c>
      <c r="W53" s="1">
        <v>1</v>
      </c>
      <c r="X53" s="1">
        <v>1</v>
      </c>
      <c r="Y53" s="1">
        <v>32</v>
      </c>
      <c r="Z53" s="1">
        <v>68</v>
      </c>
      <c r="AA53" s="1">
        <v>84</v>
      </c>
      <c r="AB53" s="1">
        <v>91</v>
      </c>
      <c r="AC53" s="1">
        <v>247</v>
      </c>
      <c r="AD53" s="1">
        <v>762</v>
      </c>
      <c r="AE53" s="1">
        <v>111</v>
      </c>
      <c r="AF53" s="1">
        <v>103</v>
      </c>
      <c r="AG53" s="1">
        <v>40</v>
      </c>
      <c r="AH53" s="1">
        <v>27</v>
      </c>
      <c r="AI53" s="1">
        <v>9</v>
      </c>
      <c r="AJ53" s="1">
        <v>8</v>
      </c>
      <c r="AK53" s="1">
        <v>1</v>
      </c>
      <c r="AL53" s="1">
        <v>1</v>
      </c>
      <c r="AM53" s="1">
        <v>30</v>
      </c>
      <c r="AN53" s="1">
        <v>4</v>
      </c>
      <c r="AO53" s="1">
        <v>6</v>
      </c>
      <c r="AP53" s="1">
        <v>0</v>
      </c>
      <c r="AQ53" s="1">
        <v>0</v>
      </c>
      <c r="AR53" s="1">
        <v>0</v>
      </c>
      <c r="AS53" s="1">
        <v>17</v>
      </c>
      <c r="AT53" s="1">
        <v>5</v>
      </c>
    </row>
    <row r="54" spans="1:47" ht="15.6" customHeight="1" x14ac:dyDescent="0.3">
      <c r="A54" s="20" t="s">
        <v>91</v>
      </c>
      <c r="B54" s="20" t="s">
        <v>86</v>
      </c>
      <c r="C54" s="35" t="s">
        <v>91</v>
      </c>
      <c r="D54" s="36" t="s">
        <v>91</v>
      </c>
    </row>
    <row r="55" spans="1:47" ht="15.6" customHeight="1" x14ac:dyDescent="0.3">
      <c r="A55" s="20" t="s">
        <v>91</v>
      </c>
      <c r="B55" s="20" t="s">
        <v>55</v>
      </c>
      <c r="C55" s="35" t="s">
        <v>91</v>
      </c>
      <c r="D55" s="36" t="s">
        <v>91</v>
      </c>
    </row>
    <row r="56" spans="1:47" ht="15.6" customHeight="1" x14ac:dyDescent="0.3">
      <c r="A56" s="20" t="s">
        <v>91</v>
      </c>
      <c r="B56" s="20" t="s">
        <v>58</v>
      </c>
      <c r="C56" s="35" t="s">
        <v>91</v>
      </c>
      <c r="D56" s="36" t="s">
        <v>91</v>
      </c>
    </row>
    <row r="57" spans="1:47" ht="15.6" customHeight="1" thickBot="1" x14ac:dyDescent="0.35">
      <c r="A57" s="20" t="s">
        <v>91</v>
      </c>
      <c r="B57" s="20" t="s">
        <v>56</v>
      </c>
      <c r="C57" s="35" t="s">
        <v>91</v>
      </c>
      <c r="D57" s="36" t="s">
        <v>91</v>
      </c>
    </row>
    <row r="58" spans="1:47" s="14" customFormat="1" ht="15.6" customHeight="1" x14ac:dyDescent="0.3">
      <c r="A58" s="25" t="s">
        <v>100</v>
      </c>
      <c r="B58" s="23" t="s">
        <v>60</v>
      </c>
      <c r="C58" s="13" t="s">
        <v>9</v>
      </c>
      <c r="D58" s="39" t="s">
        <v>11</v>
      </c>
      <c r="E58" s="14">
        <v>2</v>
      </c>
      <c r="F58" s="14">
        <v>1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5</v>
      </c>
      <c r="N58" s="14">
        <v>1</v>
      </c>
      <c r="O58" s="14">
        <v>4</v>
      </c>
      <c r="P58" s="14">
        <v>2</v>
      </c>
      <c r="Q58" s="14">
        <v>3</v>
      </c>
      <c r="R58" s="14">
        <v>1</v>
      </c>
      <c r="S58" s="14">
        <v>0</v>
      </c>
      <c r="T58" s="14">
        <v>0</v>
      </c>
      <c r="U58" s="14">
        <v>5</v>
      </c>
      <c r="V58" s="14">
        <v>1</v>
      </c>
      <c r="W58" s="14">
        <v>0</v>
      </c>
      <c r="X58" s="14">
        <v>0</v>
      </c>
      <c r="Y58" s="14">
        <v>51</v>
      </c>
      <c r="Z58" s="14">
        <v>49</v>
      </c>
      <c r="AA58" s="14">
        <v>87</v>
      </c>
      <c r="AB58" s="14">
        <v>85</v>
      </c>
      <c r="AC58" s="14">
        <v>484</v>
      </c>
      <c r="AD58" s="14">
        <v>390</v>
      </c>
      <c r="AE58" s="14">
        <v>103</v>
      </c>
      <c r="AF58" s="14">
        <v>111</v>
      </c>
      <c r="AG58" s="14">
        <v>52</v>
      </c>
      <c r="AH58" s="14">
        <v>49</v>
      </c>
      <c r="AI58" s="14">
        <v>6</v>
      </c>
      <c r="AJ58" s="14">
        <v>15</v>
      </c>
      <c r="AK58" s="14">
        <v>1</v>
      </c>
      <c r="AL58" s="14">
        <v>3</v>
      </c>
      <c r="AM58" s="14">
        <v>23</v>
      </c>
      <c r="AN58" s="14">
        <v>45</v>
      </c>
      <c r="AO58" s="14">
        <v>1</v>
      </c>
      <c r="AP58" s="14">
        <v>3</v>
      </c>
      <c r="AQ58" s="14">
        <v>0</v>
      </c>
      <c r="AR58" s="14">
        <v>0</v>
      </c>
      <c r="AS58" s="14">
        <v>16</v>
      </c>
      <c r="AT58" s="14">
        <v>19</v>
      </c>
      <c r="AU58" s="29"/>
    </row>
    <row r="59" spans="1:47" ht="15.6" customHeight="1" x14ac:dyDescent="0.3">
      <c r="A59" s="26" t="s">
        <v>91</v>
      </c>
      <c r="B59" s="20" t="s">
        <v>62</v>
      </c>
      <c r="C59" s="4" t="s">
        <v>9</v>
      </c>
      <c r="D59" s="32" t="s">
        <v>12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4</v>
      </c>
      <c r="N59" s="1">
        <v>2</v>
      </c>
      <c r="O59" s="1">
        <v>6</v>
      </c>
      <c r="P59" s="1">
        <v>6</v>
      </c>
      <c r="Q59" s="1">
        <v>2</v>
      </c>
      <c r="R59" s="1">
        <v>2</v>
      </c>
      <c r="S59" s="1">
        <v>0</v>
      </c>
      <c r="T59" s="1">
        <v>1</v>
      </c>
      <c r="U59" s="1">
        <v>5</v>
      </c>
      <c r="V59" s="1">
        <v>3</v>
      </c>
      <c r="W59" s="1">
        <v>0</v>
      </c>
      <c r="X59" s="1">
        <v>1</v>
      </c>
      <c r="Y59" s="1">
        <v>44</v>
      </c>
      <c r="Z59" s="1">
        <v>56</v>
      </c>
      <c r="AA59" s="1">
        <v>77</v>
      </c>
      <c r="AB59" s="1">
        <v>81</v>
      </c>
      <c r="AC59" s="1">
        <v>405</v>
      </c>
      <c r="AD59" s="1">
        <v>532</v>
      </c>
      <c r="AE59" s="1">
        <v>103</v>
      </c>
      <c r="AF59" s="1">
        <v>102</v>
      </c>
      <c r="AG59" s="1">
        <v>46</v>
      </c>
      <c r="AH59" s="1">
        <v>44</v>
      </c>
      <c r="AI59" s="1">
        <v>7</v>
      </c>
      <c r="AJ59" s="1">
        <v>15</v>
      </c>
      <c r="AK59" s="1">
        <v>2</v>
      </c>
      <c r="AL59" s="1">
        <v>2</v>
      </c>
      <c r="AM59" s="1">
        <v>24</v>
      </c>
      <c r="AN59" s="1">
        <v>17</v>
      </c>
      <c r="AO59" s="1">
        <v>2</v>
      </c>
      <c r="AP59" s="1">
        <v>2</v>
      </c>
      <c r="AQ59" s="1">
        <v>0</v>
      </c>
      <c r="AR59" s="1">
        <v>0</v>
      </c>
      <c r="AS59" s="1">
        <v>11</v>
      </c>
      <c r="AT59" s="1">
        <v>15</v>
      </c>
    </row>
    <row r="60" spans="1:47" ht="15.6" customHeight="1" x14ac:dyDescent="0.3">
      <c r="A60" s="26" t="s">
        <v>91</v>
      </c>
      <c r="B60" s="20" t="s">
        <v>61</v>
      </c>
      <c r="C60" s="4" t="s">
        <v>9</v>
      </c>
      <c r="D60" s="32" t="s">
        <v>10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4</v>
      </c>
      <c r="N60" s="1">
        <v>1</v>
      </c>
      <c r="O60" s="1">
        <v>6</v>
      </c>
      <c r="P60" s="1">
        <v>2</v>
      </c>
      <c r="Q60" s="1">
        <v>1</v>
      </c>
      <c r="R60" s="1">
        <v>2</v>
      </c>
      <c r="S60" s="1">
        <v>0</v>
      </c>
      <c r="T60" s="1">
        <v>0</v>
      </c>
      <c r="U60" s="1">
        <v>2</v>
      </c>
      <c r="V60" s="1">
        <v>4</v>
      </c>
      <c r="W60" s="1">
        <v>1</v>
      </c>
      <c r="X60" s="1">
        <v>1</v>
      </c>
      <c r="Y60" s="1">
        <v>62</v>
      </c>
      <c r="Z60" s="1">
        <v>38</v>
      </c>
      <c r="AA60" s="1">
        <v>87</v>
      </c>
      <c r="AB60" s="1">
        <v>74</v>
      </c>
      <c r="AC60" s="1">
        <v>667</v>
      </c>
      <c r="AD60" s="1">
        <v>303</v>
      </c>
      <c r="AE60" s="1">
        <v>104</v>
      </c>
      <c r="AF60" s="1">
        <v>106</v>
      </c>
      <c r="AG60" s="1">
        <v>33</v>
      </c>
      <c r="AH60" s="1">
        <v>44</v>
      </c>
      <c r="AI60" s="1">
        <v>6</v>
      </c>
      <c r="AJ60" s="1">
        <v>10</v>
      </c>
      <c r="AK60" s="1">
        <v>2</v>
      </c>
      <c r="AL60" s="1">
        <v>1</v>
      </c>
      <c r="AM60" s="1">
        <v>17</v>
      </c>
      <c r="AN60" s="1">
        <v>30</v>
      </c>
      <c r="AO60" s="1">
        <v>0</v>
      </c>
      <c r="AP60" s="1">
        <v>1</v>
      </c>
      <c r="AQ60" s="1">
        <v>0</v>
      </c>
      <c r="AR60" s="1">
        <v>0</v>
      </c>
      <c r="AS60" s="1">
        <v>10</v>
      </c>
      <c r="AT60" s="1">
        <v>10</v>
      </c>
    </row>
    <row r="61" spans="1:47" ht="15.6" customHeight="1" x14ac:dyDescent="0.3">
      <c r="A61" s="26" t="s">
        <v>91</v>
      </c>
      <c r="B61" s="20" t="s">
        <v>86</v>
      </c>
      <c r="C61" s="4" t="s">
        <v>9</v>
      </c>
      <c r="D61" s="32" t="s">
        <v>14</v>
      </c>
      <c r="E61" s="1">
        <v>4</v>
      </c>
      <c r="F61" s="1">
        <v>3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4</v>
      </c>
      <c r="N61" s="1">
        <v>4</v>
      </c>
      <c r="O61" s="1">
        <v>4</v>
      </c>
      <c r="P61" s="1">
        <v>1</v>
      </c>
      <c r="Q61" s="1">
        <v>1</v>
      </c>
      <c r="R61" s="1">
        <v>4</v>
      </c>
      <c r="S61" s="1">
        <v>1</v>
      </c>
      <c r="T61" s="1">
        <v>0</v>
      </c>
      <c r="U61" s="1">
        <v>0</v>
      </c>
      <c r="V61" s="1">
        <v>4</v>
      </c>
      <c r="W61" s="1">
        <v>0</v>
      </c>
      <c r="X61" s="1">
        <v>1</v>
      </c>
      <c r="Y61" s="1">
        <v>41</v>
      </c>
      <c r="Z61" s="1">
        <v>59</v>
      </c>
      <c r="AA61" s="1">
        <v>84</v>
      </c>
      <c r="AB61" s="1">
        <v>86</v>
      </c>
      <c r="AC61" s="1">
        <v>351</v>
      </c>
      <c r="AD61" s="1">
        <v>547</v>
      </c>
      <c r="AE61" s="1">
        <v>97</v>
      </c>
      <c r="AF61" s="1">
        <v>96</v>
      </c>
      <c r="AG61" s="1">
        <v>35</v>
      </c>
      <c r="AH61" s="1">
        <v>28</v>
      </c>
      <c r="AI61" s="1">
        <v>12</v>
      </c>
      <c r="AJ61" s="1">
        <v>22</v>
      </c>
      <c r="AK61" s="1">
        <v>4</v>
      </c>
      <c r="AL61" s="1">
        <v>1</v>
      </c>
      <c r="AM61" s="1">
        <v>20</v>
      </c>
      <c r="AN61" s="1">
        <v>10</v>
      </c>
      <c r="AO61" s="1">
        <v>3</v>
      </c>
      <c r="AP61" s="1">
        <v>5</v>
      </c>
      <c r="AQ61" s="1">
        <v>0</v>
      </c>
      <c r="AR61" s="1">
        <v>0</v>
      </c>
      <c r="AS61" s="1">
        <v>21</v>
      </c>
      <c r="AT61" s="1">
        <v>15</v>
      </c>
    </row>
    <row r="62" spans="1:47" ht="15.6" customHeight="1" x14ac:dyDescent="0.3">
      <c r="A62" s="26" t="s">
        <v>91</v>
      </c>
      <c r="B62" s="20" t="s">
        <v>55</v>
      </c>
      <c r="C62" s="4" t="s">
        <v>9</v>
      </c>
      <c r="D62" s="32" t="s">
        <v>3</v>
      </c>
      <c r="E62" s="1">
        <v>2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2</v>
      </c>
      <c r="N62" s="1">
        <v>4</v>
      </c>
      <c r="O62" s="1">
        <v>7</v>
      </c>
      <c r="P62" s="1">
        <v>6</v>
      </c>
      <c r="Q62" s="1">
        <v>2</v>
      </c>
      <c r="R62" s="1">
        <v>1</v>
      </c>
      <c r="S62" s="1">
        <v>0</v>
      </c>
      <c r="T62" s="1">
        <v>0</v>
      </c>
      <c r="U62" s="1">
        <v>3</v>
      </c>
      <c r="V62" s="1">
        <v>4</v>
      </c>
      <c r="W62" s="1">
        <v>0</v>
      </c>
      <c r="X62" s="1">
        <v>0</v>
      </c>
      <c r="Y62" s="1">
        <v>58</v>
      </c>
      <c r="Z62" s="1">
        <v>42</v>
      </c>
      <c r="AA62" s="1">
        <v>81</v>
      </c>
      <c r="AB62" s="1">
        <v>67</v>
      </c>
      <c r="AC62" s="1">
        <v>524</v>
      </c>
      <c r="AD62" s="1">
        <v>322</v>
      </c>
      <c r="AE62" s="1">
        <v>99</v>
      </c>
      <c r="AF62" s="1">
        <v>103</v>
      </c>
      <c r="AG62" s="1">
        <v>48</v>
      </c>
      <c r="AH62" s="1">
        <v>45</v>
      </c>
      <c r="AI62" s="1">
        <v>7</v>
      </c>
      <c r="AJ62" s="1">
        <v>14</v>
      </c>
      <c r="AK62" s="1">
        <v>1</v>
      </c>
      <c r="AL62" s="1">
        <v>2</v>
      </c>
      <c r="AM62" s="1">
        <v>51</v>
      </c>
      <c r="AN62" s="1">
        <v>21</v>
      </c>
      <c r="AO62" s="1">
        <v>2</v>
      </c>
      <c r="AP62" s="1">
        <v>2</v>
      </c>
      <c r="AQ62" s="1">
        <v>0</v>
      </c>
      <c r="AR62" s="1">
        <v>0</v>
      </c>
      <c r="AS62" s="1">
        <v>15</v>
      </c>
      <c r="AT62" s="1">
        <v>17</v>
      </c>
    </row>
    <row r="63" spans="1:47" ht="15.6" customHeight="1" x14ac:dyDescent="0.3">
      <c r="A63" s="26" t="s">
        <v>91</v>
      </c>
      <c r="B63" s="20" t="s">
        <v>58</v>
      </c>
      <c r="C63" s="4" t="s">
        <v>9</v>
      </c>
      <c r="D63" s="32" t="s">
        <v>25</v>
      </c>
      <c r="E63" s="1">
        <v>1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5</v>
      </c>
      <c r="N63" s="1">
        <v>3</v>
      </c>
      <c r="O63" s="1">
        <v>8</v>
      </c>
      <c r="P63" s="1">
        <v>5</v>
      </c>
      <c r="Q63" s="1">
        <v>6</v>
      </c>
      <c r="R63" s="1">
        <v>1</v>
      </c>
      <c r="S63" s="1">
        <v>0</v>
      </c>
      <c r="T63" s="1">
        <v>0</v>
      </c>
      <c r="U63" s="1">
        <v>4</v>
      </c>
      <c r="V63" s="1">
        <v>5</v>
      </c>
      <c r="W63" s="1">
        <v>1</v>
      </c>
      <c r="X63" s="1">
        <v>1</v>
      </c>
      <c r="Y63" s="1">
        <v>40</v>
      </c>
      <c r="Z63" s="1">
        <v>60</v>
      </c>
      <c r="AA63" s="1">
        <v>86</v>
      </c>
      <c r="AB63" s="1">
        <v>90</v>
      </c>
      <c r="AC63" s="1">
        <v>342</v>
      </c>
      <c r="AD63" s="1">
        <v>629</v>
      </c>
      <c r="AE63" s="1">
        <v>102</v>
      </c>
      <c r="AF63" s="1">
        <v>102</v>
      </c>
      <c r="AG63" s="1">
        <v>44</v>
      </c>
      <c r="AH63" s="1">
        <v>34</v>
      </c>
      <c r="AI63" s="1">
        <v>16</v>
      </c>
      <c r="AJ63" s="1">
        <v>16</v>
      </c>
      <c r="AK63" s="1">
        <v>1</v>
      </c>
      <c r="AL63" s="1">
        <v>6</v>
      </c>
      <c r="AM63" s="1">
        <v>30</v>
      </c>
      <c r="AN63" s="1">
        <v>14</v>
      </c>
      <c r="AO63" s="1">
        <v>2</v>
      </c>
      <c r="AP63" s="1">
        <v>3</v>
      </c>
      <c r="AQ63" s="1">
        <v>0</v>
      </c>
      <c r="AR63" s="1">
        <v>0</v>
      </c>
      <c r="AS63" s="1">
        <v>6</v>
      </c>
      <c r="AT63" s="1">
        <v>16</v>
      </c>
    </row>
    <row r="64" spans="1:47" s="18" customFormat="1" ht="15.6" customHeight="1" thickBot="1" x14ac:dyDescent="0.35">
      <c r="A64" s="27" t="s">
        <v>91</v>
      </c>
      <c r="B64" s="24" t="s">
        <v>56</v>
      </c>
      <c r="C64" s="17" t="s">
        <v>9</v>
      </c>
      <c r="D64" s="33" t="s">
        <v>13</v>
      </c>
      <c r="E64" s="18">
        <v>4</v>
      </c>
      <c r="F64" s="18">
        <v>2</v>
      </c>
      <c r="G64" s="18">
        <v>2</v>
      </c>
      <c r="H64" s="18">
        <v>1</v>
      </c>
      <c r="I64" s="18">
        <v>0</v>
      </c>
      <c r="J64" s="18">
        <v>0</v>
      </c>
      <c r="K64" s="18">
        <v>0</v>
      </c>
      <c r="L64" s="18">
        <v>0</v>
      </c>
      <c r="M64" s="18">
        <v>6</v>
      </c>
      <c r="N64" s="18">
        <v>3</v>
      </c>
      <c r="O64" s="18">
        <v>1</v>
      </c>
      <c r="P64" s="18">
        <v>8</v>
      </c>
      <c r="Q64" s="18">
        <v>1</v>
      </c>
      <c r="R64" s="18">
        <v>4</v>
      </c>
      <c r="S64" s="18">
        <v>0</v>
      </c>
      <c r="T64" s="18">
        <v>0</v>
      </c>
      <c r="U64" s="18">
        <v>2</v>
      </c>
      <c r="V64" s="18">
        <v>6</v>
      </c>
      <c r="W64" s="18">
        <v>1</v>
      </c>
      <c r="X64" s="18">
        <v>1</v>
      </c>
      <c r="Y64" s="18">
        <v>39</v>
      </c>
      <c r="Z64" s="18">
        <v>61</v>
      </c>
      <c r="AA64" s="18">
        <v>75</v>
      </c>
      <c r="AB64" s="18">
        <v>83</v>
      </c>
      <c r="AC64" s="18">
        <v>271</v>
      </c>
      <c r="AD64" s="18">
        <v>547</v>
      </c>
      <c r="AE64" s="18">
        <v>99</v>
      </c>
      <c r="AF64" s="18">
        <v>100</v>
      </c>
      <c r="AG64" s="18">
        <v>45</v>
      </c>
      <c r="AH64" s="18">
        <v>45</v>
      </c>
      <c r="AI64" s="18">
        <v>12</v>
      </c>
      <c r="AJ64" s="18">
        <v>13</v>
      </c>
      <c r="AK64" s="18">
        <v>4</v>
      </c>
      <c r="AL64" s="18">
        <v>1</v>
      </c>
      <c r="AM64" s="18">
        <v>35</v>
      </c>
      <c r="AN64" s="18">
        <v>13</v>
      </c>
      <c r="AO64" s="18">
        <v>2</v>
      </c>
      <c r="AP64" s="18">
        <v>1</v>
      </c>
      <c r="AQ64" s="18">
        <v>0</v>
      </c>
      <c r="AR64" s="18">
        <v>0</v>
      </c>
      <c r="AS64" s="18">
        <v>14</v>
      </c>
      <c r="AT64" s="18">
        <v>13</v>
      </c>
      <c r="AU64" s="31"/>
    </row>
    <row r="65" spans="1:47" ht="15.6" customHeight="1" x14ac:dyDescent="0.3">
      <c r="A65" s="20" t="s">
        <v>101</v>
      </c>
      <c r="B65" s="20" t="s">
        <v>60</v>
      </c>
      <c r="C65" s="4" t="s">
        <v>10</v>
      </c>
      <c r="D65" s="32" t="s">
        <v>12</v>
      </c>
      <c r="E65" s="1">
        <v>1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3</v>
      </c>
      <c r="N65" s="1">
        <v>6</v>
      </c>
      <c r="O65" s="1">
        <v>5</v>
      </c>
      <c r="P65" s="1">
        <v>7</v>
      </c>
      <c r="Q65" s="1">
        <v>2</v>
      </c>
      <c r="R65" s="1">
        <v>5</v>
      </c>
      <c r="S65" s="1">
        <v>0</v>
      </c>
      <c r="T65" s="1">
        <v>0</v>
      </c>
      <c r="U65" s="1">
        <v>7</v>
      </c>
      <c r="V65" s="1">
        <v>3</v>
      </c>
      <c r="W65" s="1">
        <v>3</v>
      </c>
      <c r="X65" s="1">
        <v>5</v>
      </c>
      <c r="Y65" s="1">
        <v>48</v>
      </c>
      <c r="Z65" s="1">
        <v>52</v>
      </c>
      <c r="AA65" s="1">
        <v>82</v>
      </c>
      <c r="AB65" s="1">
        <v>85</v>
      </c>
      <c r="AC65" s="1">
        <v>342</v>
      </c>
      <c r="AD65" s="1">
        <v>394</v>
      </c>
      <c r="AE65" s="1">
        <v>110</v>
      </c>
      <c r="AF65" s="1">
        <v>104</v>
      </c>
      <c r="AG65" s="1">
        <v>40</v>
      </c>
      <c r="AH65" s="1">
        <v>42</v>
      </c>
      <c r="AI65" s="1">
        <v>11</v>
      </c>
      <c r="AJ65" s="1">
        <v>12</v>
      </c>
      <c r="AK65" s="1">
        <v>5</v>
      </c>
      <c r="AL65" s="1">
        <v>2</v>
      </c>
      <c r="AM65" s="1">
        <v>20</v>
      </c>
      <c r="AN65" s="1">
        <v>19</v>
      </c>
      <c r="AO65" s="1">
        <v>2</v>
      </c>
      <c r="AP65" s="1">
        <v>1</v>
      </c>
      <c r="AQ65" s="1">
        <v>0</v>
      </c>
      <c r="AR65" s="1">
        <v>0</v>
      </c>
      <c r="AS65" s="1">
        <v>18</v>
      </c>
      <c r="AT65" s="1">
        <v>10</v>
      </c>
    </row>
    <row r="66" spans="1:47" ht="15.6" customHeight="1" x14ac:dyDescent="0.3">
      <c r="A66" s="20" t="s">
        <v>91</v>
      </c>
      <c r="B66" s="20" t="s">
        <v>62</v>
      </c>
      <c r="C66" s="4" t="s">
        <v>10</v>
      </c>
      <c r="D66" s="32" t="s">
        <v>11</v>
      </c>
      <c r="E66" s="1">
        <v>1</v>
      </c>
      <c r="F66" s="1">
        <v>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5</v>
      </c>
      <c r="N66" s="1">
        <v>5</v>
      </c>
      <c r="O66" s="1">
        <v>5</v>
      </c>
      <c r="P66" s="1">
        <v>5</v>
      </c>
      <c r="Q66" s="1">
        <v>0</v>
      </c>
      <c r="R66" s="1">
        <v>4</v>
      </c>
      <c r="S66" s="1">
        <v>0</v>
      </c>
      <c r="T66" s="1">
        <v>0</v>
      </c>
      <c r="U66" s="1">
        <v>3</v>
      </c>
      <c r="V66" s="1">
        <v>5</v>
      </c>
      <c r="W66" s="1">
        <v>1</v>
      </c>
      <c r="X66" s="1">
        <v>0</v>
      </c>
      <c r="Y66" s="1">
        <v>49</v>
      </c>
      <c r="Z66" s="1">
        <v>51</v>
      </c>
      <c r="AA66" s="1">
        <v>88</v>
      </c>
      <c r="AB66" s="1">
        <v>85</v>
      </c>
      <c r="AC66" s="1">
        <v>458</v>
      </c>
      <c r="AD66" s="1">
        <v>520</v>
      </c>
      <c r="AE66" s="1">
        <v>112</v>
      </c>
      <c r="AF66" s="1">
        <v>114</v>
      </c>
      <c r="AG66" s="1">
        <v>41</v>
      </c>
      <c r="AH66" s="1">
        <v>42</v>
      </c>
      <c r="AI66" s="1">
        <v>14</v>
      </c>
      <c r="AJ66" s="1">
        <v>6</v>
      </c>
      <c r="AK66" s="1">
        <v>4</v>
      </c>
      <c r="AL66" s="1">
        <v>0</v>
      </c>
      <c r="AM66" s="1">
        <v>26</v>
      </c>
      <c r="AN66" s="1">
        <v>26</v>
      </c>
      <c r="AO66" s="1">
        <v>2</v>
      </c>
      <c r="AP66" s="1">
        <v>0</v>
      </c>
      <c r="AQ66" s="1">
        <v>0</v>
      </c>
      <c r="AR66" s="1">
        <v>0</v>
      </c>
      <c r="AS66" s="1">
        <v>7</v>
      </c>
      <c r="AT66" s="1">
        <v>5</v>
      </c>
    </row>
    <row r="67" spans="1:47" ht="15.6" customHeight="1" x14ac:dyDescent="0.3">
      <c r="A67" s="20" t="s">
        <v>91</v>
      </c>
      <c r="B67" s="20" t="s">
        <v>61</v>
      </c>
      <c r="C67" s="4" t="s">
        <v>10</v>
      </c>
      <c r="D67" s="32" t="s">
        <v>9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4</v>
      </c>
      <c r="O67" s="1">
        <v>2</v>
      </c>
      <c r="P67" s="1">
        <v>6</v>
      </c>
      <c r="Q67" s="1">
        <v>2</v>
      </c>
      <c r="R67" s="1">
        <v>1</v>
      </c>
      <c r="S67" s="1">
        <v>0</v>
      </c>
      <c r="T67" s="1">
        <v>0</v>
      </c>
      <c r="U67" s="1">
        <v>4</v>
      </c>
      <c r="V67" s="1">
        <v>2</v>
      </c>
      <c r="W67" s="1">
        <v>1</v>
      </c>
      <c r="X67" s="1">
        <v>1</v>
      </c>
      <c r="Y67" s="1">
        <v>38</v>
      </c>
      <c r="Z67" s="1">
        <v>62</v>
      </c>
      <c r="AA67" s="1">
        <v>74</v>
      </c>
      <c r="AB67" s="1">
        <v>87</v>
      </c>
      <c r="AC67" s="1">
        <v>303</v>
      </c>
      <c r="AD67" s="1">
        <v>667</v>
      </c>
      <c r="AE67" s="1">
        <v>106</v>
      </c>
      <c r="AF67" s="1">
        <v>104</v>
      </c>
      <c r="AG67" s="1">
        <v>44</v>
      </c>
      <c r="AH67" s="1">
        <v>33</v>
      </c>
      <c r="AI67" s="1">
        <v>10</v>
      </c>
      <c r="AJ67" s="1">
        <v>6</v>
      </c>
      <c r="AK67" s="1">
        <v>1</v>
      </c>
      <c r="AL67" s="1">
        <v>2</v>
      </c>
      <c r="AM67" s="1">
        <v>30</v>
      </c>
      <c r="AN67" s="1">
        <v>17</v>
      </c>
      <c r="AO67" s="1">
        <v>1</v>
      </c>
      <c r="AP67" s="1">
        <v>0</v>
      </c>
      <c r="AQ67" s="1">
        <v>0</v>
      </c>
      <c r="AR67" s="1">
        <v>0</v>
      </c>
      <c r="AS67" s="1">
        <v>10</v>
      </c>
      <c r="AT67" s="1">
        <v>10</v>
      </c>
    </row>
    <row r="68" spans="1:47" ht="15.6" customHeight="1" x14ac:dyDescent="0.3">
      <c r="A68" s="20" t="s">
        <v>91</v>
      </c>
      <c r="B68" s="20" t="s">
        <v>86</v>
      </c>
      <c r="C68" s="4" t="s">
        <v>10</v>
      </c>
      <c r="D68" s="32" t="s">
        <v>13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3</v>
      </c>
      <c r="M68" s="1">
        <v>3</v>
      </c>
      <c r="N68" s="1">
        <v>7</v>
      </c>
      <c r="O68" s="1">
        <v>10</v>
      </c>
      <c r="P68" s="1">
        <v>8</v>
      </c>
      <c r="Q68" s="1">
        <v>2</v>
      </c>
      <c r="R68" s="1">
        <v>7</v>
      </c>
      <c r="S68" s="1">
        <v>1</v>
      </c>
      <c r="T68" s="1">
        <v>0</v>
      </c>
      <c r="U68" s="1">
        <v>4</v>
      </c>
      <c r="V68" s="1">
        <v>5</v>
      </c>
      <c r="W68" s="1">
        <v>0</v>
      </c>
      <c r="X68" s="1">
        <v>2</v>
      </c>
      <c r="Y68" s="1">
        <v>46</v>
      </c>
      <c r="Z68" s="1">
        <v>54</v>
      </c>
      <c r="AA68" s="1">
        <v>79</v>
      </c>
      <c r="AB68" s="1">
        <v>81</v>
      </c>
      <c r="AC68" s="1">
        <v>538</v>
      </c>
      <c r="AD68" s="1">
        <v>625</v>
      </c>
      <c r="AE68" s="1">
        <v>135</v>
      </c>
      <c r="AF68" s="1">
        <v>132</v>
      </c>
      <c r="AG68" s="1">
        <v>47</v>
      </c>
      <c r="AH68" s="1">
        <v>54</v>
      </c>
      <c r="AI68" s="1">
        <v>15</v>
      </c>
      <c r="AJ68" s="1">
        <v>9</v>
      </c>
      <c r="AK68" s="1">
        <v>7</v>
      </c>
      <c r="AL68" s="1">
        <v>2</v>
      </c>
      <c r="AM68" s="1">
        <v>29</v>
      </c>
      <c r="AN68" s="1">
        <v>36</v>
      </c>
      <c r="AO68" s="1">
        <v>1</v>
      </c>
      <c r="AP68" s="1">
        <v>0</v>
      </c>
      <c r="AQ68" s="1">
        <v>0</v>
      </c>
      <c r="AR68" s="1">
        <v>0</v>
      </c>
      <c r="AS68" s="1">
        <v>19</v>
      </c>
      <c r="AT68" s="1">
        <v>5</v>
      </c>
    </row>
    <row r="69" spans="1:47" ht="15.6" customHeight="1" x14ac:dyDescent="0.3">
      <c r="A69" s="20" t="s">
        <v>91</v>
      </c>
      <c r="B69" s="20" t="s">
        <v>55</v>
      </c>
      <c r="C69" s="4" t="s">
        <v>91</v>
      </c>
      <c r="D69" s="32" t="s">
        <v>91</v>
      </c>
    </row>
    <row r="70" spans="1:47" ht="15.6" customHeight="1" x14ac:dyDescent="0.3">
      <c r="A70" s="20" t="s">
        <v>91</v>
      </c>
      <c r="B70" s="20" t="s">
        <v>58</v>
      </c>
      <c r="C70" s="4" t="s">
        <v>91</v>
      </c>
      <c r="D70" s="32" t="s">
        <v>91</v>
      </c>
    </row>
    <row r="71" spans="1:47" ht="15.6" customHeight="1" thickBot="1" x14ac:dyDescent="0.35">
      <c r="A71" s="20" t="s">
        <v>91</v>
      </c>
      <c r="B71" s="20" t="s">
        <v>56</v>
      </c>
      <c r="C71" s="4" t="s">
        <v>91</v>
      </c>
      <c r="D71" s="32" t="s">
        <v>91</v>
      </c>
    </row>
    <row r="72" spans="1:47" s="14" customFormat="1" ht="15.6" customHeight="1" x14ac:dyDescent="0.3">
      <c r="A72" s="25" t="s">
        <v>102</v>
      </c>
      <c r="B72" s="23" t="s">
        <v>60</v>
      </c>
      <c r="C72" s="13" t="s">
        <v>11</v>
      </c>
      <c r="D72" s="39" t="s">
        <v>9</v>
      </c>
      <c r="E72" s="14">
        <v>1</v>
      </c>
      <c r="F72" s="14">
        <v>2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1</v>
      </c>
      <c r="N72" s="14">
        <v>5</v>
      </c>
      <c r="O72" s="14">
        <v>2</v>
      </c>
      <c r="P72" s="14">
        <v>4</v>
      </c>
      <c r="Q72" s="14">
        <v>1</v>
      </c>
      <c r="R72" s="14">
        <v>3</v>
      </c>
      <c r="S72" s="14">
        <v>0</v>
      </c>
      <c r="T72" s="14">
        <v>0</v>
      </c>
      <c r="U72" s="14">
        <v>1</v>
      </c>
      <c r="V72" s="14">
        <v>5</v>
      </c>
      <c r="W72" s="14">
        <v>0</v>
      </c>
      <c r="X72" s="14">
        <v>0</v>
      </c>
      <c r="Y72" s="14">
        <v>49</v>
      </c>
      <c r="Z72" s="14">
        <v>51</v>
      </c>
      <c r="AA72" s="14">
        <v>85</v>
      </c>
      <c r="AB72" s="14">
        <v>87</v>
      </c>
      <c r="AC72" s="14">
        <v>390</v>
      </c>
      <c r="AD72" s="14">
        <v>484</v>
      </c>
      <c r="AE72" s="14">
        <v>111</v>
      </c>
      <c r="AF72" s="14">
        <v>103</v>
      </c>
      <c r="AG72" s="14">
        <v>49</v>
      </c>
      <c r="AH72" s="14">
        <v>52</v>
      </c>
      <c r="AI72" s="14">
        <v>15</v>
      </c>
      <c r="AJ72" s="14">
        <v>6</v>
      </c>
      <c r="AK72" s="14">
        <v>3</v>
      </c>
      <c r="AL72" s="14">
        <v>1</v>
      </c>
      <c r="AM72" s="14">
        <v>45</v>
      </c>
      <c r="AN72" s="14">
        <v>23</v>
      </c>
      <c r="AO72" s="14">
        <v>3</v>
      </c>
      <c r="AP72" s="14">
        <v>1</v>
      </c>
      <c r="AQ72" s="14">
        <v>0</v>
      </c>
      <c r="AR72" s="14">
        <v>0</v>
      </c>
      <c r="AS72" s="14">
        <v>19</v>
      </c>
      <c r="AT72" s="14">
        <v>16</v>
      </c>
      <c r="AU72" s="29"/>
    </row>
    <row r="73" spans="1:47" ht="15.6" customHeight="1" x14ac:dyDescent="0.3">
      <c r="A73" s="26" t="s">
        <v>91</v>
      </c>
      <c r="B73" s="20" t="s">
        <v>62</v>
      </c>
      <c r="C73" s="4" t="s">
        <v>11</v>
      </c>
      <c r="D73" s="32" t="s">
        <v>10</v>
      </c>
      <c r="E73" s="1">
        <v>1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5</v>
      </c>
      <c r="N73" s="1">
        <v>5</v>
      </c>
      <c r="O73" s="1">
        <v>5</v>
      </c>
      <c r="P73" s="1">
        <v>5</v>
      </c>
      <c r="Q73" s="1">
        <v>4</v>
      </c>
      <c r="R73" s="1">
        <v>0</v>
      </c>
      <c r="S73" s="1">
        <v>0</v>
      </c>
      <c r="T73" s="1">
        <v>0</v>
      </c>
      <c r="U73" s="1">
        <v>5</v>
      </c>
      <c r="V73" s="1">
        <v>3</v>
      </c>
      <c r="W73" s="1">
        <v>0</v>
      </c>
      <c r="X73" s="1">
        <v>1</v>
      </c>
      <c r="Y73" s="1">
        <v>51</v>
      </c>
      <c r="Z73" s="1">
        <v>49</v>
      </c>
      <c r="AA73" s="1">
        <v>85</v>
      </c>
      <c r="AB73" s="1">
        <v>88</v>
      </c>
      <c r="AC73" s="1">
        <v>520</v>
      </c>
      <c r="AD73" s="1">
        <v>458</v>
      </c>
      <c r="AE73" s="1">
        <v>114</v>
      </c>
      <c r="AF73" s="1">
        <v>112</v>
      </c>
      <c r="AG73" s="1">
        <v>42</v>
      </c>
      <c r="AH73" s="1">
        <v>41</v>
      </c>
      <c r="AI73" s="1">
        <v>6</v>
      </c>
      <c r="AJ73" s="1">
        <v>14</v>
      </c>
      <c r="AK73" s="1">
        <v>0</v>
      </c>
      <c r="AL73" s="1">
        <v>4</v>
      </c>
      <c r="AM73" s="1">
        <v>26</v>
      </c>
      <c r="AN73" s="1">
        <v>26</v>
      </c>
      <c r="AO73" s="1">
        <v>0</v>
      </c>
      <c r="AP73" s="1">
        <v>2</v>
      </c>
      <c r="AQ73" s="1">
        <v>0</v>
      </c>
      <c r="AR73" s="1">
        <v>0</v>
      </c>
      <c r="AS73" s="1">
        <v>5</v>
      </c>
      <c r="AT73" s="1">
        <v>7</v>
      </c>
    </row>
    <row r="74" spans="1:47" ht="15.6" customHeight="1" x14ac:dyDescent="0.3">
      <c r="A74" s="26" t="s">
        <v>91</v>
      </c>
      <c r="B74" s="20" t="s">
        <v>61</v>
      </c>
      <c r="C74" s="4" t="s">
        <v>11</v>
      </c>
      <c r="D74" s="32" t="s">
        <v>12</v>
      </c>
      <c r="E74" s="1">
        <v>0</v>
      </c>
      <c r="F74" s="1">
        <v>2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2</v>
      </c>
      <c r="N74" s="1">
        <v>3</v>
      </c>
      <c r="O74" s="1">
        <v>7</v>
      </c>
      <c r="P74" s="1">
        <v>1</v>
      </c>
      <c r="Q74" s="1">
        <v>5</v>
      </c>
      <c r="R74" s="1">
        <v>0</v>
      </c>
      <c r="S74" s="1">
        <v>0</v>
      </c>
      <c r="T74" s="1">
        <v>0</v>
      </c>
      <c r="U74" s="1">
        <v>8</v>
      </c>
      <c r="V74" s="1">
        <v>3</v>
      </c>
      <c r="W74" s="1">
        <v>3</v>
      </c>
      <c r="X74" s="1">
        <v>1</v>
      </c>
      <c r="Y74" s="1">
        <v>53</v>
      </c>
      <c r="Z74" s="1">
        <v>47</v>
      </c>
      <c r="AA74" s="1">
        <v>86</v>
      </c>
      <c r="AB74" s="1">
        <v>81</v>
      </c>
      <c r="AC74" s="1">
        <v>554</v>
      </c>
      <c r="AD74" s="1">
        <v>417</v>
      </c>
      <c r="AE74" s="1">
        <v>105</v>
      </c>
      <c r="AF74" s="1">
        <v>100</v>
      </c>
      <c r="AG74" s="1">
        <v>35</v>
      </c>
      <c r="AH74" s="1">
        <v>48</v>
      </c>
      <c r="AI74" s="1">
        <v>7</v>
      </c>
      <c r="AJ74" s="1">
        <v>24</v>
      </c>
      <c r="AK74" s="1">
        <v>0</v>
      </c>
      <c r="AL74" s="1">
        <v>5</v>
      </c>
      <c r="AM74" s="1">
        <v>12</v>
      </c>
      <c r="AN74" s="1">
        <v>24</v>
      </c>
      <c r="AO74" s="1">
        <v>4</v>
      </c>
      <c r="AP74" s="1">
        <v>2</v>
      </c>
      <c r="AQ74" s="1">
        <v>0</v>
      </c>
      <c r="AR74" s="1">
        <v>0</v>
      </c>
      <c r="AS74" s="1">
        <v>13</v>
      </c>
      <c r="AT74" s="1">
        <v>12</v>
      </c>
    </row>
    <row r="75" spans="1:47" ht="15.6" customHeight="1" x14ac:dyDescent="0.3">
      <c r="A75" s="26" t="s">
        <v>91</v>
      </c>
      <c r="B75" s="20" t="s">
        <v>86</v>
      </c>
      <c r="C75" s="35" t="s">
        <v>91</v>
      </c>
      <c r="D75" s="36" t="s">
        <v>91</v>
      </c>
    </row>
    <row r="76" spans="1:47" ht="15.6" customHeight="1" x14ac:dyDescent="0.3">
      <c r="A76" s="26" t="s">
        <v>91</v>
      </c>
      <c r="B76" s="20" t="s">
        <v>55</v>
      </c>
      <c r="C76" s="35" t="s">
        <v>91</v>
      </c>
      <c r="D76" s="36" t="s">
        <v>91</v>
      </c>
    </row>
    <row r="77" spans="1:47" ht="15.6" customHeight="1" x14ac:dyDescent="0.3">
      <c r="A77" s="26" t="s">
        <v>91</v>
      </c>
      <c r="B77" s="20" t="s">
        <v>58</v>
      </c>
      <c r="C77" s="35" t="s">
        <v>91</v>
      </c>
      <c r="D77" s="36" t="s">
        <v>91</v>
      </c>
    </row>
    <row r="78" spans="1:47" s="18" customFormat="1" ht="15.6" customHeight="1" thickBot="1" x14ac:dyDescent="0.35">
      <c r="A78" s="27" t="s">
        <v>91</v>
      </c>
      <c r="B78" s="24" t="s">
        <v>56</v>
      </c>
      <c r="C78" s="37" t="s">
        <v>91</v>
      </c>
      <c r="D78" s="38" t="s">
        <v>91</v>
      </c>
      <c r="AU78" s="31"/>
    </row>
    <row r="79" spans="1:47" ht="15.6" customHeight="1" x14ac:dyDescent="0.3">
      <c r="A79" s="20" t="s">
        <v>103</v>
      </c>
      <c r="B79" s="20" t="s">
        <v>60</v>
      </c>
      <c r="C79" s="4" t="s">
        <v>12</v>
      </c>
      <c r="D79" s="32" t="s">
        <v>10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6</v>
      </c>
      <c r="N79" s="1">
        <v>3</v>
      </c>
      <c r="O79" s="1">
        <v>7</v>
      </c>
      <c r="P79" s="1">
        <v>5</v>
      </c>
      <c r="Q79" s="1">
        <v>5</v>
      </c>
      <c r="R79" s="1">
        <v>2</v>
      </c>
      <c r="S79" s="1">
        <v>0</v>
      </c>
      <c r="T79" s="1">
        <v>0</v>
      </c>
      <c r="U79" s="1">
        <v>3</v>
      </c>
      <c r="V79" s="1">
        <v>7</v>
      </c>
      <c r="W79" s="1">
        <v>5</v>
      </c>
      <c r="X79" s="1">
        <v>3</v>
      </c>
      <c r="Y79" s="1">
        <v>52</v>
      </c>
      <c r="Z79" s="1">
        <v>48</v>
      </c>
      <c r="AA79" s="1">
        <v>85</v>
      </c>
      <c r="AB79" s="1">
        <v>82</v>
      </c>
      <c r="AC79" s="1">
        <v>394</v>
      </c>
      <c r="AD79" s="1">
        <v>342</v>
      </c>
      <c r="AE79" s="1">
        <v>104</v>
      </c>
      <c r="AF79" s="1">
        <v>110</v>
      </c>
      <c r="AG79" s="1">
        <v>42</v>
      </c>
      <c r="AH79" s="1">
        <v>40</v>
      </c>
      <c r="AI79" s="1">
        <v>12</v>
      </c>
      <c r="AJ79" s="1">
        <v>11</v>
      </c>
      <c r="AK79" s="1">
        <v>2</v>
      </c>
      <c r="AL79" s="1">
        <v>5</v>
      </c>
      <c r="AM79" s="1">
        <v>19</v>
      </c>
      <c r="AN79" s="1">
        <v>20</v>
      </c>
      <c r="AO79" s="1">
        <v>1</v>
      </c>
      <c r="AP79" s="1">
        <v>2</v>
      </c>
      <c r="AQ79" s="1">
        <v>0</v>
      </c>
      <c r="AR79" s="1">
        <v>0</v>
      </c>
      <c r="AS79" s="1">
        <v>10</v>
      </c>
      <c r="AT79" s="1">
        <v>18</v>
      </c>
    </row>
    <row r="80" spans="1:47" ht="15.6" customHeight="1" x14ac:dyDescent="0.3">
      <c r="A80" s="20" t="s">
        <v>91</v>
      </c>
      <c r="B80" s="20" t="s">
        <v>62</v>
      </c>
      <c r="C80" s="4" t="s">
        <v>12</v>
      </c>
      <c r="D80" s="32" t="s">
        <v>9</v>
      </c>
      <c r="E80" s="1">
        <v>0</v>
      </c>
      <c r="F80" s="1">
        <v>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2</v>
      </c>
      <c r="N80" s="1">
        <v>4</v>
      </c>
      <c r="O80" s="1">
        <v>6</v>
      </c>
      <c r="P80" s="1">
        <v>6</v>
      </c>
      <c r="Q80" s="1">
        <v>2</v>
      </c>
      <c r="R80" s="1">
        <v>2</v>
      </c>
      <c r="S80" s="1">
        <v>1</v>
      </c>
      <c r="T80" s="1">
        <v>0</v>
      </c>
      <c r="U80" s="1">
        <v>3</v>
      </c>
      <c r="V80" s="1">
        <v>5</v>
      </c>
      <c r="W80" s="1">
        <v>1</v>
      </c>
      <c r="X80" s="1">
        <v>0</v>
      </c>
      <c r="Y80" s="1">
        <v>56</v>
      </c>
      <c r="Z80" s="1">
        <v>44</v>
      </c>
      <c r="AA80" s="1">
        <v>81</v>
      </c>
      <c r="AB80" s="1">
        <v>77</v>
      </c>
      <c r="AC80" s="1">
        <v>532</v>
      </c>
      <c r="AD80" s="1">
        <v>405</v>
      </c>
      <c r="AE80" s="1">
        <v>102</v>
      </c>
      <c r="AF80" s="1">
        <v>103</v>
      </c>
      <c r="AG80" s="1">
        <v>44</v>
      </c>
      <c r="AH80" s="1">
        <v>46</v>
      </c>
      <c r="AI80" s="1">
        <v>15</v>
      </c>
      <c r="AJ80" s="1">
        <v>7</v>
      </c>
      <c r="AK80" s="1">
        <v>2</v>
      </c>
      <c r="AL80" s="1">
        <v>2</v>
      </c>
      <c r="AM80" s="1">
        <v>17</v>
      </c>
      <c r="AN80" s="1">
        <v>24</v>
      </c>
      <c r="AO80" s="1">
        <v>2</v>
      </c>
      <c r="AP80" s="1">
        <v>2</v>
      </c>
      <c r="AQ80" s="1">
        <v>0</v>
      </c>
      <c r="AR80" s="1">
        <v>0</v>
      </c>
      <c r="AS80" s="1">
        <v>15</v>
      </c>
      <c r="AT80" s="1">
        <v>11</v>
      </c>
    </row>
    <row r="81" spans="1:47" ht="15.6" customHeight="1" x14ac:dyDescent="0.3">
      <c r="A81" s="20" t="s">
        <v>91</v>
      </c>
      <c r="B81" s="20" t="s">
        <v>61</v>
      </c>
      <c r="C81" s="4" t="s">
        <v>12</v>
      </c>
      <c r="D81" s="32" t="s">
        <v>11</v>
      </c>
      <c r="E81" s="1">
        <v>2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3</v>
      </c>
      <c r="N81" s="1">
        <v>2</v>
      </c>
      <c r="O81" s="1">
        <v>1</v>
      </c>
      <c r="P81" s="1">
        <v>7</v>
      </c>
      <c r="Q81" s="1">
        <v>0</v>
      </c>
      <c r="R81" s="1">
        <v>5</v>
      </c>
      <c r="S81" s="1">
        <v>0</v>
      </c>
      <c r="T81" s="1">
        <v>0</v>
      </c>
      <c r="U81" s="1">
        <v>3</v>
      </c>
      <c r="V81" s="1">
        <v>8</v>
      </c>
      <c r="W81" s="1">
        <v>1</v>
      </c>
      <c r="X81" s="1">
        <v>3</v>
      </c>
      <c r="Y81" s="1">
        <v>47</v>
      </c>
      <c r="Z81" s="1">
        <v>53</v>
      </c>
      <c r="AA81" s="1">
        <v>81</v>
      </c>
      <c r="AB81" s="1">
        <v>86</v>
      </c>
      <c r="AC81" s="1">
        <v>417</v>
      </c>
      <c r="AD81" s="1">
        <v>554</v>
      </c>
      <c r="AE81" s="1">
        <v>100</v>
      </c>
      <c r="AF81" s="1">
        <v>105</v>
      </c>
      <c r="AG81" s="1">
        <v>48</v>
      </c>
      <c r="AH81" s="1">
        <v>35</v>
      </c>
      <c r="AI81" s="1">
        <v>24</v>
      </c>
      <c r="AJ81" s="1">
        <v>7</v>
      </c>
      <c r="AK81" s="1">
        <v>5</v>
      </c>
      <c r="AL81" s="1">
        <v>0</v>
      </c>
      <c r="AM81" s="1">
        <v>24</v>
      </c>
      <c r="AN81" s="1">
        <v>12</v>
      </c>
      <c r="AO81" s="1">
        <v>2</v>
      </c>
      <c r="AP81" s="1">
        <v>4</v>
      </c>
      <c r="AQ81" s="1">
        <v>0</v>
      </c>
      <c r="AR81" s="1">
        <v>0</v>
      </c>
      <c r="AS81" s="1">
        <v>12</v>
      </c>
      <c r="AT81" s="1">
        <v>13</v>
      </c>
    </row>
    <row r="82" spans="1:47" ht="15.6" customHeight="1" x14ac:dyDescent="0.3">
      <c r="A82" s="20" t="s">
        <v>91</v>
      </c>
      <c r="B82" s="20" t="s">
        <v>86</v>
      </c>
      <c r="C82" s="35" t="s">
        <v>91</v>
      </c>
      <c r="D82" s="36" t="s">
        <v>91</v>
      </c>
    </row>
    <row r="83" spans="1:47" ht="15.6" customHeight="1" x14ac:dyDescent="0.3">
      <c r="A83" s="20" t="s">
        <v>91</v>
      </c>
      <c r="B83" s="20" t="s">
        <v>55</v>
      </c>
      <c r="C83" s="35" t="s">
        <v>91</v>
      </c>
      <c r="D83" s="36" t="s">
        <v>91</v>
      </c>
    </row>
    <row r="84" spans="1:47" ht="15.6" customHeight="1" x14ac:dyDescent="0.3">
      <c r="A84" s="20" t="s">
        <v>91</v>
      </c>
      <c r="B84" s="20" t="s">
        <v>58</v>
      </c>
      <c r="C84" s="35" t="s">
        <v>91</v>
      </c>
      <c r="D84" s="36" t="s">
        <v>91</v>
      </c>
    </row>
    <row r="85" spans="1:47" ht="15.6" customHeight="1" thickBot="1" x14ac:dyDescent="0.35">
      <c r="A85" s="20" t="s">
        <v>91</v>
      </c>
      <c r="B85" s="20" t="s">
        <v>56</v>
      </c>
      <c r="C85" s="35" t="s">
        <v>91</v>
      </c>
      <c r="D85" s="36" t="s">
        <v>91</v>
      </c>
    </row>
    <row r="86" spans="1:47" s="14" customFormat="1" ht="15.6" customHeight="1" x14ac:dyDescent="0.3">
      <c r="A86" s="25" t="s">
        <v>104</v>
      </c>
      <c r="B86" s="23" t="s">
        <v>60</v>
      </c>
      <c r="C86" s="13" t="s">
        <v>13</v>
      </c>
      <c r="D86" s="39" t="s">
        <v>16</v>
      </c>
      <c r="E86" s="14">
        <v>2</v>
      </c>
      <c r="F86" s="14">
        <v>0</v>
      </c>
      <c r="G86" s="14">
        <v>1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2</v>
      </c>
      <c r="N86" s="14">
        <v>2</v>
      </c>
      <c r="O86" s="14">
        <v>7</v>
      </c>
      <c r="P86" s="14">
        <v>5</v>
      </c>
      <c r="Q86" s="14">
        <v>2</v>
      </c>
      <c r="R86" s="14">
        <v>7</v>
      </c>
      <c r="S86" s="14">
        <v>0</v>
      </c>
      <c r="T86" s="14">
        <v>0</v>
      </c>
      <c r="U86" s="14">
        <v>6</v>
      </c>
      <c r="V86" s="14">
        <v>5</v>
      </c>
      <c r="W86" s="14">
        <v>2</v>
      </c>
      <c r="X86" s="14">
        <v>1</v>
      </c>
      <c r="Y86" s="14">
        <v>54</v>
      </c>
      <c r="Z86" s="14">
        <v>46</v>
      </c>
      <c r="AA86" s="14">
        <v>84</v>
      </c>
      <c r="AB86" s="14">
        <v>84</v>
      </c>
      <c r="AC86" s="14">
        <v>462</v>
      </c>
      <c r="AD86" s="14">
        <v>388</v>
      </c>
      <c r="AE86" s="14">
        <v>104</v>
      </c>
      <c r="AF86" s="14">
        <v>101</v>
      </c>
      <c r="AG86" s="14">
        <v>43</v>
      </c>
      <c r="AH86" s="14">
        <v>42</v>
      </c>
      <c r="AI86" s="14">
        <v>16</v>
      </c>
      <c r="AJ86" s="14">
        <v>7</v>
      </c>
      <c r="AK86" s="14">
        <v>7</v>
      </c>
      <c r="AL86" s="14">
        <v>2</v>
      </c>
      <c r="AM86" s="14">
        <v>32</v>
      </c>
      <c r="AN86" s="14">
        <v>16</v>
      </c>
      <c r="AO86" s="14">
        <v>2</v>
      </c>
      <c r="AP86" s="14">
        <v>1</v>
      </c>
      <c r="AQ86" s="14">
        <v>0</v>
      </c>
      <c r="AR86" s="14">
        <v>0</v>
      </c>
      <c r="AS86" s="14">
        <v>20</v>
      </c>
      <c r="AT86" s="14">
        <v>16</v>
      </c>
      <c r="AU86" s="29"/>
    </row>
    <row r="87" spans="1:47" ht="15.6" customHeight="1" x14ac:dyDescent="0.3">
      <c r="A87" s="26" t="s">
        <v>91</v>
      </c>
      <c r="B87" s="20" t="s">
        <v>62</v>
      </c>
      <c r="C87" s="4" t="s">
        <v>13</v>
      </c>
      <c r="D87" s="32" t="s">
        <v>14</v>
      </c>
      <c r="E87" s="1">
        <v>3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5</v>
      </c>
      <c r="N87" s="1">
        <v>3</v>
      </c>
      <c r="O87" s="1">
        <v>6</v>
      </c>
      <c r="P87" s="1">
        <v>3</v>
      </c>
      <c r="Q87" s="1">
        <v>4</v>
      </c>
      <c r="R87" s="1">
        <v>4</v>
      </c>
      <c r="S87" s="1">
        <v>1</v>
      </c>
      <c r="T87" s="1">
        <v>1</v>
      </c>
      <c r="U87" s="1">
        <v>2</v>
      </c>
      <c r="V87" s="1">
        <v>5</v>
      </c>
      <c r="W87" s="1">
        <v>3</v>
      </c>
      <c r="X87" s="1">
        <v>3</v>
      </c>
      <c r="Y87" s="1">
        <v>42</v>
      </c>
      <c r="Z87" s="1">
        <v>58</v>
      </c>
      <c r="AA87" s="1">
        <v>80</v>
      </c>
      <c r="AB87" s="1">
        <v>81</v>
      </c>
      <c r="AC87" s="1">
        <v>372</v>
      </c>
      <c r="AD87" s="1">
        <v>505</v>
      </c>
      <c r="AE87" s="1">
        <v>104</v>
      </c>
      <c r="AF87" s="1">
        <v>101</v>
      </c>
      <c r="AG87" s="1">
        <v>34</v>
      </c>
      <c r="AH87" s="1">
        <v>35</v>
      </c>
      <c r="AI87" s="1">
        <v>13</v>
      </c>
      <c r="AJ87" s="1">
        <v>19</v>
      </c>
      <c r="AK87" s="1">
        <v>4</v>
      </c>
      <c r="AL87" s="1">
        <v>4</v>
      </c>
      <c r="AM87" s="1">
        <v>19</v>
      </c>
      <c r="AN87" s="1">
        <v>24</v>
      </c>
      <c r="AO87" s="1">
        <v>4</v>
      </c>
      <c r="AP87" s="1">
        <v>3</v>
      </c>
      <c r="AQ87" s="1">
        <v>0</v>
      </c>
      <c r="AR87" s="1">
        <v>0</v>
      </c>
      <c r="AS87" s="1">
        <v>23</v>
      </c>
      <c r="AT87" s="1">
        <v>15</v>
      </c>
    </row>
    <row r="88" spans="1:47" ht="15.6" customHeight="1" x14ac:dyDescent="0.3">
      <c r="A88" s="26" t="s">
        <v>91</v>
      </c>
      <c r="B88" s="20" t="s">
        <v>61</v>
      </c>
      <c r="C88" s="4" t="s">
        <v>13</v>
      </c>
      <c r="D88" s="32" t="s">
        <v>15</v>
      </c>
      <c r="E88" s="1">
        <v>2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2</v>
      </c>
      <c r="N88" s="1">
        <v>6</v>
      </c>
      <c r="O88" s="1">
        <v>8</v>
      </c>
      <c r="P88" s="1">
        <v>8</v>
      </c>
      <c r="Q88" s="1">
        <v>3</v>
      </c>
      <c r="R88" s="1">
        <v>3</v>
      </c>
      <c r="S88" s="1">
        <v>1</v>
      </c>
      <c r="T88" s="1">
        <v>1</v>
      </c>
      <c r="U88" s="1">
        <v>5</v>
      </c>
      <c r="V88" s="1">
        <v>10</v>
      </c>
      <c r="W88" s="1">
        <v>0</v>
      </c>
      <c r="X88" s="1">
        <v>1</v>
      </c>
      <c r="Y88" s="1">
        <v>59</v>
      </c>
      <c r="Z88" s="1">
        <v>41</v>
      </c>
      <c r="AA88" s="1">
        <v>87</v>
      </c>
      <c r="AB88" s="1">
        <v>73</v>
      </c>
      <c r="AC88" s="1">
        <v>524</v>
      </c>
      <c r="AD88" s="1">
        <v>324</v>
      </c>
      <c r="AE88" s="1">
        <v>101</v>
      </c>
      <c r="AF88" s="1">
        <v>103</v>
      </c>
      <c r="AG88" s="1">
        <v>43</v>
      </c>
      <c r="AH88" s="1">
        <v>38</v>
      </c>
      <c r="AI88" s="1">
        <v>13</v>
      </c>
      <c r="AJ88" s="1">
        <v>9</v>
      </c>
      <c r="AK88" s="1">
        <v>3</v>
      </c>
      <c r="AL88" s="1">
        <v>3</v>
      </c>
      <c r="AM88" s="1">
        <v>30</v>
      </c>
      <c r="AN88" s="1">
        <v>16</v>
      </c>
      <c r="AO88" s="1">
        <v>2</v>
      </c>
      <c r="AP88" s="1">
        <v>3</v>
      </c>
      <c r="AQ88" s="1">
        <v>0</v>
      </c>
      <c r="AR88" s="1">
        <v>0</v>
      </c>
      <c r="AS88" s="1">
        <v>12</v>
      </c>
      <c r="AT88" s="1">
        <v>10</v>
      </c>
    </row>
    <row r="89" spans="1:47" ht="15.6" customHeight="1" x14ac:dyDescent="0.3">
      <c r="A89" s="26" t="s">
        <v>91</v>
      </c>
      <c r="B89" s="20" t="s">
        <v>86</v>
      </c>
      <c r="C89" s="4" t="s">
        <v>13</v>
      </c>
      <c r="D89" s="32" t="s">
        <v>10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3</v>
      </c>
      <c r="L89" s="1">
        <v>2</v>
      </c>
      <c r="M89" s="1">
        <v>7</v>
      </c>
      <c r="N89" s="1">
        <v>3</v>
      </c>
      <c r="O89" s="1">
        <v>8</v>
      </c>
      <c r="P89" s="1">
        <v>10</v>
      </c>
      <c r="Q89" s="1">
        <v>7</v>
      </c>
      <c r="R89" s="1">
        <v>2</v>
      </c>
      <c r="S89" s="1">
        <v>0</v>
      </c>
      <c r="T89" s="1">
        <v>1</v>
      </c>
      <c r="U89" s="1">
        <v>5</v>
      </c>
      <c r="V89" s="1">
        <v>4</v>
      </c>
      <c r="W89" s="1">
        <v>2</v>
      </c>
      <c r="X89" s="1">
        <v>0</v>
      </c>
      <c r="Y89" s="1">
        <v>54</v>
      </c>
      <c r="Z89" s="1">
        <v>46</v>
      </c>
      <c r="AA89" s="1">
        <v>81</v>
      </c>
      <c r="AB89" s="1">
        <v>79</v>
      </c>
      <c r="AC89" s="1">
        <v>625</v>
      </c>
      <c r="AD89" s="1">
        <v>538</v>
      </c>
      <c r="AE89" s="1">
        <v>132</v>
      </c>
      <c r="AF89" s="1">
        <v>135</v>
      </c>
      <c r="AG89" s="1">
        <v>54</v>
      </c>
      <c r="AH89" s="1">
        <v>47</v>
      </c>
      <c r="AI89" s="1">
        <v>9</v>
      </c>
      <c r="AJ89" s="1">
        <v>15</v>
      </c>
      <c r="AK89" s="1">
        <v>2</v>
      </c>
      <c r="AL89" s="1">
        <v>7</v>
      </c>
      <c r="AM89" s="1">
        <v>36</v>
      </c>
      <c r="AN89" s="1">
        <v>29</v>
      </c>
      <c r="AO89" s="1">
        <v>0</v>
      </c>
      <c r="AP89" s="1">
        <v>1</v>
      </c>
      <c r="AQ89" s="1">
        <v>0</v>
      </c>
      <c r="AR89" s="1">
        <v>0</v>
      </c>
      <c r="AS89" s="1">
        <v>5</v>
      </c>
      <c r="AT89" s="1">
        <v>19</v>
      </c>
    </row>
    <row r="90" spans="1:47" ht="15.6" customHeight="1" x14ac:dyDescent="0.3">
      <c r="A90" s="26" t="s">
        <v>91</v>
      </c>
      <c r="B90" s="20" t="s">
        <v>55</v>
      </c>
      <c r="C90" s="4" t="s">
        <v>13</v>
      </c>
      <c r="D90" s="32" t="s">
        <v>0</v>
      </c>
      <c r="E90" s="1">
        <v>2</v>
      </c>
      <c r="F90" s="1">
        <v>2</v>
      </c>
      <c r="G90" s="1">
        <v>1</v>
      </c>
      <c r="H90" s="1">
        <v>1</v>
      </c>
      <c r="I90" s="1">
        <v>2</v>
      </c>
      <c r="J90" s="1">
        <v>2</v>
      </c>
      <c r="K90" s="1">
        <v>4</v>
      </c>
      <c r="L90" s="1">
        <v>3</v>
      </c>
      <c r="M90" s="1">
        <v>3</v>
      </c>
      <c r="N90" s="1">
        <v>7</v>
      </c>
      <c r="O90" s="1">
        <v>10</v>
      </c>
      <c r="P90" s="1">
        <v>4</v>
      </c>
      <c r="Q90" s="1">
        <v>4</v>
      </c>
      <c r="R90" s="1">
        <v>2</v>
      </c>
      <c r="S90" s="1">
        <v>1</v>
      </c>
      <c r="T90" s="1">
        <v>0</v>
      </c>
      <c r="U90" s="1">
        <v>8</v>
      </c>
      <c r="V90" s="1">
        <v>6</v>
      </c>
      <c r="W90" s="1">
        <v>0</v>
      </c>
      <c r="X90" s="1">
        <v>1</v>
      </c>
      <c r="Y90" s="1">
        <v>62</v>
      </c>
      <c r="Z90" s="1">
        <v>38</v>
      </c>
      <c r="AA90" s="1">
        <v>82</v>
      </c>
      <c r="AB90" s="1">
        <v>69</v>
      </c>
      <c r="AC90" s="1">
        <v>753</v>
      </c>
      <c r="AD90" s="1">
        <v>399</v>
      </c>
      <c r="AE90" s="1">
        <v>139</v>
      </c>
      <c r="AF90" s="1">
        <v>148</v>
      </c>
      <c r="AG90" s="1">
        <v>58</v>
      </c>
      <c r="AH90" s="1">
        <v>63</v>
      </c>
      <c r="AI90" s="1">
        <v>10</v>
      </c>
      <c r="AJ90" s="1">
        <v>19</v>
      </c>
      <c r="AK90" s="1">
        <v>2</v>
      </c>
      <c r="AL90" s="1">
        <v>4</v>
      </c>
      <c r="AM90" s="1">
        <v>27</v>
      </c>
      <c r="AN90" s="1">
        <v>43</v>
      </c>
      <c r="AO90" s="1">
        <v>4</v>
      </c>
      <c r="AP90" s="1">
        <v>1</v>
      </c>
      <c r="AQ90" s="1">
        <v>0</v>
      </c>
      <c r="AR90" s="1">
        <v>0</v>
      </c>
      <c r="AS90" s="1">
        <v>18</v>
      </c>
      <c r="AT90" s="1">
        <v>25</v>
      </c>
    </row>
    <row r="91" spans="1:47" ht="15.6" customHeight="1" x14ac:dyDescent="0.3">
      <c r="A91" s="26" t="s">
        <v>91</v>
      </c>
      <c r="B91" s="20" t="s">
        <v>58</v>
      </c>
      <c r="C91" s="4" t="s">
        <v>13</v>
      </c>
      <c r="D91" s="32" t="s">
        <v>26</v>
      </c>
      <c r="E91" s="1">
        <v>1</v>
      </c>
      <c r="F91" s="1">
        <v>1</v>
      </c>
      <c r="G91" s="1">
        <v>0</v>
      </c>
      <c r="H91" s="1">
        <v>1</v>
      </c>
      <c r="I91" s="1">
        <v>2</v>
      </c>
      <c r="J91" s="1">
        <v>1</v>
      </c>
      <c r="K91" s="1">
        <v>0</v>
      </c>
      <c r="L91" s="1">
        <v>0</v>
      </c>
      <c r="M91" s="1">
        <v>7</v>
      </c>
      <c r="N91" s="1">
        <v>1</v>
      </c>
      <c r="O91" s="1">
        <v>11</v>
      </c>
      <c r="P91" s="1">
        <v>6</v>
      </c>
      <c r="Q91" s="1">
        <v>4</v>
      </c>
      <c r="R91" s="1">
        <v>4</v>
      </c>
      <c r="S91" s="1">
        <v>1</v>
      </c>
      <c r="T91" s="1">
        <v>0</v>
      </c>
      <c r="U91" s="1">
        <v>8</v>
      </c>
      <c r="V91" s="1">
        <v>4</v>
      </c>
      <c r="W91" s="1">
        <v>1</v>
      </c>
      <c r="X91" s="1">
        <v>3</v>
      </c>
      <c r="Y91" s="1">
        <v>54</v>
      </c>
      <c r="Z91" s="1">
        <v>46</v>
      </c>
      <c r="AA91" s="1">
        <v>79</v>
      </c>
      <c r="AB91" s="1">
        <v>78</v>
      </c>
      <c r="AC91" s="1">
        <v>627</v>
      </c>
      <c r="AD91" s="1">
        <v>481</v>
      </c>
      <c r="AE91" s="1">
        <v>143</v>
      </c>
      <c r="AF91" s="1">
        <v>148</v>
      </c>
      <c r="AG91" s="1">
        <v>51</v>
      </c>
      <c r="AH91" s="1">
        <v>48</v>
      </c>
      <c r="AI91" s="1">
        <v>16</v>
      </c>
      <c r="AJ91" s="1">
        <v>4</v>
      </c>
      <c r="AK91" s="1">
        <v>4</v>
      </c>
      <c r="AL91" s="1">
        <v>4</v>
      </c>
      <c r="AM91" s="1">
        <v>32</v>
      </c>
      <c r="AN91" s="1">
        <v>51</v>
      </c>
      <c r="AO91" s="1">
        <v>2</v>
      </c>
      <c r="AP91" s="1">
        <v>1</v>
      </c>
      <c r="AQ91" s="1">
        <v>0</v>
      </c>
      <c r="AR91" s="1">
        <v>0</v>
      </c>
      <c r="AS91" s="1">
        <v>23</v>
      </c>
      <c r="AT91" s="1">
        <v>14</v>
      </c>
    </row>
    <row r="92" spans="1:47" s="18" customFormat="1" ht="15.6" customHeight="1" thickBot="1" x14ac:dyDescent="0.35">
      <c r="A92" s="27" t="s">
        <v>91</v>
      </c>
      <c r="B92" s="24" t="s">
        <v>56</v>
      </c>
      <c r="C92" s="17" t="s">
        <v>13</v>
      </c>
      <c r="D92" s="33" t="s">
        <v>9</v>
      </c>
      <c r="E92" s="18">
        <v>2</v>
      </c>
      <c r="F92" s="18">
        <v>4</v>
      </c>
      <c r="G92" s="18">
        <v>1</v>
      </c>
      <c r="H92" s="18">
        <v>2</v>
      </c>
      <c r="I92" s="18">
        <v>0</v>
      </c>
      <c r="J92" s="18">
        <v>0</v>
      </c>
      <c r="K92" s="18">
        <v>0</v>
      </c>
      <c r="L92" s="18">
        <v>0</v>
      </c>
      <c r="M92" s="18">
        <v>3</v>
      </c>
      <c r="N92" s="18">
        <v>6</v>
      </c>
      <c r="O92" s="18">
        <v>8</v>
      </c>
      <c r="P92" s="18">
        <v>1</v>
      </c>
      <c r="Q92" s="18">
        <v>4</v>
      </c>
      <c r="R92" s="18">
        <v>1</v>
      </c>
      <c r="S92" s="18">
        <v>0</v>
      </c>
      <c r="T92" s="18">
        <v>0</v>
      </c>
      <c r="U92" s="18">
        <v>6</v>
      </c>
      <c r="V92" s="18">
        <v>2</v>
      </c>
      <c r="W92" s="18">
        <v>1</v>
      </c>
      <c r="X92" s="18">
        <v>1</v>
      </c>
      <c r="Y92" s="18">
        <v>61</v>
      </c>
      <c r="Z92" s="18">
        <v>39</v>
      </c>
      <c r="AA92" s="18">
        <v>83</v>
      </c>
      <c r="AB92" s="18">
        <v>75</v>
      </c>
      <c r="AC92" s="18">
        <v>547</v>
      </c>
      <c r="AD92" s="18">
        <v>271</v>
      </c>
      <c r="AE92" s="18">
        <v>100</v>
      </c>
      <c r="AF92" s="18">
        <v>99</v>
      </c>
      <c r="AG92" s="18">
        <v>45</v>
      </c>
      <c r="AH92" s="18">
        <v>45</v>
      </c>
      <c r="AI92" s="18">
        <v>13</v>
      </c>
      <c r="AJ92" s="18">
        <v>12</v>
      </c>
      <c r="AK92" s="18">
        <v>1</v>
      </c>
      <c r="AL92" s="18">
        <v>4</v>
      </c>
      <c r="AM92" s="18">
        <v>13</v>
      </c>
      <c r="AN92" s="18">
        <v>35</v>
      </c>
      <c r="AO92" s="18">
        <v>1</v>
      </c>
      <c r="AP92" s="18">
        <v>2</v>
      </c>
      <c r="AQ92" s="18">
        <v>0</v>
      </c>
      <c r="AR92" s="18">
        <v>0</v>
      </c>
      <c r="AS92" s="18">
        <v>13</v>
      </c>
      <c r="AT92" s="18">
        <v>14</v>
      </c>
      <c r="AU92" s="31"/>
    </row>
    <row r="93" spans="1:47" ht="15.6" customHeight="1" x14ac:dyDescent="0.3">
      <c r="A93" s="20" t="s">
        <v>105</v>
      </c>
      <c r="B93" s="20" t="s">
        <v>60</v>
      </c>
      <c r="C93" s="4" t="s">
        <v>16</v>
      </c>
      <c r="D93" s="32" t="s">
        <v>13</v>
      </c>
      <c r="E93" s="1">
        <v>0</v>
      </c>
      <c r="F93" s="1">
        <v>2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2</v>
      </c>
      <c r="O93" s="1">
        <v>5</v>
      </c>
      <c r="P93" s="1">
        <v>7</v>
      </c>
      <c r="Q93" s="1">
        <v>7</v>
      </c>
      <c r="R93" s="1">
        <v>2</v>
      </c>
      <c r="S93" s="1">
        <v>0</v>
      </c>
      <c r="T93" s="1">
        <v>0</v>
      </c>
      <c r="U93" s="1">
        <v>5</v>
      </c>
      <c r="V93" s="1">
        <v>6</v>
      </c>
      <c r="W93" s="1">
        <v>1</v>
      </c>
      <c r="X93" s="1">
        <v>2</v>
      </c>
      <c r="Y93" s="1">
        <v>46</v>
      </c>
      <c r="Z93" s="1">
        <v>54</v>
      </c>
      <c r="AA93" s="1">
        <v>84</v>
      </c>
      <c r="AB93" s="1">
        <v>84</v>
      </c>
      <c r="AC93" s="1">
        <v>388</v>
      </c>
      <c r="AD93" s="1">
        <v>462</v>
      </c>
      <c r="AE93" s="1">
        <v>101</v>
      </c>
      <c r="AF93" s="1">
        <v>104</v>
      </c>
      <c r="AG93" s="1">
        <v>42</v>
      </c>
      <c r="AH93" s="1">
        <v>43</v>
      </c>
      <c r="AI93" s="1">
        <v>7</v>
      </c>
      <c r="AJ93" s="1">
        <v>16</v>
      </c>
      <c r="AK93" s="1">
        <v>2</v>
      </c>
      <c r="AL93" s="1">
        <v>7</v>
      </c>
      <c r="AM93" s="1">
        <v>16</v>
      </c>
      <c r="AN93" s="1">
        <v>32</v>
      </c>
      <c r="AO93" s="1">
        <v>1</v>
      </c>
      <c r="AP93" s="1">
        <v>2</v>
      </c>
      <c r="AQ93" s="1">
        <v>0</v>
      </c>
      <c r="AR93" s="1">
        <v>0</v>
      </c>
      <c r="AS93" s="1">
        <v>16</v>
      </c>
      <c r="AT93" s="1">
        <v>20</v>
      </c>
    </row>
    <row r="94" spans="1:47" ht="15.6" customHeight="1" x14ac:dyDescent="0.3">
      <c r="A94" s="20" t="s">
        <v>91</v>
      </c>
      <c r="B94" s="20" t="s">
        <v>62</v>
      </c>
      <c r="C94" s="4" t="s">
        <v>16</v>
      </c>
      <c r="D94" s="32" t="s">
        <v>15</v>
      </c>
      <c r="E94" s="1">
        <v>2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4</v>
      </c>
      <c r="N94" s="1">
        <v>3</v>
      </c>
      <c r="O94" s="1">
        <v>6</v>
      </c>
      <c r="P94" s="1">
        <v>6</v>
      </c>
      <c r="Q94" s="1">
        <v>6</v>
      </c>
      <c r="R94" s="1">
        <v>1</v>
      </c>
      <c r="S94" s="1">
        <v>1</v>
      </c>
      <c r="T94" s="1">
        <v>0</v>
      </c>
      <c r="U94" s="1">
        <v>6</v>
      </c>
      <c r="V94" s="1">
        <v>5</v>
      </c>
      <c r="W94" s="1">
        <v>1</v>
      </c>
      <c r="X94" s="1">
        <v>0</v>
      </c>
      <c r="Y94" s="1">
        <v>58</v>
      </c>
      <c r="Z94" s="1">
        <v>42</v>
      </c>
      <c r="AA94" s="1">
        <v>84</v>
      </c>
      <c r="AB94" s="1">
        <v>75</v>
      </c>
      <c r="AC94" s="1">
        <v>473</v>
      </c>
      <c r="AD94" s="1">
        <v>291</v>
      </c>
      <c r="AE94" s="1">
        <v>100</v>
      </c>
      <c r="AF94" s="1">
        <v>106</v>
      </c>
      <c r="AG94" s="1">
        <v>40</v>
      </c>
      <c r="AH94" s="1">
        <v>46</v>
      </c>
      <c r="AI94" s="1">
        <v>6</v>
      </c>
      <c r="AJ94" s="1">
        <v>10</v>
      </c>
      <c r="AK94" s="1">
        <v>1</v>
      </c>
      <c r="AL94" s="1">
        <v>6</v>
      </c>
      <c r="AM94" s="1">
        <v>39</v>
      </c>
      <c r="AN94" s="1">
        <v>28</v>
      </c>
      <c r="AO94" s="1">
        <v>1</v>
      </c>
      <c r="AP94" s="1">
        <v>0</v>
      </c>
      <c r="AQ94" s="1">
        <v>0</v>
      </c>
      <c r="AR94" s="1">
        <v>0</v>
      </c>
      <c r="AS94" s="1">
        <v>9</v>
      </c>
      <c r="AT94" s="1">
        <v>10</v>
      </c>
    </row>
    <row r="95" spans="1:47" ht="15.6" customHeight="1" x14ac:dyDescent="0.3">
      <c r="A95" s="20" t="s">
        <v>91</v>
      </c>
      <c r="B95" s="20" t="s">
        <v>61</v>
      </c>
      <c r="C95" s="4" t="s">
        <v>16</v>
      </c>
      <c r="D95" s="32" t="s">
        <v>14</v>
      </c>
      <c r="E95" s="1">
        <v>1</v>
      </c>
      <c r="F95" s="1">
        <v>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3</v>
      </c>
      <c r="N95" s="1">
        <v>4</v>
      </c>
      <c r="O95" s="1">
        <v>5</v>
      </c>
      <c r="P95" s="1">
        <v>3</v>
      </c>
      <c r="Q95" s="1">
        <v>1</v>
      </c>
      <c r="R95" s="1">
        <v>1</v>
      </c>
      <c r="S95" s="1">
        <v>0</v>
      </c>
      <c r="T95" s="1">
        <v>1</v>
      </c>
      <c r="U95" s="1">
        <v>3</v>
      </c>
      <c r="V95" s="1">
        <v>5</v>
      </c>
      <c r="W95" s="1">
        <v>0</v>
      </c>
      <c r="X95" s="1">
        <v>2</v>
      </c>
      <c r="Y95" s="1">
        <v>34</v>
      </c>
      <c r="Z95" s="1">
        <v>66</v>
      </c>
      <c r="AA95" s="1">
        <v>76</v>
      </c>
      <c r="AB95" s="1">
        <v>84</v>
      </c>
      <c r="AC95" s="1">
        <v>244</v>
      </c>
      <c r="AD95" s="1">
        <v>565</v>
      </c>
      <c r="AE95" s="1">
        <v>98</v>
      </c>
      <c r="AF95" s="1">
        <v>101</v>
      </c>
      <c r="AG95" s="1">
        <v>44</v>
      </c>
      <c r="AH95" s="1">
        <v>40</v>
      </c>
      <c r="AI95" s="1">
        <v>9</v>
      </c>
      <c r="AJ95" s="1">
        <v>24</v>
      </c>
      <c r="AK95" s="1">
        <v>1</v>
      </c>
      <c r="AL95" s="1">
        <v>1</v>
      </c>
      <c r="AM95" s="1">
        <v>31</v>
      </c>
      <c r="AN95" s="1">
        <v>20</v>
      </c>
      <c r="AO95" s="1">
        <v>2</v>
      </c>
      <c r="AP95" s="1">
        <v>3</v>
      </c>
      <c r="AQ95" s="1">
        <v>0</v>
      </c>
      <c r="AR95" s="1">
        <v>0</v>
      </c>
      <c r="AS95" s="1">
        <v>20</v>
      </c>
      <c r="AT95" s="1">
        <v>15</v>
      </c>
    </row>
    <row r="96" spans="1:47" ht="15.6" customHeight="1" x14ac:dyDescent="0.3">
      <c r="A96" s="20" t="s">
        <v>91</v>
      </c>
      <c r="B96" s="20" t="s">
        <v>86</v>
      </c>
      <c r="C96" s="35" t="s">
        <v>91</v>
      </c>
      <c r="D96" s="36" t="s">
        <v>91</v>
      </c>
    </row>
    <row r="97" spans="1:47" ht="15.6" customHeight="1" x14ac:dyDescent="0.3">
      <c r="A97" s="20" t="s">
        <v>91</v>
      </c>
      <c r="B97" s="20" t="s">
        <v>55</v>
      </c>
      <c r="C97" s="35" t="s">
        <v>91</v>
      </c>
      <c r="D97" s="36" t="s">
        <v>91</v>
      </c>
    </row>
    <row r="98" spans="1:47" ht="15.6" customHeight="1" x14ac:dyDescent="0.3">
      <c r="A98" s="20" t="s">
        <v>91</v>
      </c>
      <c r="B98" s="20" t="s">
        <v>58</v>
      </c>
      <c r="C98" s="35" t="s">
        <v>91</v>
      </c>
      <c r="D98" s="36" t="s">
        <v>91</v>
      </c>
    </row>
    <row r="99" spans="1:47" ht="15.6" customHeight="1" thickBot="1" x14ac:dyDescent="0.35">
      <c r="A99" s="20" t="s">
        <v>91</v>
      </c>
      <c r="B99" s="20" t="s">
        <v>56</v>
      </c>
      <c r="C99" s="35" t="s">
        <v>91</v>
      </c>
      <c r="D99" s="36" t="s">
        <v>91</v>
      </c>
    </row>
    <row r="100" spans="1:47" s="14" customFormat="1" ht="15.6" customHeight="1" x14ac:dyDescent="0.3">
      <c r="A100" s="25" t="s">
        <v>106</v>
      </c>
      <c r="B100" s="23" t="s">
        <v>60</v>
      </c>
      <c r="C100" s="13" t="s">
        <v>15</v>
      </c>
      <c r="D100" s="39" t="s">
        <v>14</v>
      </c>
      <c r="E100" s="14">
        <v>1</v>
      </c>
      <c r="F100" s="14">
        <v>1</v>
      </c>
      <c r="G100" s="14">
        <v>1</v>
      </c>
      <c r="H100" s="14">
        <v>1</v>
      </c>
      <c r="I100" s="14">
        <v>0</v>
      </c>
      <c r="J100" s="14">
        <v>0</v>
      </c>
      <c r="K100" s="14">
        <v>0</v>
      </c>
      <c r="L100" s="14">
        <v>0</v>
      </c>
      <c r="M100" s="14">
        <v>3</v>
      </c>
      <c r="N100" s="14">
        <v>7</v>
      </c>
      <c r="O100" s="14">
        <v>5</v>
      </c>
      <c r="P100" s="14">
        <v>9</v>
      </c>
      <c r="Q100" s="14">
        <v>1</v>
      </c>
      <c r="R100" s="14">
        <v>10</v>
      </c>
      <c r="S100" s="14">
        <v>0</v>
      </c>
      <c r="T100" s="14">
        <v>0</v>
      </c>
      <c r="U100" s="14">
        <v>2</v>
      </c>
      <c r="V100" s="14">
        <v>10</v>
      </c>
      <c r="W100" s="14">
        <v>0</v>
      </c>
      <c r="X100" s="14">
        <v>0</v>
      </c>
      <c r="Y100" s="14">
        <v>28</v>
      </c>
      <c r="Z100" s="14">
        <v>72</v>
      </c>
      <c r="AA100" s="14">
        <v>67</v>
      </c>
      <c r="AB100" s="14">
        <v>92</v>
      </c>
      <c r="AC100" s="14">
        <v>189</v>
      </c>
      <c r="AD100" s="14">
        <v>718</v>
      </c>
      <c r="AE100" s="14">
        <v>105</v>
      </c>
      <c r="AF100" s="14">
        <v>101</v>
      </c>
      <c r="AG100" s="14">
        <v>35</v>
      </c>
      <c r="AH100" s="14">
        <v>40</v>
      </c>
      <c r="AI100" s="14">
        <v>18</v>
      </c>
      <c r="AJ100" s="14">
        <v>8</v>
      </c>
      <c r="AK100" s="14">
        <v>10</v>
      </c>
      <c r="AL100" s="14">
        <v>1</v>
      </c>
      <c r="AM100" s="14">
        <v>36</v>
      </c>
      <c r="AN100" s="14">
        <v>18</v>
      </c>
      <c r="AO100" s="14">
        <v>0</v>
      </c>
      <c r="AP100" s="14">
        <v>0</v>
      </c>
      <c r="AQ100" s="14">
        <v>0</v>
      </c>
      <c r="AR100" s="14">
        <v>0</v>
      </c>
      <c r="AS100" s="14">
        <v>15</v>
      </c>
      <c r="AT100" s="14">
        <v>10</v>
      </c>
      <c r="AU100" s="29"/>
    </row>
    <row r="101" spans="1:47" ht="15.6" customHeight="1" x14ac:dyDescent="0.3">
      <c r="A101" s="26" t="s">
        <v>91</v>
      </c>
      <c r="B101" s="20" t="s">
        <v>62</v>
      </c>
      <c r="C101" s="4" t="s">
        <v>15</v>
      </c>
      <c r="D101" s="32" t="s">
        <v>16</v>
      </c>
      <c r="E101" s="1">
        <v>0</v>
      </c>
      <c r="F101" s="1">
        <v>2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3</v>
      </c>
      <c r="N101" s="1">
        <v>4</v>
      </c>
      <c r="O101" s="1">
        <v>6</v>
      </c>
      <c r="P101" s="1">
        <v>6</v>
      </c>
      <c r="Q101" s="1">
        <v>1</v>
      </c>
      <c r="R101" s="1">
        <v>6</v>
      </c>
      <c r="S101" s="1">
        <v>0</v>
      </c>
      <c r="T101" s="1">
        <v>1</v>
      </c>
      <c r="U101" s="1">
        <v>5</v>
      </c>
      <c r="V101" s="1">
        <v>6</v>
      </c>
      <c r="W101" s="1">
        <v>0</v>
      </c>
      <c r="X101" s="1">
        <v>1</v>
      </c>
      <c r="Y101" s="1">
        <v>42</v>
      </c>
      <c r="Z101" s="1">
        <v>58</v>
      </c>
      <c r="AA101" s="1">
        <v>75</v>
      </c>
      <c r="AB101" s="1">
        <v>84</v>
      </c>
      <c r="AC101" s="1">
        <v>291</v>
      </c>
      <c r="AD101" s="1">
        <v>473</v>
      </c>
      <c r="AE101" s="1">
        <v>106</v>
      </c>
      <c r="AF101" s="1">
        <v>100</v>
      </c>
      <c r="AG101" s="1">
        <v>46</v>
      </c>
      <c r="AH101" s="1">
        <v>40</v>
      </c>
      <c r="AI101" s="1">
        <v>10</v>
      </c>
      <c r="AJ101" s="1">
        <v>6</v>
      </c>
      <c r="AK101" s="1">
        <v>6</v>
      </c>
      <c r="AL101" s="1">
        <v>1</v>
      </c>
      <c r="AM101" s="1">
        <v>28</v>
      </c>
      <c r="AN101" s="1">
        <v>39</v>
      </c>
      <c r="AO101" s="1">
        <v>0</v>
      </c>
      <c r="AP101" s="1">
        <v>1</v>
      </c>
      <c r="AQ101" s="1">
        <v>0</v>
      </c>
      <c r="AR101" s="1">
        <v>0</v>
      </c>
      <c r="AS101" s="1">
        <v>10</v>
      </c>
      <c r="AT101" s="1">
        <v>9</v>
      </c>
    </row>
    <row r="102" spans="1:47" ht="15.6" customHeight="1" x14ac:dyDescent="0.3">
      <c r="A102" s="26" t="s">
        <v>91</v>
      </c>
      <c r="B102" s="20" t="s">
        <v>61</v>
      </c>
      <c r="C102" s="4" t="s">
        <v>15</v>
      </c>
      <c r="D102" s="32" t="s">
        <v>13</v>
      </c>
      <c r="E102" s="1">
        <v>1</v>
      </c>
      <c r="F102" s="1">
        <v>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6</v>
      </c>
      <c r="N102" s="1">
        <v>2</v>
      </c>
      <c r="O102" s="1">
        <v>8</v>
      </c>
      <c r="P102" s="1">
        <v>8</v>
      </c>
      <c r="Q102" s="1">
        <v>3</v>
      </c>
      <c r="R102" s="1">
        <v>3</v>
      </c>
      <c r="S102" s="1">
        <v>1</v>
      </c>
      <c r="T102" s="1">
        <v>1</v>
      </c>
      <c r="U102" s="1">
        <v>10</v>
      </c>
      <c r="V102" s="1">
        <v>5</v>
      </c>
      <c r="W102" s="1">
        <v>1</v>
      </c>
      <c r="X102" s="1">
        <v>0</v>
      </c>
      <c r="Y102" s="1">
        <v>41</v>
      </c>
      <c r="Z102" s="1">
        <v>59</v>
      </c>
      <c r="AA102" s="1">
        <v>73</v>
      </c>
      <c r="AB102" s="1">
        <v>87</v>
      </c>
      <c r="AC102" s="1">
        <v>324</v>
      </c>
      <c r="AD102" s="1">
        <v>524</v>
      </c>
      <c r="AE102" s="1">
        <v>103</v>
      </c>
      <c r="AF102" s="1">
        <v>101</v>
      </c>
      <c r="AG102" s="1">
        <v>38</v>
      </c>
      <c r="AH102" s="1">
        <v>43</v>
      </c>
      <c r="AI102" s="1">
        <v>9</v>
      </c>
      <c r="AJ102" s="1">
        <v>13</v>
      </c>
      <c r="AK102" s="1">
        <v>3</v>
      </c>
      <c r="AL102" s="1">
        <v>3</v>
      </c>
      <c r="AM102" s="1">
        <v>16</v>
      </c>
      <c r="AN102" s="1">
        <v>30</v>
      </c>
      <c r="AO102" s="1">
        <v>3</v>
      </c>
      <c r="AP102" s="1">
        <v>2</v>
      </c>
      <c r="AQ102" s="1">
        <v>0</v>
      </c>
      <c r="AR102" s="1">
        <v>0</v>
      </c>
      <c r="AS102" s="1">
        <v>10</v>
      </c>
      <c r="AT102" s="1">
        <v>12</v>
      </c>
    </row>
    <row r="103" spans="1:47" ht="15.6" customHeight="1" x14ac:dyDescent="0.3">
      <c r="A103" s="26" t="s">
        <v>91</v>
      </c>
      <c r="B103" s="20" t="s">
        <v>86</v>
      </c>
      <c r="C103" s="35" t="s">
        <v>91</v>
      </c>
      <c r="D103" s="36" t="s">
        <v>91</v>
      </c>
    </row>
    <row r="104" spans="1:47" ht="15.6" customHeight="1" x14ac:dyDescent="0.3">
      <c r="A104" s="26" t="s">
        <v>91</v>
      </c>
      <c r="B104" s="20" t="s">
        <v>55</v>
      </c>
      <c r="C104" s="35" t="s">
        <v>91</v>
      </c>
      <c r="D104" s="36" t="s">
        <v>91</v>
      </c>
    </row>
    <row r="105" spans="1:47" ht="15.6" customHeight="1" x14ac:dyDescent="0.3">
      <c r="A105" s="26" t="s">
        <v>91</v>
      </c>
      <c r="B105" s="20" t="s">
        <v>58</v>
      </c>
      <c r="C105" s="35" t="s">
        <v>91</v>
      </c>
      <c r="D105" s="36" t="s">
        <v>91</v>
      </c>
    </row>
    <row r="106" spans="1:47" s="18" customFormat="1" ht="15.6" customHeight="1" thickBot="1" x14ac:dyDescent="0.35">
      <c r="A106" s="27" t="s">
        <v>91</v>
      </c>
      <c r="B106" s="24" t="s">
        <v>56</v>
      </c>
      <c r="C106" s="37" t="s">
        <v>91</v>
      </c>
      <c r="D106" s="38" t="s">
        <v>91</v>
      </c>
      <c r="AU106" s="31"/>
    </row>
    <row r="107" spans="1:47" ht="15.6" customHeight="1" x14ac:dyDescent="0.3">
      <c r="A107" s="20" t="s">
        <v>107</v>
      </c>
      <c r="B107" s="20" t="s">
        <v>60</v>
      </c>
      <c r="C107" s="4" t="s">
        <v>14</v>
      </c>
      <c r="D107" s="32" t="s">
        <v>15</v>
      </c>
      <c r="E107" s="1">
        <v>1</v>
      </c>
      <c r="F107" s="1">
        <v>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7</v>
      </c>
      <c r="N107" s="1">
        <v>3</v>
      </c>
      <c r="O107" s="1">
        <v>9</v>
      </c>
      <c r="P107" s="1">
        <v>5</v>
      </c>
      <c r="Q107" s="1">
        <v>10</v>
      </c>
      <c r="R107" s="1">
        <v>1</v>
      </c>
      <c r="S107" s="1">
        <v>0</v>
      </c>
      <c r="T107" s="1">
        <v>0</v>
      </c>
      <c r="U107" s="1">
        <v>10</v>
      </c>
      <c r="V107" s="1">
        <v>2</v>
      </c>
      <c r="W107" s="1">
        <v>0</v>
      </c>
      <c r="X107" s="1">
        <v>0</v>
      </c>
      <c r="Y107" s="1">
        <v>72</v>
      </c>
      <c r="Z107" s="1">
        <v>28</v>
      </c>
      <c r="AA107" s="1">
        <v>92</v>
      </c>
      <c r="AB107" s="1">
        <v>67</v>
      </c>
      <c r="AC107" s="1">
        <v>718</v>
      </c>
      <c r="AD107" s="1">
        <v>189</v>
      </c>
      <c r="AE107" s="1">
        <v>101</v>
      </c>
      <c r="AF107" s="1">
        <v>105</v>
      </c>
      <c r="AG107" s="1">
        <v>40</v>
      </c>
      <c r="AH107" s="1">
        <v>35</v>
      </c>
      <c r="AI107" s="1">
        <v>8</v>
      </c>
      <c r="AJ107" s="1">
        <v>18</v>
      </c>
      <c r="AK107" s="1">
        <v>1</v>
      </c>
      <c r="AL107" s="1">
        <v>10</v>
      </c>
      <c r="AM107" s="1">
        <v>18</v>
      </c>
      <c r="AN107" s="1">
        <v>36</v>
      </c>
      <c r="AO107" s="1">
        <v>0</v>
      </c>
      <c r="AP107" s="1">
        <v>0</v>
      </c>
      <c r="AQ107" s="1">
        <v>0</v>
      </c>
      <c r="AR107" s="1">
        <v>0</v>
      </c>
      <c r="AS107" s="1">
        <v>10</v>
      </c>
      <c r="AT107" s="1">
        <v>15</v>
      </c>
    </row>
    <row r="108" spans="1:47" ht="15.6" customHeight="1" x14ac:dyDescent="0.3">
      <c r="A108" s="20" t="s">
        <v>91</v>
      </c>
      <c r="B108" s="20" t="s">
        <v>62</v>
      </c>
      <c r="C108" s="4" t="s">
        <v>14</v>
      </c>
      <c r="D108" s="32" t="s">
        <v>13</v>
      </c>
      <c r="E108" s="1">
        <v>0</v>
      </c>
      <c r="F108" s="1">
        <v>3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5</v>
      </c>
      <c r="O108" s="1">
        <v>3</v>
      </c>
      <c r="P108" s="1">
        <v>6</v>
      </c>
      <c r="Q108" s="1">
        <v>4</v>
      </c>
      <c r="R108" s="1">
        <v>4</v>
      </c>
      <c r="S108" s="1">
        <v>1</v>
      </c>
      <c r="T108" s="1">
        <v>1</v>
      </c>
      <c r="U108" s="1">
        <v>5</v>
      </c>
      <c r="V108" s="1">
        <v>2</v>
      </c>
      <c r="W108" s="1">
        <v>3</v>
      </c>
      <c r="X108" s="1">
        <v>3</v>
      </c>
      <c r="Y108" s="1">
        <v>58</v>
      </c>
      <c r="Z108" s="1">
        <v>42</v>
      </c>
      <c r="AA108" s="1">
        <v>81</v>
      </c>
      <c r="AB108" s="1">
        <v>80</v>
      </c>
      <c r="AC108" s="1">
        <v>505</v>
      </c>
      <c r="AD108" s="1">
        <v>372</v>
      </c>
      <c r="AE108" s="1">
        <v>101</v>
      </c>
      <c r="AF108" s="1">
        <v>104</v>
      </c>
      <c r="AG108" s="1">
        <v>35</v>
      </c>
      <c r="AH108" s="1">
        <v>34</v>
      </c>
      <c r="AI108" s="1">
        <v>19</v>
      </c>
      <c r="AJ108" s="1">
        <v>13</v>
      </c>
      <c r="AK108" s="1">
        <v>4</v>
      </c>
      <c r="AL108" s="1">
        <v>4</v>
      </c>
      <c r="AM108" s="1">
        <v>24</v>
      </c>
      <c r="AN108" s="1">
        <v>19</v>
      </c>
      <c r="AO108" s="1">
        <v>3</v>
      </c>
      <c r="AP108" s="1">
        <v>4</v>
      </c>
      <c r="AQ108" s="1">
        <v>0</v>
      </c>
      <c r="AR108" s="1">
        <v>0</v>
      </c>
      <c r="AS108" s="1">
        <v>15</v>
      </c>
      <c r="AT108" s="1">
        <v>23</v>
      </c>
    </row>
    <row r="109" spans="1:47" ht="15.6" customHeight="1" x14ac:dyDescent="0.3">
      <c r="A109" s="20" t="s">
        <v>91</v>
      </c>
      <c r="B109" s="20" t="s">
        <v>61</v>
      </c>
      <c r="C109" s="4" t="s">
        <v>14</v>
      </c>
      <c r="D109" s="32" t="s">
        <v>16</v>
      </c>
      <c r="E109" s="1">
        <v>2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4</v>
      </c>
      <c r="N109" s="1">
        <v>3</v>
      </c>
      <c r="O109" s="1">
        <v>3</v>
      </c>
      <c r="P109" s="1">
        <v>5</v>
      </c>
      <c r="Q109" s="1">
        <v>1</v>
      </c>
      <c r="R109" s="1">
        <v>1</v>
      </c>
      <c r="S109" s="1">
        <v>1</v>
      </c>
      <c r="T109" s="1">
        <v>0</v>
      </c>
      <c r="U109" s="1">
        <v>5</v>
      </c>
      <c r="V109" s="1">
        <v>3</v>
      </c>
      <c r="W109" s="1">
        <v>2</v>
      </c>
      <c r="X109" s="1">
        <v>0</v>
      </c>
      <c r="Y109" s="1">
        <v>66</v>
      </c>
      <c r="Z109" s="1">
        <v>34</v>
      </c>
      <c r="AA109" s="1">
        <v>84</v>
      </c>
      <c r="AB109" s="1">
        <v>76</v>
      </c>
      <c r="AC109" s="1">
        <v>565</v>
      </c>
      <c r="AD109" s="1">
        <v>244</v>
      </c>
      <c r="AE109" s="1">
        <v>101</v>
      </c>
      <c r="AF109" s="1">
        <v>98</v>
      </c>
      <c r="AG109" s="1">
        <v>40</v>
      </c>
      <c r="AH109" s="1">
        <v>44</v>
      </c>
      <c r="AI109" s="1">
        <v>24</v>
      </c>
      <c r="AJ109" s="1">
        <v>9</v>
      </c>
      <c r="AK109" s="1">
        <v>1</v>
      </c>
      <c r="AL109" s="1">
        <v>1</v>
      </c>
      <c r="AM109" s="1">
        <v>20</v>
      </c>
      <c r="AN109" s="1">
        <v>31</v>
      </c>
      <c r="AO109" s="1">
        <v>3</v>
      </c>
      <c r="AP109" s="1">
        <v>2</v>
      </c>
      <c r="AQ109" s="1">
        <v>0</v>
      </c>
      <c r="AR109" s="1">
        <v>0</v>
      </c>
      <c r="AS109" s="1">
        <v>15</v>
      </c>
      <c r="AT109" s="1">
        <v>20</v>
      </c>
    </row>
    <row r="110" spans="1:47" ht="15.6" customHeight="1" x14ac:dyDescent="0.3">
      <c r="A110" s="20" t="s">
        <v>91</v>
      </c>
      <c r="B110" s="20" t="s">
        <v>86</v>
      </c>
      <c r="C110" s="4" t="s">
        <v>14</v>
      </c>
      <c r="D110" s="32" t="s">
        <v>9</v>
      </c>
      <c r="E110" s="1">
        <v>3</v>
      </c>
      <c r="F110" s="1">
        <v>4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4</v>
      </c>
      <c r="N110" s="1">
        <v>4</v>
      </c>
      <c r="O110" s="1">
        <v>1</v>
      </c>
      <c r="P110" s="1">
        <v>4</v>
      </c>
      <c r="Q110" s="1">
        <v>4</v>
      </c>
      <c r="R110" s="1">
        <v>1</v>
      </c>
      <c r="S110" s="1">
        <v>0</v>
      </c>
      <c r="T110" s="1">
        <v>1</v>
      </c>
      <c r="U110" s="1">
        <v>4</v>
      </c>
      <c r="V110" s="1">
        <v>0</v>
      </c>
      <c r="W110" s="1">
        <v>1</v>
      </c>
      <c r="X110" s="1">
        <v>0</v>
      </c>
      <c r="Y110" s="1">
        <v>59</v>
      </c>
      <c r="Z110" s="1">
        <v>41</v>
      </c>
      <c r="AA110" s="1">
        <v>86</v>
      </c>
      <c r="AB110" s="1">
        <v>84</v>
      </c>
      <c r="AC110" s="1">
        <v>547</v>
      </c>
      <c r="AD110" s="1">
        <v>351</v>
      </c>
      <c r="AE110" s="1">
        <v>96</v>
      </c>
      <c r="AF110" s="1">
        <v>97</v>
      </c>
      <c r="AG110" s="1">
        <v>28</v>
      </c>
      <c r="AH110" s="1">
        <v>35</v>
      </c>
      <c r="AI110" s="1">
        <v>22</v>
      </c>
      <c r="AJ110" s="1">
        <v>12</v>
      </c>
      <c r="AK110" s="1">
        <v>1</v>
      </c>
      <c r="AL110" s="1">
        <v>4</v>
      </c>
      <c r="AM110" s="1">
        <v>10</v>
      </c>
      <c r="AN110" s="1">
        <v>20</v>
      </c>
      <c r="AO110" s="1">
        <v>5</v>
      </c>
      <c r="AP110" s="1">
        <v>3</v>
      </c>
      <c r="AQ110" s="1">
        <v>0</v>
      </c>
      <c r="AR110" s="1">
        <v>0</v>
      </c>
      <c r="AS110" s="1">
        <v>15</v>
      </c>
      <c r="AT110" s="1">
        <v>21</v>
      </c>
    </row>
    <row r="111" spans="1:47" ht="15.6" customHeight="1" x14ac:dyDescent="0.3">
      <c r="A111" s="20" t="s">
        <v>91</v>
      </c>
      <c r="B111" s="20" t="s">
        <v>55</v>
      </c>
      <c r="C111" s="4" t="s">
        <v>91</v>
      </c>
      <c r="D111" s="32" t="s">
        <v>91</v>
      </c>
    </row>
    <row r="112" spans="1:47" ht="15.6" customHeight="1" x14ac:dyDescent="0.3">
      <c r="A112" s="20" t="s">
        <v>91</v>
      </c>
      <c r="B112" s="20" t="s">
        <v>58</v>
      </c>
      <c r="C112" s="4" t="s">
        <v>91</v>
      </c>
      <c r="D112" s="32" t="s">
        <v>91</v>
      </c>
    </row>
    <row r="113" spans="1:47" ht="15.6" customHeight="1" thickBot="1" x14ac:dyDescent="0.35">
      <c r="A113" s="20" t="s">
        <v>91</v>
      </c>
      <c r="B113" s="20" t="s">
        <v>56</v>
      </c>
      <c r="C113" s="4" t="s">
        <v>91</v>
      </c>
      <c r="D113" s="32" t="s">
        <v>91</v>
      </c>
    </row>
    <row r="114" spans="1:47" s="14" customFormat="1" ht="15.6" customHeight="1" x14ac:dyDescent="0.3">
      <c r="A114" s="25" t="s">
        <v>108</v>
      </c>
      <c r="B114" s="23" t="s">
        <v>60</v>
      </c>
      <c r="C114" s="13" t="s">
        <v>17</v>
      </c>
      <c r="D114" s="39" t="s">
        <v>19</v>
      </c>
      <c r="E114" s="14">
        <v>1</v>
      </c>
      <c r="F114" s="14">
        <v>1</v>
      </c>
      <c r="G114" s="14">
        <v>1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4</v>
      </c>
      <c r="N114" s="14">
        <v>2</v>
      </c>
      <c r="O114" s="14">
        <v>9</v>
      </c>
      <c r="P114" s="14">
        <v>4</v>
      </c>
      <c r="Q114" s="14">
        <v>7</v>
      </c>
      <c r="R114" s="14">
        <v>0</v>
      </c>
      <c r="S114" s="14">
        <v>0</v>
      </c>
      <c r="T114" s="14">
        <v>0</v>
      </c>
      <c r="U114" s="14">
        <v>7</v>
      </c>
      <c r="V114" s="14">
        <v>2</v>
      </c>
      <c r="W114" s="14">
        <v>1</v>
      </c>
      <c r="X114" s="14">
        <v>0</v>
      </c>
      <c r="Y114" s="14">
        <v>52</v>
      </c>
      <c r="Z114" s="14">
        <v>48</v>
      </c>
      <c r="AA114" s="14">
        <v>88</v>
      </c>
      <c r="AB114" s="14">
        <v>83</v>
      </c>
      <c r="AC114" s="14">
        <v>521</v>
      </c>
      <c r="AD114" s="14">
        <v>436</v>
      </c>
      <c r="AE114" s="14">
        <v>103</v>
      </c>
      <c r="AF114" s="14">
        <v>108</v>
      </c>
      <c r="AG114" s="14">
        <v>51</v>
      </c>
      <c r="AH114" s="14">
        <v>56</v>
      </c>
      <c r="AI114" s="14">
        <v>4</v>
      </c>
      <c r="AJ114" s="14">
        <v>17</v>
      </c>
      <c r="AK114" s="14">
        <v>0</v>
      </c>
      <c r="AL114" s="14">
        <v>7</v>
      </c>
      <c r="AM114" s="14">
        <v>14</v>
      </c>
      <c r="AN114" s="14">
        <v>19</v>
      </c>
      <c r="AO114" s="14">
        <v>1</v>
      </c>
      <c r="AP114" s="14">
        <v>3</v>
      </c>
      <c r="AQ114" s="14">
        <v>0</v>
      </c>
      <c r="AR114" s="14">
        <v>0</v>
      </c>
      <c r="AS114" s="14">
        <v>12</v>
      </c>
      <c r="AT114" s="14">
        <v>19</v>
      </c>
      <c r="AU114" s="29"/>
    </row>
    <row r="115" spans="1:47" ht="15.6" customHeight="1" x14ac:dyDescent="0.3">
      <c r="A115" s="26" t="s">
        <v>91</v>
      </c>
      <c r="B115" s="20" t="s">
        <v>62</v>
      </c>
      <c r="C115" s="4" t="s">
        <v>17</v>
      </c>
      <c r="D115" s="32" t="s">
        <v>20</v>
      </c>
      <c r="E115" s="1">
        <v>2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9</v>
      </c>
      <c r="N115" s="1">
        <v>0</v>
      </c>
      <c r="O115" s="1">
        <v>9</v>
      </c>
      <c r="P115" s="1">
        <v>4</v>
      </c>
      <c r="Q115" s="1">
        <v>5</v>
      </c>
      <c r="R115" s="1">
        <v>0</v>
      </c>
      <c r="S115" s="1">
        <v>1</v>
      </c>
      <c r="T115" s="1">
        <v>0</v>
      </c>
      <c r="U115" s="1">
        <v>10</v>
      </c>
      <c r="V115" s="1">
        <v>1</v>
      </c>
      <c r="W115" s="1">
        <v>3</v>
      </c>
      <c r="X115" s="1">
        <v>3</v>
      </c>
      <c r="Y115" s="1">
        <v>66</v>
      </c>
      <c r="Z115" s="1">
        <v>34</v>
      </c>
      <c r="AA115" s="1">
        <v>90</v>
      </c>
      <c r="AB115" s="1">
        <v>73</v>
      </c>
      <c r="AC115" s="1">
        <v>732</v>
      </c>
      <c r="AD115" s="1">
        <v>271</v>
      </c>
      <c r="AE115" s="1">
        <v>105</v>
      </c>
      <c r="AF115" s="1">
        <v>109</v>
      </c>
      <c r="AG115" s="1">
        <v>42</v>
      </c>
      <c r="AH115" s="1">
        <v>38</v>
      </c>
      <c r="AI115" s="1">
        <v>7</v>
      </c>
      <c r="AJ115" s="1">
        <v>13</v>
      </c>
      <c r="AK115" s="1">
        <v>0</v>
      </c>
      <c r="AL115" s="1">
        <v>5</v>
      </c>
      <c r="AM115" s="1">
        <v>13</v>
      </c>
      <c r="AN115" s="1">
        <v>40</v>
      </c>
      <c r="AO115" s="1">
        <v>2</v>
      </c>
      <c r="AP115" s="1">
        <v>1</v>
      </c>
      <c r="AQ115" s="1">
        <v>0</v>
      </c>
      <c r="AR115" s="1">
        <v>0</v>
      </c>
      <c r="AS115" s="1">
        <v>11</v>
      </c>
      <c r="AT115" s="1">
        <v>11</v>
      </c>
    </row>
    <row r="116" spans="1:47" ht="15.6" customHeight="1" x14ac:dyDescent="0.3">
      <c r="A116" s="26" t="s">
        <v>91</v>
      </c>
      <c r="B116" s="20" t="s">
        <v>61</v>
      </c>
      <c r="C116" s="4" t="s">
        <v>17</v>
      </c>
      <c r="D116" s="32" t="s">
        <v>18</v>
      </c>
      <c r="E116" s="1">
        <v>2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6</v>
      </c>
      <c r="N116" s="1">
        <v>1</v>
      </c>
      <c r="O116" s="1">
        <v>3</v>
      </c>
      <c r="P116" s="1">
        <v>5</v>
      </c>
      <c r="Q116" s="1">
        <v>4</v>
      </c>
      <c r="R116" s="1">
        <v>4</v>
      </c>
      <c r="S116" s="1">
        <v>0</v>
      </c>
      <c r="T116" s="1">
        <v>0</v>
      </c>
      <c r="U116" s="1">
        <v>9</v>
      </c>
      <c r="V116" s="1">
        <v>5</v>
      </c>
      <c r="W116" s="1">
        <v>4</v>
      </c>
      <c r="X116" s="1">
        <v>2</v>
      </c>
      <c r="Y116" s="1">
        <v>56</v>
      </c>
      <c r="Z116" s="1">
        <v>44</v>
      </c>
      <c r="AA116" s="1">
        <v>88</v>
      </c>
      <c r="AB116" s="1">
        <v>78</v>
      </c>
      <c r="AC116" s="1">
        <v>631</v>
      </c>
      <c r="AD116" s="1">
        <v>467</v>
      </c>
      <c r="AE116" s="1">
        <v>105</v>
      </c>
      <c r="AF116" s="1">
        <v>114</v>
      </c>
      <c r="AG116" s="1">
        <v>51</v>
      </c>
      <c r="AH116" s="1">
        <v>55</v>
      </c>
      <c r="AI116" s="1">
        <v>9</v>
      </c>
      <c r="AJ116" s="1">
        <v>11</v>
      </c>
      <c r="AK116" s="1">
        <v>4</v>
      </c>
      <c r="AL116" s="1">
        <v>4</v>
      </c>
      <c r="AM116" s="1">
        <v>37</v>
      </c>
      <c r="AN116" s="1">
        <v>15</v>
      </c>
      <c r="AO116" s="1">
        <v>0</v>
      </c>
      <c r="AP116" s="1">
        <v>3</v>
      </c>
      <c r="AQ116" s="1">
        <v>0</v>
      </c>
      <c r="AR116" s="1">
        <v>0</v>
      </c>
      <c r="AS116" s="1">
        <v>7</v>
      </c>
      <c r="AT116" s="1">
        <v>13</v>
      </c>
    </row>
    <row r="117" spans="1:47" ht="15.6" customHeight="1" x14ac:dyDescent="0.3">
      <c r="A117" s="26" t="s">
        <v>91</v>
      </c>
      <c r="B117" s="20" t="s">
        <v>86</v>
      </c>
      <c r="C117" s="4" t="s">
        <v>17</v>
      </c>
      <c r="D117" s="32" t="s">
        <v>22</v>
      </c>
      <c r="E117" s="1">
        <v>2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10</v>
      </c>
      <c r="N117" s="1">
        <v>1</v>
      </c>
      <c r="O117" s="1">
        <v>7</v>
      </c>
      <c r="P117" s="1">
        <v>4</v>
      </c>
      <c r="Q117" s="1">
        <v>4</v>
      </c>
      <c r="R117" s="1">
        <v>8</v>
      </c>
      <c r="S117" s="1">
        <v>0</v>
      </c>
      <c r="T117" s="1">
        <v>0</v>
      </c>
      <c r="U117" s="1">
        <v>8</v>
      </c>
      <c r="V117" s="1">
        <v>7</v>
      </c>
      <c r="W117" s="1">
        <v>0</v>
      </c>
      <c r="X117" s="1">
        <v>2</v>
      </c>
      <c r="Y117" s="1">
        <v>47</v>
      </c>
      <c r="Z117" s="1">
        <v>53</v>
      </c>
      <c r="AA117" s="1">
        <v>83</v>
      </c>
      <c r="AB117" s="1">
        <v>85</v>
      </c>
      <c r="AC117" s="1">
        <v>398</v>
      </c>
      <c r="AD117" s="1">
        <v>424</v>
      </c>
      <c r="AE117" s="1">
        <v>92</v>
      </c>
      <c r="AF117" s="1">
        <v>89</v>
      </c>
      <c r="AG117" s="1">
        <v>38</v>
      </c>
      <c r="AH117" s="1">
        <v>34</v>
      </c>
      <c r="AI117" s="1">
        <v>10</v>
      </c>
      <c r="AJ117" s="1">
        <v>12</v>
      </c>
      <c r="AK117" s="1">
        <v>8</v>
      </c>
      <c r="AL117" s="1">
        <v>4</v>
      </c>
      <c r="AM117" s="1">
        <v>20</v>
      </c>
      <c r="AN117" s="1">
        <v>23</v>
      </c>
      <c r="AO117" s="1">
        <v>2</v>
      </c>
      <c r="AP117" s="1">
        <v>4</v>
      </c>
      <c r="AQ117" s="1">
        <v>0</v>
      </c>
      <c r="AR117" s="1">
        <v>0</v>
      </c>
      <c r="AS117" s="1">
        <v>6</v>
      </c>
      <c r="AT117" s="1">
        <v>19</v>
      </c>
    </row>
    <row r="118" spans="1:47" ht="15.6" customHeight="1" x14ac:dyDescent="0.3">
      <c r="A118" s="26" t="s">
        <v>91</v>
      </c>
      <c r="B118" s="20" t="s">
        <v>55</v>
      </c>
      <c r="C118" s="4" t="s">
        <v>17</v>
      </c>
      <c r="D118" s="32" t="s">
        <v>25</v>
      </c>
      <c r="E118" s="1">
        <v>1</v>
      </c>
      <c r="F118" s="1">
        <v>2</v>
      </c>
      <c r="G118" s="1">
        <v>0</v>
      </c>
      <c r="H118" s="1">
        <v>2</v>
      </c>
      <c r="I118" s="1">
        <v>0</v>
      </c>
      <c r="J118" s="1">
        <v>0</v>
      </c>
      <c r="K118" s="1">
        <v>0</v>
      </c>
      <c r="L118" s="1">
        <v>0</v>
      </c>
      <c r="M118" s="1">
        <v>9</v>
      </c>
      <c r="N118" s="1">
        <v>3</v>
      </c>
      <c r="O118" s="1">
        <v>7</v>
      </c>
      <c r="P118" s="1">
        <v>3</v>
      </c>
      <c r="Q118" s="1">
        <v>10</v>
      </c>
      <c r="R118" s="1">
        <v>2</v>
      </c>
      <c r="S118" s="1">
        <v>1</v>
      </c>
      <c r="T118" s="1">
        <v>0</v>
      </c>
      <c r="U118" s="1">
        <v>8</v>
      </c>
      <c r="V118" s="1">
        <v>4</v>
      </c>
      <c r="W118" s="1">
        <v>1</v>
      </c>
      <c r="X118" s="1">
        <v>0</v>
      </c>
      <c r="Y118" s="1">
        <v>57</v>
      </c>
      <c r="Z118" s="1">
        <v>43</v>
      </c>
      <c r="AA118" s="1">
        <v>89</v>
      </c>
      <c r="AB118" s="1">
        <v>83</v>
      </c>
      <c r="AC118" s="1">
        <v>557</v>
      </c>
      <c r="AD118" s="1">
        <v>370</v>
      </c>
      <c r="AE118" s="1">
        <v>104</v>
      </c>
      <c r="AF118" s="1">
        <v>105</v>
      </c>
      <c r="AG118" s="1">
        <v>41</v>
      </c>
      <c r="AH118" s="1">
        <v>35</v>
      </c>
      <c r="AI118" s="1">
        <v>6</v>
      </c>
      <c r="AJ118" s="1">
        <v>7</v>
      </c>
      <c r="AK118" s="1">
        <v>2</v>
      </c>
      <c r="AL118" s="1">
        <v>10</v>
      </c>
      <c r="AM118" s="1">
        <v>7</v>
      </c>
      <c r="AN118" s="1">
        <v>41</v>
      </c>
      <c r="AO118" s="1">
        <v>2</v>
      </c>
      <c r="AP118" s="1">
        <v>2</v>
      </c>
      <c r="AQ118" s="1">
        <v>0</v>
      </c>
      <c r="AR118" s="1">
        <v>0</v>
      </c>
      <c r="AS118" s="1">
        <v>14</v>
      </c>
      <c r="AT118" s="1">
        <v>16</v>
      </c>
    </row>
    <row r="119" spans="1:47" ht="15.6" customHeight="1" x14ac:dyDescent="0.3">
      <c r="A119" s="26" t="s">
        <v>91</v>
      </c>
      <c r="B119" s="20" t="s">
        <v>58</v>
      </c>
      <c r="C119" s="4" t="s">
        <v>91</v>
      </c>
      <c r="D119" s="32" t="s">
        <v>91</v>
      </c>
    </row>
    <row r="120" spans="1:47" s="18" customFormat="1" ht="15.6" customHeight="1" thickBot="1" x14ac:dyDescent="0.35">
      <c r="A120" s="27" t="s">
        <v>91</v>
      </c>
      <c r="B120" s="24" t="s">
        <v>56</v>
      </c>
      <c r="C120" s="17" t="s">
        <v>91</v>
      </c>
      <c r="D120" s="33" t="s">
        <v>91</v>
      </c>
      <c r="AU120" s="31"/>
    </row>
    <row r="121" spans="1:47" ht="15.6" customHeight="1" x14ac:dyDescent="0.3">
      <c r="A121" s="20" t="s">
        <v>109</v>
      </c>
      <c r="B121" s="20" t="s">
        <v>60</v>
      </c>
      <c r="C121" s="4" t="s">
        <v>18</v>
      </c>
      <c r="D121" s="32" t="s">
        <v>20</v>
      </c>
      <c r="E121" s="1">
        <v>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3</v>
      </c>
      <c r="N121" s="1">
        <v>3</v>
      </c>
      <c r="O121" s="1">
        <v>5</v>
      </c>
      <c r="P121" s="1">
        <v>3</v>
      </c>
      <c r="Q121" s="1">
        <v>2</v>
      </c>
      <c r="R121" s="1">
        <v>4</v>
      </c>
      <c r="S121" s="1">
        <v>0</v>
      </c>
      <c r="T121" s="1">
        <v>0</v>
      </c>
      <c r="U121" s="1">
        <v>4</v>
      </c>
      <c r="V121" s="1">
        <v>5</v>
      </c>
      <c r="W121" s="1">
        <v>3</v>
      </c>
      <c r="X121" s="1">
        <v>1</v>
      </c>
      <c r="Y121" s="1">
        <v>50</v>
      </c>
      <c r="Z121" s="1">
        <v>50</v>
      </c>
      <c r="AA121" s="1">
        <v>83</v>
      </c>
      <c r="AB121" s="1">
        <v>83</v>
      </c>
      <c r="AC121" s="1">
        <v>392</v>
      </c>
      <c r="AD121" s="1">
        <v>428</v>
      </c>
      <c r="AE121" s="1">
        <v>109</v>
      </c>
      <c r="AF121" s="1">
        <v>107</v>
      </c>
      <c r="AG121" s="1">
        <v>42</v>
      </c>
      <c r="AH121" s="1">
        <v>38</v>
      </c>
      <c r="AI121" s="1">
        <v>7</v>
      </c>
      <c r="AJ121" s="1">
        <v>10</v>
      </c>
      <c r="AK121" s="1">
        <v>4</v>
      </c>
      <c r="AL121" s="1">
        <v>2</v>
      </c>
      <c r="AM121" s="1">
        <v>31</v>
      </c>
      <c r="AN121" s="1">
        <v>30</v>
      </c>
      <c r="AO121" s="1">
        <v>2</v>
      </c>
      <c r="AP121" s="1">
        <v>2</v>
      </c>
      <c r="AQ121" s="1">
        <v>0</v>
      </c>
      <c r="AR121" s="1">
        <v>0</v>
      </c>
      <c r="AS121" s="1">
        <v>15</v>
      </c>
      <c r="AT121" s="1">
        <v>18</v>
      </c>
    </row>
    <row r="122" spans="1:47" ht="15.6" customHeight="1" x14ac:dyDescent="0.3">
      <c r="A122" s="20" t="s">
        <v>91</v>
      </c>
      <c r="B122" s="20" t="s">
        <v>62</v>
      </c>
      <c r="C122" s="4" t="s">
        <v>18</v>
      </c>
      <c r="D122" s="32" t="s">
        <v>19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3</v>
      </c>
      <c r="N122" s="1">
        <v>5</v>
      </c>
      <c r="O122" s="1">
        <v>7</v>
      </c>
      <c r="P122" s="1">
        <v>8</v>
      </c>
      <c r="Q122" s="1">
        <v>2</v>
      </c>
      <c r="R122" s="1">
        <v>7</v>
      </c>
      <c r="S122" s="1">
        <v>0</v>
      </c>
      <c r="T122" s="1">
        <v>1</v>
      </c>
      <c r="U122" s="1">
        <v>3</v>
      </c>
      <c r="V122" s="1">
        <v>7</v>
      </c>
      <c r="W122" s="1">
        <v>0</v>
      </c>
      <c r="X122" s="1">
        <v>3</v>
      </c>
      <c r="Y122" s="1">
        <v>42</v>
      </c>
      <c r="Z122" s="1">
        <v>58</v>
      </c>
      <c r="AA122" s="1">
        <v>78</v>
      </c>
      <c r="AB122" s="1">
        <v>87</v>
      </c>
      <c r="AC122" s="1">
        <v>309</v>
      </c>
      <c r="AD122" s="1">
        <v>547</v>
      </c>
      <c r="AE122" s="1">
        <v>116</v>
      </c>
      <c r="AF122" s="1">
        <v>112</v>
      </c>
      <c r="AG122" s="1">
        <v>44</v>
      </c>
      <c r="AH122" s="1">
        <v>40</v>
      </c>
      <c r="AI122" s="1">
        <v>11</v>
      </c>
      <c r="AJ122" s="1">
        <v>14</v>
      </c>
      <c r="AK122" s="1">
        <v>7</v>
      </c>
      <c r="AL122" s="1">
        <v>2</v>
      </c>
      <c r="AM122" s="1">
        <v>30</v>
      </c>
      <c r="AN122" s="1">
        <v>17</v>
      </c>
      <c r="AO122" s="1">
        <v>4</v>
      </c>
      <c r="AP122" s="1">
        <v>1</v>
      </c>
      <c r="AQ122" s="1">
        <v>0</v>
      </c>
      <c r="AR122" s="1">
        <v>0</v>
      </c>
      <c r="AS122" s="1">
        <v>17</v>
      </c>
      <c r="AT122" s="1">
        <v>12</v>
      </c>
    </row>
    <row r="123" spans="1:47" ht="15.6" customHeight="1" x14ac:dyDescent="0.3">
      <c r="A123" s="20" t="s">
        <v>91</v>
      </c>
      <c r="B123" s="20" t="s">
        <v>61</v>
      </c>
      <c r="C123" s="4" t="s">
        <v>18</v>
      </c>
      <c r="D123" s="32" t="s">
        <v>17</v>
      </c>
      <c r="E123" s="1">
        <v>0</v>
      </c>
      <c r="F123" s="1">
        <v>2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6</v>
      </c>
      <c r="O123" s="1">
        <v>5</v>
      </c>
      <c r="P123" s="1">
        <v>3</v>
      </c>
      <c r="Q123" s="1">
        <v>4</v>
      </c>
      <c r="R123" s="1">
        <v>4</v>
      </c>
      <c r="S123" s="1">
        <v>0</v>
      </c>
      <c r="T123" s="1">
        <v>0</v>
      </c>
      <c r="U123" s="1">
        <v>5</v>
      </c>
      <c r="V123" s="1">
        <v>9</v>
      </c>
      <c r="W123" s="1">
        <v>2</v>
      </c>
      <c r="X123" s="1">
        <v>4</v>
      </c>
      <c r="Y123" s="1">
        <v>44</v>
      </c>
      <c r="Z123" s="1">
        <v>56</v>
      </c>
      <c r="AA123" s="1">
        <v>78</v>
      </c>
      <c r="AB123" s="1">
        <v>88</v>
      </c>
      <c r="AC123" s="1">
        <v>467</v>
      </c>
      <c r="AD123" s="1">
        <v>631</v>
      </c>
      <c r="AE123" s="1">
        <v>114</v>
      </c>
      <c r="AF123" s="1">
        <v>105</v>
      </c>
      <c r="AG123" s="1">
        <v>55</v>
      </c>
      <c r="AH123" s="1">
        <v>51</v>
      </c>
      <c r="AI123" s="1">
        <v>11</v>
      </c>
      <c r="AJ123" s="1">
        <v>9</v>
      </c>
      <c r="AK123" s="1">
        <v>4</v>
      </c>
      <c r="AL123" s="1">
        <v>4</v>
      </c>
      <c r="AM123" s="1">
        <v>15</v>
      </c>
      <c r="AN123" s="1">
        <v>37</v>
      </c>
      <c r="AO123" s="1">
        <v>3</v>
      </c>
      <c r="AP123" s="1">
        <v>0</v>
      </c>
      <c r="AQ123" s="1">
        <v>0</v>
      </c>
      <c r="AR123" s="1">
        <v>0</v>
      </c>
      <c r="AS123" s="1">
        <v>13</v>
      </c>
      <c r="AT123" s="1">
        <v>7</v>
      </c>
    </row>
    <row r="124" spans="1:47" ht="15.6" customHeight="1" x14ac:dyDescent="0.3">
      <c r="A124" s="20" t="s">
        <v>91</v>
      </c>
      <c r="B124" s="20" t="s">
        <v>86</v>
      </c>
      <c r="C124" s="35" t="s">
        <v>91</v>
      </c>
      <c r="D124" s="36" t="s">
        <v>91</v>
      </c>
    </row>
    <row r="125" spans="1:47" ht="15.6" customHeight="1" x14ac:dyDescent="0.3">
      <c r="A125" s="20" t="s">
        <v>91</v>
      </c>
      <c r="B125" s="20" t="s">
        <v>55</v>
      </c>
      <c r="C125" s="35" t="s">
        <v>91</v>
      </c>
      <c r="D125" s="36" t="s">
        <v>91</v>
      </c>
    </row>
    <row r="126" spans="1:47" ht="15.6" customHeight="1" x14ac:dyDescent="0.3">
      <c r="A126" s="20" t="s">
        <v>91</v>
      </c>
      <c r="B126" s="20" t="s">
        <v>58</v>
      </c>
      <c r="C126" s="35" t="s">
        <v>91</v>
      </c>
      <c r="D126" s="36" t="s">
        <v>91</v>
      </c>
    </row>
    <row r="127" spans="1:47" ht="15.6" customHeight="1" thickBot="1" x14ac:dyDescent="0.35">
      <c r="A127" s="20" t="s">
        <v>91</v>
      </c>
      <c r="B127" s="20" t="s">
        <v>56</v>
      </c>
      <c r="C127" s="35" t="s">
        <v>91</v>
      </c>
      <c r="D127" s="36" t="s">
        <v>91</v>
      </c>
    </row>
    <row r="128" spans="1:47" s="14" customFormat="1" ht="15.6" customHeight="1" x14ac:dyDescent="0.3">
      <c r="A128" s="25" t="s">
        <v>110</v>
      </c>
      <c r="B128" s="23" t="s">
        <v>60</v>
      </c>
      <c r="C128" s="13" t="s">
        <v>19</v>
      </c>
      <c r="D128" s="39" t="s">
        <v>17</v>
      </c>
      <c r="E128" s="14">
        <v>1</v>
      </c>
      <c r="F128" s="14">
        <v>1</v>
      </c>
      <c r="G128" s="14">
        <v>0</v>
      </c>
      <c r="H128" s="14">
        <v>1</v>
      </c>
      <c r="I128" s="14">
        <v>0</v>
      </c>
      <c r="J128" s="14">
        <v>0</v>
      </c>
      <c r="K128" s="14">
        <v>0</v>
      </c>
      <c r="L128" s="14">
        <v>0</v>
      </c>
      <c r="M128" s="14">
        <v>2</v>
      </c>
      <c r="N128" s="14">
        <v>4</v>
      </c>
      <c r="O128" s="14">
        <v>4</v>
      </c>
      <c r="P128" s="14">
        <v>9</v>
      </c>
      <c r="Q128" s="14">
        <v>0</v>
      </c>
      <c r="R128" s="14">
        <v>7</v>
      </c>
      <c r="S128" s="14">
        <v>0</v>
      </c>
      <c r="T128" s="14">
        <v>0</v>
      </c>
      <c r="U128" s="14">
        <v>2</v>
      </c>
      <c r="V128" s="14">
        <v>7</v>
      </c>
      <c r="W128" s="14">
        <v>0</v>
      </c>
      <c r="X128" s="14">
        <v>1</v>
      </c>
      <c r="Y128" s="14">
        <v>48</v>
      </c>
      <c r="Z128" s="14">
        <v>52</v>
      </c>
      <c r="AA128" s="14">
        <v>83</v>
      </c>
      <c r="AB128" s="14">
        <v>88</v>
      </c>
      <c r="AC128" s="14">
        <v>436</v>
      </c>
      <c r="AD128" s="14">
        <v>521</v>
      </c>
      <c r="AE128" s="14">
        <v>108</v>
      </c>
      <c r="AF128" s="14">
        <v>103</v>
      </c>
      <c r="AG128" s="14">
        <v>56</v>
      </c>
      <c r="AH128" s="14">
        <v>51</v>
      </c>
      <c r="AI128" s="14">
        <v>17</v>
      </c>
      <c r="AJ128" s="14">
        <v>4</v>
      </c>
      <c r="AK128" s="14">
        <v>7</v>
      </c>
      <c r="AL128" s="14">
        <v>0</v>
      </c>
      <c r="AM128" s="14">
        <v>19</v>
      </c>
      <c r="AN128" s="14">
        <v>14</v>
      </c>
      <c r="AO128" s="14">
        <v>3</v>
      </c>
      <c r="AP128" s="14">
        <v>1</v>
      </c>
      <c r="AQ128" s="14">
        <v>0</v>
      </c>
      <c r="AR128" s="14">
        <v>0</v>
      </c>
      <c r="AS128" s="14">
        <v>19</v>
      </c>
      <c r="AT128" s="14">
        <v>12</v>
      </c>
      <c r="AU128" s="29"/>
    </row>
    <row r="129" spans="1:47" ht="15.6" customHeight="1" x14ac:dyDescent="0.3">
      <c r="A129" s="26" t="s">
        <v>91</v>
      </c>
      <c r="B129" s="20" t="s">
        <v>62</v>
      </c>
      <c r="C129" s="4" t="s">
        <v>19</v>
      </c>
      <c r="D129" s="32" t="s">
        <v>18</v>
      </c>
      <c r="E129" s="1">
        <v>2</v>
      </c>
      <c r="F129" s="1">
        <v>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5</v>
      </c>
      <c r="N129" s="1">
        <v>3</v>
      </c>
      <c r="O129" s="1">
        <v>8</v>
      </c>
      <c r="P129" s="1">
        <v>7</v>
      </c>
      <c r="Q129" s="1">
        <v>7</v>
      </c>
      <c r="R129" s="1">
        <v>2</v>
      </c>
      <c r="S129" s="1">
        <v>1</v>
      </c>
      <c r="T129" s="1">
        <v>0</v>
      </c>
      <c r="U129" s="1">
        <v>7</v>
      </c>
      <c r="V129" s="1">
        <v>3</v>
      </c>
      <c r="W129" s="1">
        <v>3</v>
      </c>
      <c r="X129" s="1">
        <v>0</v>
      </c>
      <c r="Y129" s="1">
        <v>58</v>
      </c>
      <c r="Z129" s="1">
        <v>42</v>
      </c>
      <c r="AA129" s="1">
        <v>87</v>
      </c>
      <c r="AB129" s="1">
        <v>78</v>
      </c>
      <c r="AC129" s="1">
        <v>547</v>
      </c>
      <c r="AD129" s="1">
        <v>309</v>
      </c>
      <c r="AE129" s="1">
        <v>112</v>
      </c>
      <c r="AF129" s="1">
        <v>116</v>
      </c>
      <c r="AG129" s="1">
        <v>40</v>
      </c>
      <c r="AH129" s="1">
        <v>44</v>
      </c>
      <c r="AI129" s="1">
        <v>14</v>
      </c>
      <c r="AJ129" s="1">
        <v>11</v>
      </c>
      <c r="AK129" s="1">
        <v>2</v>
      </c>
      <c r="AL129" s="1">
        <v>7</v>
      </c>
      <c r="AM129" s="1">
        <v>17</v>
      </c>
      <c r="AN129" s="1">
        <v>30</v>
      </c>
      <c r="AO129" s="1">
        <v>1</v>
      </c>
      <c r="AP129" s="1">
        <v>4</v>
      </c>
      <c r="AQ129" s="1">
        <v>0</v>
      </c>
      <c r="AR129" s="1">
        <v>0</v>
      </c>
      <c r="AS129" s="1">
        <v>12</v>
      </c>
      <c r="AT129" s="1">
        <v>17</v>
      </c>
    </row>
    <row r="130" spans="1:47" ht="15.6" customHeight="1" x14ac:dyDescent="0.3">
      <c r="A130" s="26" t="s">
        <v>91</v>
      </c>
      <c r="B130" s="20" t="s">
        <v>61</v>
      </c>
      <c r="C130" s="4" t="s">
        <v>19</v>
      </c>
      <c r="D130" s="32" t="s">
        <v>20</v>
      </c>
      <c r="E130" s="1">
        <v>2</v>
      </c>
      <c r="F130" s="1">
        <v>2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3</v>
      </c>
      <c r="N130" s="1">
        <v>6</v>
      </c>
      <c r="O130" s="1">
        <v>5</v>
      </c>
      <c r="P130" s="1">
        <v>6</v>
      </c>
      <c r="Q130" s="1">
        <v>4</v>
      </c>
      <c r="R130" s="1">
        <v>2</v>
      </c>
      <c r="S130" s="1">
        <v>1</v>
      </c>
      <c r="T130" s="1">
        <v>3</v>
      </c>
      <c r="U130" s="1">
        <v>6</v>
      </c>
      <c r="V130" s="1">
        <v>5</v>
      </c>
      <c r="W130" s="1">
        <v>1</v>
      </c>
      <c r="X130" s="1">
        <v>1</v>
      </c>
      <c r="Y130" s="1">
        <v>60</v>
      </c>
      <c r="Z130" s="1">
        <v>40</v>
      </c>
      <c r="AA130" s="1">
        <v>87</v>
      </c>
      <c r="AB130" s="1">
        <v>82</v>
      </c>
      <c r="AC130" s="1">
        <v>594</v>
      </c>
      <c r="AD130" s="1">
        <v>348</v>
      </c>
      <c r="AE130" s="1">
        <v>103</v>
      </c>
      <c r="AF130" s="1">
        <v>103</v>
      </c>
      <c r="AG130" s="1">
        <v>30</v>
      </c>
      <c r="AH130" s="1">
        <v>42</v>
      </c>
      <c r="AI130" s="1">
        <v>6</v>
      </c>
      <c r="AJ130" s="1">
        <v>9</v>
      </c>
      <c r="AK130" s="1">
        <v>2</v>
      </c>
      <c r="AL130" s="1">
        <v>4</v>
      </c>
      <c r="AM130" s="1">
        <v>13</v>
      </c>
      <c r="AN130" s="1">
        <v>27</v>
      </c>
      <c r="AO130" s="1">
        <v>3</v>
      </c>
      <c r="AP130" s="1">
        <v>3</v>
      </c>
      <c r="AQ130" s="1">
        <v>0</v>
      </c>
      <c r="AR130" s="1">
        <v>0</v>
      </c>
      <c r="AS130" s="1">
        <v>9</v>
      </c>
      <c r="AT130" s="1">
        <v>14</v>
      </c>
    </row>
    <row r="131" spans="1:47" ht="15.6" customHeight="1" x14ac:dyDescent="0.3">
      <c r="A131" s="26" t="s">
        <v>91</v>
      </c>
      <c r="B131" s="20" t="s">
        <v>86</v>
      </c>
      <c r="C131" s="4" t="s">
        <v>19</v>
      </c>
      <c r="D131" s="32" t="s">
        <v>21</v>
      </c>
      <c r="E131" s="1">
        <v>0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4</v>
      </c>
      <c r="N131" s="1">
        <v>3</v>
      </c>
      <c r="O131" s="1">
        <v>5</v>
      </c>
      <c r="P131" s="1">
        <v>6</v>
      </c>
      <c r="Q131" s="1">
        <v>9</v>
      </c>
      <c r="R131" s="1">
        <v>3</v>
      </c>
      <c r="S131" s="1">
        <v>0</v>
      </c>
      <c r="T131" s="1">
        <v>0</v>
      </c>
      <c r="U131" s="1">
        <v>11</v>
      </c>
      <c r="V131" s="1">
        <v>3</v>
      </c>
      <c r="W131" s="1">
        <v>0</v>
      </c>
      <c r="X131" s="1">
        <v>1</v>
      </c>
      <c r="Y131" s="1">
        <v>63</v>
      </c>
      <c r="Z131" s="1">
        <v>37</v>
      </c>
      <c r="AA131" s="1">
        <v>84</v>
      </c>
      <c r="AB131" s="1">
        <v>73</v>
      </c>
      <c r="AC131" s="1">
        <v>599</v>
      </c>
      <c r="AD131" s="1">
        <v>271</v>
      </c>
      <c r="AE131" s="1">
        <v>103</v>
      </c>
      <c r="AF131" s="1">
        <v>105</v>
      </c>
      <c r="AG131" s="1">
        <v>27</v>
      </c>
      <c r="AH131" s="1">
        <v>47</v>
      </c>
      <c r="AI131" s="1">
        <v>2</v>
      </c>
      <c r="AJ131" s="1">
        <v>3</v>
      </c>
      <c r="AK131" s="1">
        <v>3</v>
      </c>
      <c r="AL131" s="1">
        <v>9</v>
      </c>
      <c r="AM131" s="1">
        <v>15</v>
      </c>
      <c r="AN131" s="1">
        <v>33</v>
      </c>
      <c r="AO131" s="1">
        <v>2</v>
      </c>
      <c r="AP131" s="1">
        <v>1</v>
      </c>
      <c r="AQ131" s="1">
        <v>1</v>
      </c>
      <c r="AR131" s="1">
        <v>0</v>
      </c>
      <c r="AS131" s="1">
        <v>13</v>
      </c>
      <c r="AT131" s="1">
        <v>11</v>
      </c>
    </row>
    <row r="132" spans="1:47" ht="15.6" customHeight="1" x14ac:dyDescent="0.3">
      <c r="A132" s="26" t="s">
        <v>91</v>
      </c>
      <c r="B132" s="20" t="s">
        <v>55</v>
      </c>
      <c r="C132" s="4" t="s">
        <v>91</v>
      </c>
      <c r="D132" s="32" t="s">
        <v>91</v>
      </c>
    </row>
    <row r="133" spans="1:47" ht="15.6" customHeight="1" x14ac:dyDescent="0.3">
      <c r="A133" s="26" t="s">
        <v>91</v>
      </c>
      <c r="B133" s="20" t="s">
        <v>58</v>
      </c>
      <c r="C133" s="4" t="s">
        <v>91</v>
      </c>
      <c r="D133" s="32" t="s">
        <v>91</v>
      </c>
    </row>
    <row r="134" spans="1:47" s="18" customFormat="1" ht="15.6" customHeight="1" thickBot="1" x14ac:dyDescent="0.35">
      <c r="A134" s="27" t="s">
        <v>91</v>
      </c>
      <c r="B134" s="24" t="s">
        <v>56</v>
      </c>
      <c r="C134" s="17" t="s">
        <v>91</v>
      </c>
      <c r="D134" s="33" t="s">
        <v>91</v>
      </c>
      <c r="AU134" s="31"/>
    </row>
    <row r="135" spans="1:47" ht="15.6" customHeight="1" x14ac:dyDescent="0.3">
      <c r="A135" s="20" t="s">
        <v>111</v>
      </c>
      <c r="B135" s="20" t="s">
        <v>60</v>
      </c>
      <c r="C135" s="4" t="s">
        <v>20</v>
      </c>
      <c r="D135" s="32" t="s">
        <v>18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3</v>
      </c>
      <c r="N135" s="1">
        <v>3</v>
      </c>
      <c r="O135" s="1">
        <v>3</v>
      </c>
      <c r="P135" s="1">
        <v>5</v>
      </c>
      <c r="Q135" s="1">
        <v>4</v>
      </c>
      <c r="R135" s="1">
        <v>2</v>
      </c>
      <c r="S135" s="1">
        <v>0</v>
      </c>
      <c r="T135" s="1">
        <v>0</v>
      </c>
      <c r="U135" s="1">
        <v>5</v>
      </c>
      <c r="V135" s="1">
        <v>4</v>
      </c>
      <c r="W135" s="1">
        <v>1</v>
      </c>
      <c r="X135" s="1">
        <v>3</v>
      </c>
      <c r="Y135" s="1">
        <v>50</v>
      </c>
      <c r="Z135" s="1">
        <v>50</v>
      </c>
      <c r="AA135" s="1">
        <v>83</v>
      </c>
      <c r="AB135" s="1">
        <v>83</v>
      </c>
      <c r="AC135" s="1">
        <v>428</v>
      </c>
      <c r="AD135" s="1">
        <v>392</v>
      </c>
      <c r="AE135" s="1">
        <v>107</v>
      </c>
      <c r="AF135" s="1">
        <v>109</v>
      </c>
      <c r="AG135" s="1">
        <v>38</v>
      </c>
      <c r="AH135" s="1">
        <v>42</v>
      </c>
      <c r="AI135" s="1">
        <v>10</v>
      </c>
      <c r="AJ135" s="1">
        <v>7</v>
      </c>
      <c r="AK135" s="1">
        <v>2</v>
      </c>
      <c r="AL135" s="1">
        <v>4</v>
      </c>
      <c r="AM135" s="1">
        <v>30</v>
      </c>
      <c r="AN135" s="1">
        <v>31</v>
      </c>
      <c r="AO135" s="1">
        <v>2</v>
      </c>
      <c r="AP135" s="1">
        <v>2</v>
      </c>
      <c r="AQ135" s="1">
        <v>0</v>
      </c>
      <c r="AR135" s="1">
        <v>0</v>
      </c>
      <c r="AS135" s="1">
        <v>18</v>
      </c>
      <c r="AT135" s="1">
        <v>15</v>
      </c>
    </row>
    <row r="136" spans="1:47" ht="15.6" customHeight="1" x14ac:dyDescent="0.3">
      <c r="A136" s="20" t="s">
        <v>91</v>
      </c>
      <c r="B136" s="20" t="s">
        <v>62</v>
      </c>
      <c r="C136" s="4" t="s">
        <v>20</v>
      </c>
      <c r="D136" s="32" t="s">
        <v>17</v>
      </c>
      <c r="E136" s="1">
        <v>0</v>
      </c>
      <c r="F136" s="1">
        <v>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9</v>
      </c>
      <c r="O136" s="1">
        <v>4</v>
      </c>
      <c r="P136" s="1">
        <v>9</v>
      </c>
      <c r="Q136" s="1">
        <v>0</v>
      </c>
      <c r="R136" s="1">
        <v>5</v>
      </c>
      <c r="S136" s="1">
        <v>0</v>
      </c>
      <c r="T136" s="1">
        <v>1</v>
      </c>
      <c r="U136" s="1">
        <v>1</v>
      </c>
      <c r="V136" s="1">
        <v>10</v>
      </c>
      <c r="W136" s="1">
        <v>3</v>
      </c>
      <c r="X136" s="1">
        <v>3</v>
      </c>
      <c r="Y136" s="1">
        <v>34</v>
      </c>
      <c r="Z136" s="1">
        <v>66</v>
      </c>
      <c r="AA136" s="1">
        <v>73</v>
      </c>
      <c r="AB136" s="1">
        <v>90</v>
      </c>
      <c r="AC136" s="1">
        <v>271</v>
      </c>
      <c r="AD136" s="1">
        <v>732</v>
      </c>
      <c r="AE136" s="1">
        <v>109</v>
      </c>
      <c r="AF136" s="1">
        <v>105</v>
      </c>
      <c r="AG136" s="1">
        <v>38</v>
      </c>
      <c r="AH136" s="1">
        <v>42</v>
      </c>
      <c r="AI136" s="1">
        <v>13</v>
      </c>
      <c r="AJ136" s="1">
        <v>7</v>
      </c>
      <c r="AK136" s="1">
        <v>5</v>
      </c>
      <c r="AL136" s="1">
        <v>0</v>
      </c>
      <c r="AM136" s="1">
        <v>40</v>
      </c>
      <c r="AN136" s="1">
        <v>13</v>
      </c>
      <c r="AO136" s="1">
        <v>1</v>
      </c>
      <c r="AP136" s="1">
        <v>2</v>
      </c>
      <c r="AQ136" s="1">
        <v>0</v>
      </c>
      <c r="AR136" s="1">
        <v>0</v>
      </c>
      <c r="AS136" s="1">
        <v>11</v>
      </c>
      <c r="AT136" s="1">
        <v>11</v>
      </c>
    </row>
    <row r="137" spans="1:47" ht="15.6" customHeight="1" x14ac:dyDescent="0.3">
      <c r="A137" s="20" t="s">
        <v>91</v>
      </c>
      <c r="B137" s="20" t="s">
        <v>61</v>
      </c>
      <c r="C137" s="4" t="s">
        <v>20</v>
      </c>
      <c r="D137" s="32" t="s">
        <v>19</v>
      </c>
      <c r="E137" s="1">
        <v>2</v>
      </c>
      <c r="F137" s="1">
        <v>2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6</v>
      </c>
      <c r="N137" s="1">
        <v>3</v>
      </c>
      <c r="O137" s="1">
        <v>6</v>
      </c>
      <c r="P137" s="1">
        <v>5</v>
      </c>
      <c r="Q137" s="1">
        <v>2</v>
      </c>
      <c r="R137" s="1">
        <v>4</v>
      </c>
      <c r="S137" s="1">
        <v>3</v>
      </c>
      <c r="T137" s="1">
        <v>1</v>
      </c>
      <c r="U137" s="1">
        <v>5</v>
      </c>
      <c r="V137" s="1">
        <v>6</v>
      </c>
      <c r="W137" s="1">
        <v>1</v>
      </c>
      <c r="X137" s="1">
        <v>1</v>
      </c>
      <c r="Y137" s="1">
        <v>40</v>
      </c>
      <c r="Z137" s="1">
        <v>60</v>
      </c>
      <c r="AA137" s="1">
        <v>82</v>
      </c>
      <c r="AB137" s="1">
        <v>87</v>
      </c>
      <c r="AC137" s="1">
        <v>348</v>
      </c>
      <c r="AD137" s="1">
        <v>594</v>
      </c>
      <c r="AE137" s="1">
        <v>103</v>
      </c>
      <c r="AF137" s="1">
        <v>103</v>
      </c>
      <c r="AG137" s="1">
        <v>42</v>
      </c>
      <c r="AH137" s="1">
        <v>30</v>
      </c>
      <c r="AI137" s="1">
        <v>9</v>
      </c>
      <c r="AJ137" s="1">
        <v>6</v>
      </c>
      <c r="AK137" s="1">
        <v>4</v>
      </c>
      <c r="AL137" s="1">
        <v>2</v>
      </c>
      <c r="AM137" s="1">
        <v>27</v>
      </c>
      <c r="AN137" s="1">
        <v>13</v>
      </c>
      <c r="AO137" s="1">
        <v>3</v>
      </c>
      <c r="AP137" s="1">
        <v>3</v>
      </c>
      <c r="AQ137" s="1">
        <v>0</v>
      </c>
      <c r="AR137" s="1">
        <v>0</v>
      </c>
      <c r="AS137" s="1">
        <v>14</v>
      </c>
      <c r="AT137" s="1">
        <v>9</v>
      </c>
    </row>
    <row r="138" spans="1:47" ht="15.6" customHeight="1" x14ac:dyDescent="0.3">
      <c r="A138" s="20" t="s">
        <v>91</v>
      </c>
      <c r="B138" s="20" t="s">
        <v>86</v>
      </c>
      <c r="C138" s="35" t="s">
        <v>91</v>
      </c>
      <c r="D138" s="36" t="s">
        <v>91</v>
      </c>
    </row>
    <row r="139" spans="1:47" ht="15.6" customHeight="1" x14ac:dyDescent="0.3">
      <c r="A139" s="20" t="s">
        <v>91</v>
      </c>
      <c r="B139" s="20" t="s">
        <v>55</v>
      </c>
      <c r="C139" s="35" t="s">
        <v>91</v>
      </c>
      <c r="D139" s="36" t="s">
        <v>91</v>
      </c>
    </row>
    <row r="140" spans="1:47" ht="15.6" customHeight="1" x14ac:dyDescent="0.3">
      <c r="A140" s="20" t="s">
        <v>91</v>
      </c>
      <c r="B140" s="20" t="s">
        <v>58</v>
      </c>
      <c r="C140" s="35" t="s">
        <v>91</v>
      </c>
      <c r="D140" s="36" t="s">
        <v>91</v>
      </c>
    </row>
    <row r="141" spans="1:47" ht="15.6" customHeight="1" thickBot="1" x14ac:dyDescent="0.35">
      <c r="A141" s="20" t="s">
        <v>91</v>
      </c>
      <c r="B141" s="20" t="s">
        <v>56</v>
      </c>
      <c r="C141" s="35" t="s">
        <v>91</v>
      </c>
      <c r="D141" s="36" t="s">
        <v>91</v>
      </c>
    </row>
    <row r="142" spans="1:47" s="14" customFormat="1" ht="15.6" customHeight="1" x14ac:dyDescent="0.3">
      <c r="A142" s="25" t="s">
        <v>112</v>
      </c>
      <c r="B142" s="23" t="s">
        <v>60</v>
      </c>
      <c r="C142" s="13" t="s">
        <v>21</v>
      </c>
      <c r="D142" s="39" t="s">
        <v>24</v>
      </c>
      <c r="E142" s="14">
        <v>1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4</v>
      </c>
      <c r="N142" s="14">
        <v>0</v>
      </c>
      <c r="O142" s="14">
        <v>5</v>
      </c>
      <c r="P142" s="14">
        <v>2</v>
      </c>
      <c r="Q142" s="14">
        <v>6</v>
      </c>
      <c r="R142" s="14">
        <v>3</v>
      </c>
      <c r="S142" s="14">
        <v>0</v>
      </c>
      <c r="T142" s="14">
        <v>0</v>
      </c>
      <c r="U142" s="14">
        <v>6</v>
      </c>
      <c r="V142" s="14">
        <v>5</v>
      </c>
      <c r="W142" s="14">
        <v>1</v>
      </c>
      <c r="X142" s="14">
        <v>0</v>
      </c>
      <c r="Y142" s="14">
        <v>52</v>
      </c>
      <c r="Z142" s="14">
        <v>48</v>
      </c>
      <c r="AA142" s="14">
        <v>84</v>
      </c>
      <c r="AB142" s="14">
        <v>79</v>
      </c>
      <c r="AC142" s="14">
        <v>417</v>
      </c>
      <c r="AD142" s="14">
        <v>351</v>
      </c>
      <c r="AE142" s="14">
        <v>102</v>
      </c>
      <c r="AF142" s="14">
        <v>103</v>
      </c>
      <c r="AG142" s="14">
        <v>43</v>
      </c>
      <c r="AH142" s="14">
        <v>45</v>
      </c>
      <c r="AI142" s="14">
        <v>9</v>
      </c>
      <c r="AJ142" s="14">
        <v>12</v>
      </c>
      <c r="AK142" s="14">
        <v>3</v>
      </c>
      <c r="AL142" s="14">
        <v>6</v>
      </c>
      <c r="AM142" s="14">
        <v>30</v>
      </c>
      <c r="AN142" s="14">
        <v>31</v>
      </c>
      <c r="AO142" s="14">
        <v>1</v>
      </c>
      <c r="AP142" s="14">
        <v>2</v>
      </c>
      <c r="AQ142" s="14">
        <v>0</v>
      </c>
      <c r="AR142" s="14">
        <v>0</v>
      </c>
      <c r="AS142" s="14">
        <v>20</v>
      </c>
      <c r="AT142" s="14">
        <v>23</v>
      </c>
      <c r="AU142" s="29"/>
    </row>
    <row r="143" spans="1:47" ht="15.6" customHeight="1" x14ac:dyDescent="0.3">
      <c r="A143" s="26" t="s">
        <v>91</v>
      </c>
      <c r="B143" s="20" t="s">
        <v>62</v>
      </c>
      <c r="C143" s="4" t="s">
        <v>21</v>
      </c>
      <c r="D143" s="32" t="s">
        <v>23</v>
      </c>
      <c r="E143" s="1">
        <v>1</v>
      </c>
      <c r="F143" s="1">
        <v>2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6</v>
      </c>
      <c r="N143" s="1">
        <v>5</v>
      </c>
      <c r="O143" s="1">
        <v>1</v>
      </c>
      <c r="P143" s="1">
        <v>4</v>
      </c>
      <c r="Q143" s="1">
        <v>1</v>
      </c>
      <c r="R143" s="1">
        <v>7</v>
      </c>
      <c r="S143" s="1">
        <v>0</v>
      </c>
      <c r="T143" s="1">
        <v>1</v>
      </c>
      <c r="U143" s="1">
        <v>3</v>
      </c>
      <c r="V143" s="1">
        <v>8</v>
      </c>
      <c r="W143" s="1">
        <v>2</v>
      </c>
      <c r="X143" s="1">
        <v>5</v>
      </c>
      <c r="Y143" s="1">
        <v>29</v>
      </c>
      <c r="Z143" s="1">
        <v>71</v>
      </c>
      <c r="AA143" s="1">
        <v>77</v>
      </c>
      <c r="AB143" s="1">
        <v>91</v>
      </c>
      <c r="AC143" s="1">
        <v>213</v>
      </c>
      <c r="AD143" s="1">
        <v>699</v>
      </c>
      <c r="AE143" s="1">
        <v>110</v>
      </c>
      <c r="AF143" s="1">
        <v>111</v>
      </c>
      <c r="AG143" s="1">
        <v>46</v>
      </c>
      <c r="AH143" s="1">
        <v>32</v>
      </c>
      <c r="AI143" s="1">
        <v>10</v>
      </c>
      <c r="AJ143" s="1">
        <v>10</v>
      </c>
      <c r="AK143" s="1">
        <v>7</v>
      </c>
      <c r="AL143" s="1">
        <v>1</v>
      </c>
      <c r="AM143" s="1">
        <v>46</v>
      </c>
      <c r="AN143" s="1">
        <v>13</v>
      </c>
      <c r="AO143" s="1">
        <v>2</v>
      </c>
      <c r="AP143" s="1">
        <v>0</v>
      </c>
      <c r="AQ143" s="1">
        <v>0</v>
      </c>
      <c r="AR143" s="1">
        <v>0</v>
      </c>
      <c r="AS143" s="1">
        <v>13</v>
      </c>
      <c r="AT143" s="1">
        <v>12</v>
      </c>
    </row>
    <row r="144" spans="1:47" ht="15.6" customHeight="1" x14ac:dyDescent="0.3">
      <c r="A144" s="26" t="s">
        <v>91</v>
      </c>
      <c r="B144" s="20" t="s">
        <v>61</v>
      </c>
      <c r="C144" s="4" t="s">
        <v>21</v>
      </c>
      <c r="D144" s="32" t="s">
        <v>22</v>
      </c>
      <c r="E144" s="1">
        <v>3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5</v>
      </c>
      <c r="N144" s="1">
        <v>3</v>
      </c>
      <c r="O144" s="1">
        <v>7</v>
      </c>
      <c r="P144" s="1">
        <v>8</v>
      </c>
      <c r="Q144" s="1">
        <v>1</v>
      </c>
      <c r="R144" s="1">
        <v>8</v>
      </c>
      <c r="S144" s="1">
        <v>0</v>
      </c>
      <c r="T144" s="1">
        <v>0</v>
      </c>
      <c r="U144" s="1">
        <v>3</v>
      </c>
      <c r="V144" s="1">
        <v>7</v>
      </c>
      <c r="W144" s="1">
        <v>0</v>
      </c>
      <c r="X144" s="1">
        <v>2</v>
      </c>
      <c r="Y144" s="1">
        <v>35</v>
      </c>
      <c r="Z144" s="1">
        <v>65</v>
      </c>
      <c r="AA144" s="1">
        <v>67</v>
      </c>
      <c r="AB144" s="1">
        <v>83</v>
      </c>
      <c r="AC144" s="1">
        <v>212</v>
      </c>
      <c r="AD144" s="1">
        <v>487</v>
      </c>
      <c r="AE144" s="1">
        <v>102</v>
      </c>
      <c r="AF144" s="1">
        <v>95</v>
      </c>
      <c r="AG144" s="1">
        <v>45</v>
      </c>
      <c r="AH144" s="1">
        <v>33</v>
      </c>
      <c r="AI144" s="1">
        <v>9</v>
      </c>
      <c r="AJ144" s="1">
        <v>9</v>
      </c>
      <c r="AK144" s="1">
        <v>8</v>
      </c>
      <c r="AL144" s="1">
        <v>1</v>
      </c>
      <c r="AM144" s="1">
        <v>31</v>
      </c>
      <c r="AN144" s="1">
        <v>12</v>
      </c>
      <c r="AO144" s="1">
        <v>2</v>
      </c>
      <c r="AP144" s="1">
        <v>3</v>
      </c>
      <c r="AQ144" s="1">
        <v>0</v>
      </c>
      <c r="AR144" s="1">
        <v>0</v>
      </c>
      <c r="AS144" s="1">
        <v>11</v>
      </c>
      <c r="AT144" s="1">
        <v>14</v>
      </c>
    </row>
    <row r="145" spans="1:47" ht="15.6" customHeight="1" x14ac:dyDescent="0.3">
      <c r="A145" s="26" t="s">
        <v>91</v>
      </c>
      <c r="B145" s="20" t="s">
        <v>86</v>
      </c>
      <c r="C145" s="4" t="s">
        <v>21</v>
      </c>
      <c r="D145" s="32" t="s">
        <v>19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3</v>
      </c>
      <c r="N145" s="1">
        <v>4</v>
      </c>
      <c r="O145" s="1">
        <v>6</v>
      </c>
      <c r="P145" s="1">
        <v>5</v>
      </c>
      <c r="Q145" s="1">
        <v>3</v>
      </c>
      <c r="R145" s="1">
        <v>9</v>
      </c>
      <c r="S145" s="1">
        <v>0</v>
      </c>
      <c r="T145" s="1">
        <v>0</v>
      </c>
      <c r="U145" s="1">
        <v>3</v>
      </c>
      <c r="V145" s="1">
        <v>11</v>
      </c>
      <c r="W145" s="1">
        <v>1</v>
      </c>
      <c r="X145" s="1">
        <v>0</v>
      </c>
      <c r="Y145" s="1">
        <v>37</v>
      </c>
      <c r="Z145" s="1">
        <v>63</v>
      </c>
      <c r="AA145" s="1">
        <v>73</v>
      </c>
      <c r="AB145" s="1">
        <v>84</v>
      </c>
      <c r="AC145" s="1">
        <v>271</v>
      </c>
      <c r="AD145" s="1">
        <v>599</v>
      </c>
      <c r="AE145" s="1">
        <v>105</v>
      </c>
      <c r="AF145" s="1">
        <v>103</v>
      </c>
      <c r="AG145" s="1">
        <v>47</v>
      </c>
      <c r="AH145" s="1">
        <v>27</v>
      </c>
      <c r="AI145" s="1">
        <v>3</v>
      </c>
      <c r="AJ145" s="1">
        <v>2</v>
      </c>
      <c r="AK145" s="1">
        <v>9</v>
      </c>
      <c r="AL145" s="1">
        <v>3</v>
      </c>
      <c r="AM145" s="1">
        <v>33</v>
      </c>
      <c r="AN145" s="1">
        <v>15</v>
      </c>
      <c r="AO145" s="1">
        <v>1</v>
      </c>
      <c r="AP145" s="1">
        <v>2</v>
      </c>
      <c r="AQ145" s="1">
        <v>0</v>
      </c>
      <c r="AR145" s="1">
        <v>1</v>
      </c>
      <c r="AS145" s="1">
        <v>11</v>
      </c>
      <c r="AT145" s="1">
        <v>13</v>
      </c>
    </row>
    <row r="146" spans="1:47" ht="15.6" customHeight="1" x14ac:dyDescent="0.3">
      <c r="A146" s="26" t="s">
        <v>91</v>
      </c>
      <c r="B146" s="20" t="s">
        <v>55</v>
      </c>
      <c r="C146" s="4" t="s">
        <v>21</v>
      </c>
      <c r="D146" s="32" t="s">
        <v>26</v>
      </c>
      <c r="E146" s="1">
        <v>0</v>
      </c>
      <c r="F146" s="1">
        <v>2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3</v>
      </c>
      <c r="N146" s="1">
        <v>2</v>
      </c>
      <c r="O146" s="1">
        <v>3</v>
      </c>
      <c r="P146" s="1">
        <v>4</v>
      </c>
      <c r="Q146" s="1">
        <v>1</v>
      </c>
      <c r="R146" s="1">
        <v>6</v>
      </c>
      <c r="S146" s="1">
        <v>0</v>
      </c>
      <c r="T146" s="1">
        <v>0</v>
      </c>
      <c r="U146" s="1">
        <v>1</v>
      </c>
      <c r="V146" s="1">
        <v>6</v>
      </c>
      <c r="W146" s="1">
        <v>2</v>
      </c>
      <c r="X146" s="1">
        <v>1</v>
      </c>
      <c r="Y146" s="1">
        <v>43</v>
      </c>
      <c r="Z146" s="1">
        <v>57</v>
      </c>
      <c r="AA146" s="1">
        <v>74</v>
      </c>
      <c r="AB146" s="1">
        <v>80</v>
      </c>
      <c r="AC146" s="1">
        <v>379</v>
      </c>
      <c r="AD146" s="1">
        <v>525</v>
      </c>
      <c r="AE146" s="1">
        <v>107</v>
      </c>
      <c r="AF146" s="1">
        <v>110</v>
      </c>
      <c r="AG146" s="1">
        <v>36</v>
      </c>
      <c r="AH146" s="1">
        <v>47</v>
      </c>
      <c r="AI146" s="1">
        <v>5</v>
      </c>
      <c r="AJ146" s="1">
        <v>3</v>
      </c>
      <c r="AK146" s="1">
        <v>6</v>
      </c>
      <c r="AL146" s="1">
        <v>1</v>
      </c>
      <c r="AM146" s="1">
        <v>37</v>
      </c>
      <c r="AN146" s="1">
        <v>22</v>
      </c>
      <c r="AO146" s="1">
        <v>2</v>
      </c>
      <c r="AP146" s="1">
        <v>1</v>
      </c>
      <c r="AQ146" s="1">
        <v>0</v>
      </c>
      <c r="AR146" s="1">
        <v>0</v>
      </c>
      <c r="AS146" s="1">
        <v>10</v>
      </c>
      <c r="AT146" s="1">
        <v>7</v>
      </c>
    </row>
    <row r="147" spans="1:47" ht="15.6" customHeight="1" x14ac:dyDescent="0.3">
      <c r="A147" s="26" t="s">
        <v>91</v>
      </c>
      <c r="B147" s="20" t="s">
        <v>58</v>
      </c>
      <c r="C147" s="4" t="s">
        <v>91</v>
      </c>
      <c r="D147" s="32" t="s">
        <v>91</v>
      </c>
    </row>
    <row r="148" spans="1:47" s="18" customFormat="1" ht="15.6" customHeight="1" thickBot="1" x14ac:dyDescent="0.35">
      <c r="A148" s="27" t="s">
        <v>91</v>
      </c>
      <c r="B148" s="24" t="s">
        <v>56</v>
      </c>
      <c r="C148" s="17" t="s">
        <v>91</v>
      </c>
      <c r="D148" s="33" t="s">
        <v>91</v>
      </c>
      <c r="AU148" s="31"/>
    </row>
    <row r="149" spans="1:47" ht="15.6" customHeight="1" x14ac:dyDescent="0.3">
      <c r="A149" s="20" t="s">
        <v>113</v>
      </c>
      <c r="B149" s="20" t="s">
        <v>60</v>
      </c>
      <c r="C149" s="4" t="s">
        <v>22</v>
      </c>
      <c r="D149" s="32" t="s">
        <v>23</v>
      </c>
      <c r="E149" s="1">
        <v>1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4</v>
      </c>
      <c r="N149" s="1">
        <v>9</v>
      </c>
      <c r="O149" s="1">
        <v>6</v>
      </c>
      <c r="P149" s="1">
        <v>9</v>
      </c>
      <c r="Q149" s="1">
        <v>2</v>
      </c>
      <c r="R149" s="1">
        <v>7</v>
      </c>
      <c r="S149" s="1">
        <v>0</v>
      </c>
      <c r="T149" s="1">
        <v>2</v>
      </c>
      <c r="U149" s="1">
        <v>1</v>
      </c>
      <c r="V149" s="1">
        <v>8</v>
      </c>
      <c r="W149" s="1">
        <v>2</v>
      </c>
      <c r="X149" s="1">
        <v>1</v>
      </c>
      <c r="Y149" s="1">
        <v>40</v>
      </c>
      <c r="Z149" s="1">
        <v>60</v>
      </c>
      <c r="AA149" s="1">
        <v>82</v>
      </c>
      <c r="AB149" s="1">
        <v>88</v>
      </c>
      <c r="AC149" s="1">
        <v>281</v>
      </c>
      <c r="AD149" s="1">
        <v>595</v>
      </c>
      <c r="AE149" s="1">
        <v>106</v>
      </c>
      <c r="AF149" s="1">
        <v>110</v>
      </c>
      <c r="AG149" s="1">
        <v>38</v>
      </c>
      <c r="AH149" s="1">
        <v>31</v>
      </c>
      <c r="AI149" s="1">
        <v>7</v>
      </c>
      <c r="AJ149" s="1">
        <v>9</v>
      </c>
      <c r="AK149" s="1">
        <v>7</v>
      </c>
      <c r="AL149" s="1">
        <v>2</v>
      </c>
      <c r="AM149" s="1">
        <v>42</v>
      </c>
      <c r="AN149" s="1">
        <v>12</v>
      </c>
      <c r="AO149" s="1">
        <v>2</v>
      </c>
      <c r="AP149" s="1">
        <v>2</v>
      </c>
      <c r="AQ149" s="1">
        <v>0</v>
      </c>
      <c r="AR149" s="1">
        <v>0</v>
      </c>
      <c r="AS149" s="1">
        <v>15</v>
      </c>
      <c r="AT149" s="1">
        <v>10</v>
      </c>
    </row>
    <row r="150" spans="1:47" ht="15.6" customHeight="1" x14ac:dyDescent="0.3">
      <c r="A150" s="20" t="s">
        <v>91</v>
      </c>
      <c r="B150" s="20" t="s">
        <v>62</v>
      </c>
      <c r="C150" s="4" t="s">
        <v>22</v>
      </c>
      <c r="D150" s="32" t="s">
        <v>24</v>
      </c>
      <c r="E150" s="1">
        <v>2</v>
      </c>
      <c r="F150" s="1">
        <v>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5</v>
      </c>
      <c r="N150" s="1">
        <v>6</v>
      </c>
      <c r="O150" s="1">
        <v>6</v>
      </c>
      <c r="P150" s="1">
        <v>2</v>
      </c>
      <c r="Q150" s="1">
        <v>2</v>
      </c>
      <c r="R150" s="1">
        <v>9</v>
      </c>
      <c r="S150" s="1">
        <v>0</v>
      </c>
      <c r="T150" s="1">
        <v>0</v>
      </c>
      <c r="U150" s="1">
        <v>5</v>
      </c>
      <c r="V150" s="1">
        <v>7</v>
      </c>
      <c r="W150" s="1">
        <v>0</v>
      </c>
      <c r="X150" s="1">
        <v>0</v>
      </c>
      <c r="Y150" s="1">
        <v>59</v>
      </c>
      <c r="Z150" s="1">
        <v>41</v>
      </c>
      <c r="AA150" s="1">
        <v>89</v>
      </c>
      <c r="AB150" s="1">
        <v>82</v>
      </c>
      <c r="AC150" s="1">
        <v>485</v>
      </c>
      <c r="AD150" s="1">
        <v>346</v>
      </c>
      <c r="AE150" s="1">
        <v>97</v>
      </c>
      <c r="AF150" s="1">
        <v>99</v>
      </c>
      <c r="AG150" s="1">
        <v>40</v>
      </c>
      <c r="AH150" s="1">
        <v>42</v>
      </c>
      <c r="AI150" s="1">
        <v>13</v>
      </c>
      <c r="AJ150" s="1">
        <v>18</v>
      </c>
      <c r="AK150" s="1">
        <v>9</v>
      </c>
      <c r="AL150" s="1">
        <v>2</v>
      </c>
      <c r="AM150" s="1">
        <v>18</v>
      </c>
      <c r="AN150" s="1">
        <v>21</v>
      </c>
      <c r="AO150" s="1">
        <v>0</v>
      </c>
      <c r="AP150" s="1">
        <v>4</v>
      </c>
      <c r="AQ150" s="1">
        <v>0</v>
      </c>
      <c r="AR150" s="1">
        <v>0</v>
      </c>
      <c r="AS150" s="1">
        <v>7</v>
      </c>
      <c r="AT150" s="1">
        <v>24</v>
      </c>
    </row>
    <row r="151" spans="1:47" ht="15.6" customHeight="1" x14ac:dyDescent="0.3">
      <c r="A151" s="20" t="s">
        <v>91</v>
      </c>
      <c r="B151" s="20" t="s">
        <v>61</v>
      </c>
      <c r="C151" s="4" t="s">
        <v>22</v>
      </c>
      <c r="D151" s="32" t="s">
        <v>21</v>
      </c>
      <c r="E151" s="1">
        <v>0</v>
      </c>
      <c r="F151" s="1">
        <v>3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3</v>
      </c>
      <c r="N151" s="1">
        <v>5</v>
      </c>
      <c r="O151" s="1">
        <v>8</v>
      </c>
      <c r="P151" s="1">
        <v>7</v>
      </c>
      <c r="Q151" s="1">
        <v>8</v>
      </c>
      <c r="R151" s="1">
        <v>1</v>
      </c>
      <c r="S151" s="1">
        <v>0</v>
      </c>
      <c r="T151" s="1">
        <v>0</v>
      </c>
      <c r="U151" s="1">
        <v>7</v>
      </c>
      <c r="V151" s="1">
        <v>3</v>
      </c>
      <c r="W151" s="1">
        <v>2</v>
      </c>
      <c r="X151" s="1">
        <v>0</v>
      </c>
      <c r="Y151" s="1">
        <v>65</v>
      </c>
      <c r="Z151" s="1">
        <v>35</v>
      </c>
      <c r="AA151" s="1">
        <v>83</v>
      </c>
      <c r="AB151" s="1">
        <v>67</v>
      </c>
      <c r="AC151" s="1">
        <v>487</v>
      </c>
      <c r="AD151" s="1">
        <v>212</v>
      </c>
      <c r="AE151" s="1">
        <v>95</v>
      </c>
      <c r="AF151" s="1">
        <v>102</v>
      </c>
      <c r="AG151" s="1">
        <v>33</v>
      </c>
      <c r="AH151" s="1">
        <v>45</v>
      </c>
      <c r="AI151" s="1">
        <v>9</v>
      </c>
      <c r="AJ151" s="1">
        <v>9</v>
      </c>
      <c r="AK151" s="1">
        <v>1</v>
      </c>
      <c r="AL151" s="1">
        <v>8</v>
      </c>
      <c r="AM151" s="1">
        <v>12</v>
      </c>
      <c r="AN151" s="1">
        <v>31</v>
      </c>
      <c r="AO151" s="1">
        <v>3</v>
      </c>
      <c r="AP151" s="1">
        <v>2</v>
      </c>
      <c r="AQ151" s="1">
        <v>0</v>
      </c>
      <c r="AR151" s="1">
        <v>0</v>
      </c>
      <c r="AS151" s="1">
        <v>14</v>
      </c>
      <c r="AT151" s="1">
        <v>11</v>
      </c>
    </row>
    <row r="152" spans="1:47" ht="15.6" customHeight="1" x14ac:dyDescent="0.3">
      <c r="A152" s="20" t="s">
        <v>91</v>
      </c>
      <c r="B152" s="20" t="s">
        <v>86</v>
      </c>
      <c r="C152" s="4" t="s">
        <v>22</v>
      </c>
      <c r="D152" s="32" t="s">
        <v>17</v>
      </c>
      <c r="E152" s="1">
        <v>0</v>
      </c>
      <c r="F152" s="1">
        <v>2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10</v>
      </c>
      <c r="O152" s="1">
        <v>4</v>
      </c>
      <c r="P152" s="1">
        <v>7</v>
      </c>
      <c r="Q152" s="1">
        <v>8</v>
      </c>
      <c r="R152" s="1">
        <v>4</v>
      </c>
      <c r="S152" s="1">
        <v>0</v>
      </c>
      <c r="T152" s="1">
        <v>0</v>
      </c>
      <c r="U152" s="1">
        <v>7</v>
      </c>
      <c r="V152" s="1">
        <v>8</v>
      </c>
      <c r="W152" s="1">
        <v>2</v>
      </c>
      <c r="X152" s="1">
        <v>0</v>
      </c>
      <c r="Y152" s="1">
        <v>53</v>
      </c>
      <c r="Z152" s="1">
        <v>47</v>
      </c>
      <c r="AA152" s="1">
        <v>85</v>
      </c>
      <c r="AB152" s="1">
        <v>83</v>
      </c>
      <c r="AC152" s="1">
        <v>424</v>
      </c>
      <c r="AD152" s="1">
        <v>398</v>
      </c>
      <c r="AE152" s="1">
        <v>89</v>
      </c>
      <c r="AF152" s="1">
        <v>92</v>
      </c>
      <c r="AG152" s="1">
        <v>34</v>
      </c>
      <c r="AH152" s="1">
        <v>38</v>
      </c>
      <c r="AI152" s="1">
        <v>12</v>
      </c>
      <c r="AJ152" s="1">
        <v>10</v>
      </c>
      <c r="AK152" s="1">
        <v>4</v>
      </c>
      <c r="AL152" s="1">
        <v>8</v>
      </c>
      <c r="AM152" s="1">
        <v>23</v>
      </c>
      <c r="AN152" s="1">
        <v>20</v>
      </c>
      <c r="AO152" s="1">
        <v>4</v>
      </c>
      <c r="AP152" s="1">
        <v>2</v>
      </c>
      <c r="AQ152" s="1">
        <v>0</v>
      </c>
      <c r="AR152" s="1">
        <v>0</v>
      </c>
      <c r="AS152" s="1">
        <v>19</v>
      </c>
      <c r="AT152" s="1">
        <v>6</v>
      </c>
    </row>
    <row r="153" spans="1:47" ht="15.6" customHeight="1" x14ac:dyDescent="0.3">
      <c r="A153" s="20" t="s">
        <v>91</v>
      </c>
      <c r="B153" s="20" t="s">
        <v>55</v>
      </c>
      <c r="C153" s="4" t="s">
        <v>91</v>
      </c>
      <c r="D153" s="32" t="s">
        <v>91</v>
      </c>
    </row>
    <row r="154" spans="1:47" ht="15.6" customHeight="1" x14ac:dyDescent="0.3">
      <c r="A154" s="20" t="s">
        <v>91</v>
      </c>
      <c r="B154" s="20" t="s">
        <v>58</v>
      </c>
      <c r="C154" s="4" t="s">
        <v>91</v>
      </c>
      <c r="D154" s="32" t="s">
        <v>91</v>
      </c>
    </row>
    <row r="155" spans="1:47" ht="15.6" customHeight="1" thickBot="1" x14ac:dyDescent="0.35">
      <c r="A155" s="20" t="s">
        <v>91</v>
      </c>
      <c r="B155" s="20" t="s">
        <v>56</v>
      </c>
      <c r="C155" s="4" t="s">
        <v>91</v>
      </c>
      <c r="D155" s="32" t="s">
        <v>91</v>
      </c>
    </row>
    <row r="156" spans="1:47" s="14" customFormat="1" ht="15.6" customHeight="1" x14ac:dyDescent="0.3">
      <c r="A156" s="25" t="s">
        <v>114</v>
      </c>
      <c r="B156" s="23" t="s">
        <v>60</v>
      </c>
      <c r="C156" s="13" t="s">
        <v>23</v>
      </c>
      <c r="D156" s="39" t="s">
        <v>22</v>
      </c>
      <c r="E156" s="14">
        <v>0</v>
      </c>
      <c r="F156" s="14">
        <v>1</v>
      </c>
      <c r="G156" s="14">
        <v>0</v>
      </c>
      <c r="H156" s="14">
        <v>1</v>
      </c>
      <c r="I156" s="14">
        <v>0</v>
      </c>
      <c r="J156" s="14">
        <v>0</v>
      </c>
      <c r="K156" s="14">
        <v>0</v>
      </c>
      <c r="L156" s="14">
        <v>0</v>
      </c>
      <c r="M156" s="14">
        <v>9</v>
      </c>
      <c r="N156" s="14">
        <v>4</v>
      </c>
      <c r="O156" s="14">
        <v>9</v>
      </c>
      <c r="P156" s="14">
        <v>6</v>
      </c>
      <c r="Q156" s="14">
        <v>7</v>
      </c>
      <c r="R156" s="14">
        <v>2</v>
      </c>
      <c r="S156" s="14">
        <v>2</v>
      </c>
      <c r="T156" s="14">
        <v>0</v>
      </c>
      <c r="U156" s="14">
        <v>8</v>
      </c>
      <c r="V156" s="14">
        <v>1</v>
      </c>
      <c r="W156" s="14">
        <v>1</v>
      </c>
      <c r="X156" s="14">
        <v>2</v>
      </c>
      <c r="Y156" s="14">
        <v>60</v>
      </c>
      <c r="Z156" s="14">
        <v>40</v>
      </c>
      <c r="AA156" s="14">
        <v>88</v>
      </c>
      <c r="AB156" s="14">
        <v>82</v>
      </c>
      <c r="AC156" s="14">
        <v>595</v>
      </c>
      <c r="AD156" s="14">
        <v>281</v>
      </c>
      <c r="AE156" s="14">
        <v>110</v>
      </c>
      <c r="AF156" s="14">
        <v>106</v>
      </c>
      <c r="AG156" s="14">
        <v>31</v>
      </c>
      <c r="AH156" s="14">
        <v>38</v>
      </c>
      <c r="AI156" s="14">
        <v>9</v>
      </c>
      <c r="AJ156" s="14">
        <v>7</v>
      </c>
      <c r="AK156" s="14">
        <v>2</v>
      </c>
      <c r="AL156" s="14">
        <v>7</v>
      </c>
      <c r="AM156" s="14">
        <v>12</v>
      </c>
      <c r="AN156" s="14">
        <v>42</v>
      </c>
      <c r="AO156" s="14">
        <v>2</v>
      </c>
      <c r="AP156" s="14">
        <v>2</v>
      </c>
      <c r="AQ156" s="14">
        <v>0</v>
      </c>
      <c r="AR156" s="14">
        <v>0</v>
      </c>
      <c r="AS156" s="14">
        <v>10</v>
      </c>
      <c r="AT156" s="14">
        <v>15</v>
      </c>
      <c r="AU156" s="29"/>
    </row>
    <row r="157" spans="1:47" ht="15.6" customHeight="1" x14ac:dyDescent="0.3">
      <c r="A157" s="26" t="s">
        <v>91</v>
      </c>
      <c r="B157" s="20" t="s">
        <v>62</v>
      </c>
      <c r="C157" s="4" t="s">
        <v>23</v>
      </c>
      <c r="D157" s="32" t="s">
        <v>21</v>
      </c>
      <c r="E157" s="1">
        <v>2</v>
      </c>
      <c r="F157" s="1">
        <v>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5</v>
      </c>
      <c r="N157" s="1">
        <v>6</v>
      </c>
      <c r="O157" s="1">
        <v>4</v>
      </c>
      <c r="P157" s="1">
        <v>1</v>
      </c>
      <c r="Q157" s="1">
        <v>7</v>
      </c>
      <c r="R157" s="1">
        <v>1</v>
      </c>
      <c r="S157" s="1">
        <v>1</v>
      </c>
      <c r="T157" s="1">
        <v>0</v>
      </c>
      <c r="U157" s="1">
        <v>8</v>
      </c>
      <c r="V157" s="1">
        <v>3</v>
      </c>
      <c r="W157" s="1">
        <v>5</v>
      </c>
      <c r="X157" s="1">
        <v>2</v>
      </c>
      <c r="Y157" s="1">
        <v>71</v>
      </c>
      <c r="Z157" s="1">
        <v>29</v>
      </c>
      <c r="AA157" s="1">
        <v>91</v>
      </c>
      <c r="AB157" s="1">
        <v>77</v>
      </c>
      <c r="AC157" s="1">
        <v>699</v>
      </c>
      <c r="AD157" s="1">
        <v>213</v>
      </c>
      <c r="AE157" s="1">
        <v>111</v>
      </c>
      <c r="AF157" s="1">
        <v>110</v>
      </c>
      <c r="AG157" s="1">
        <v>32</v>
      </c>
      <c r="AH157" s="1">
        <v>46</v>
      </c>
      <c r="AI157" s="1">
        <v>10</v>
      </c>
      <c r="AJ157" s="1">
        <v>10</v>
      </c>
      <c r="AK157" s="1">
        <v>1</v>
      </c>
      <c r="AL157" s="1">
        <v>7</v>
      </c>
      <c r="AM157" s="1">
        <v>13</v>
      </c>
      <c r="AN157" s="1">
        <v>46</v>
      </c>
      <c r="AO157" s="1">
        <v>0</v>
      </c>
      <c r="AP157" s="1">
        <v>2</v>
      </c>
      <c r="AQ157" s="1">
        <v>0</v>
      </c>
      <c r="AR157" s="1">
        <v>0</v>
      </c>
      <c r="AS157" s="1">
        <v>12</v>
      </c>
      <c r="AT157" s="1">
        <v>13</v>
      </c>
    </row>
    <row r="158" spans="1:47" ht="15.6" customHeight="1" x14ac:dyDescent="0.3">
      <c r="A158" s="26" t="s">
        <v>91</v>
      </c>
      <c r="B158" s="20" t="s">
        <v>61</v>
      </c>
      <c r="C158" s="4" t="s">
        <v>23</v>
      </c>
      <c r="D158" s="32" t="s">
        <v>24</v>
      </c>
      <c r="E158" s="1">
        <v>0</v>
      </c>
      <c r="F158" s="1">
        <v>2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6</v>
      </c>
      <c r="N158" s="1">
        <v>5</v>
      </c>
      <c r="O158" s="1">
        <v>11</v>
      </c>
      <c r="P158" s="1">
        <v>5</v>
      </c>
      <c r="Q158" s="1">
        <v>9</v>
      </c>
      <c r="R158" s="1">
        <v>1</v>
      </c>
      <c r="S158" s="1">
        <v>0</v>
      </c>
      <c r="T158" s="1">
        <v>0</v>
      </c>
      <c r="U158" s="1">
        <v>9</v>
      </c>
      <c r="V158" s="1">
        <v>3</v>
      </c>
      <c r="W158" s="1">
        <v>1</v>
      </c>
      <c r="X158" s="1">
        <v>0</v>
      </c>
      <c r="Y158" s="1">
        <v>70</v>
      </c>
      <c r="Z158" s="1">
        <v>30</v>
      </c>
      <c r="AA158" s="1">
        <v>88</v>
      </c>
      <c r="AB158" s="1">
        <v>74</v>
      </c>
      <c r="AC158" s="1">
        <v>719</v>
      </c>
      <c r="AD158" s="1">
        <v>237</v>
      </c>
      <c r="AE158" s="1">
        <v>115</v>
      </c>
      <c r="AF158" s="1">
        <v>118</v>
      </c>
      <c r="AG158" s="1">
        <v>39</v>
      </c>
      <c r="AH158" s="1">
        <v>43</v>
      </c>
      <c r="AI158" s="1">
        <v>9</v>
      </c>
      <c r="AJ158" s="1">
        <v>10</v>
      </c>
      <c r="AK158" s="1">
        <v>1</v>
      </c>
      <c r="AL158" s="1">
        <v>9</v>
      </c>
      <c r="AM158" s="1">
        <v>10</v>
      </c>
      <c r="AN158" s="1">
        <v>42</v>
      </c>
      <c r="AO158" s="1">
        <v>0</v>
      </c>
      <c r="AP158" s="1">
        <v>4</v>
      </c>
      <c r="AQ158" s="1">
        <v>0</v>
      </c>
      <c r="AR158" s="1">
        <v>0</v>
      </c>
      <c r="AS158" s="1">
        <v>7</v>
      </c>
      <c r="AT158" s="1">
        <v>16</v>
      </c>
    </row>
    <row r="159" spans="1:47" ht="15.6" customHeight="1" x14ac:dyDescent="0.3">
      <c r="A159" s="26" t="s">
        <v>91</v>
      </c>
      <c r="B159" s="20" t="s">
        <v>86</v>
      </c>
      <c r="C159" s="35" t="s">
        <v>91</v>
      </c>
      <c r="D159" s="36" t="s">
        <v>91</v>
      </c>
    </row>
    <row r="160" spans="1:47" ht="15.6" customHeight="1" x14ac:dyDescent="0.3">
      <c r="A160" s="26" t="s">
        <v>91</v>
      </c>
      <c r="B160" s="20" t="s">
        <v>55</v>
      </c>
      <c r="C160" s="35" t="s">
        <v>91</v>
      </c>
      <c r="D160" s="36" t="s">
        <v>91</v>
      </c>
    </row>
    <row r="161" spans="1:47" ht="15.6" customHeight="1" x14ac:dyDescent="0.3">
      <c r="A161" s="26" t="s">
        <v>91</v>
      </c>
      <c r="B161" s="20" t="s">
        <v>58</v>
      </c>
      <c r="C161" s="35" t="s">
        <v>91</v>
      </c>
      <c r="D161" s="36" t="s">
        <v>91</v>
      </c>
    </row>
    <row r="162" spans="1:47" s="18" customFormat="1" ht="15.6" customHeight="1" thickBot="1" x14ac:dyDescent="0.35">
      <c r="A162" s="27" t="s">
        <v>91</v>
      </c>
      <c r="B162" s="24" t="s">
        <v>56</v>
      </c>
      <c r="C162" s="37" t="s">
        <v>91</v>
      </c>
      <c r="D162" s="38" t="s">
        <v>91</v>
      </c>
      <c r="AU162" s="31"/>
    </row>
    <row r="163" spans="1:47" ht="15.6" customHeight="1" x14ac:dyDescent="0.3">
      <c r="A163" s="20" t="s">
        <v>115</v>
      </c>
      <c r="B163" s="20" t="s">
        <v>60</v>
      </c>
      <c r="C163" s="4" t="s">
        <v>24</v>
      </c>
      <c r="D163" s="32" t="s">
        <v>21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4</v>
      </c>
      <c r="O163" s="1">
        <v>2</v>
      </c>
      <c r="P163" s="1">
        <v>5</v>
      </c>
      <c r="Q163" s="1">
        <v>3</v>
      </c>
      <c r="R163" s="1">
        <v>6</v>
      </c>
      <c r="S163" s="1">
        <v>0</v>
      </c>
      <c r="T163" s="1">
        <v>0</v>
      </c>
      <c r="U163" s="1">
        <v>5</v>
      </c>
      <c r="V163" s="1">
        <v>6</v>
      </c>
      <c r="W163" s="1">
        <v>0</v>
      </c>
      <c r="X163" s="1">
        <v>1</v>
      </c>
      <c r="Y163" s="1">
        <v>48</v>
      </c>
      <c r="Z163" s="1">
        <v>52</v>
      </c>
      <c r="AA163" s="1">
        <v>79</v>
      </c>
      <c r="AB163" s="1">
        <v>84</v>
      </c>
      <c r="AC163" s="1">
        <v>351</v>
      </c>
      <c r="AD163" s="1">
        <v>417</v>
      </c>
      <c r="AE163" s="1">
        <v>103</v>
      </c>
      <c r="AF163" s="1">
        <v>102</v>
      </c>
      <c r="AG163" s="1">
        <v>45</v>
      </c>
      <c r="AH163" s="1">
        <v>43</v>
      </c>
      <c r="AI163" s="1">
        <v>12</v>
      </c>
      <c r="AJ163" s="1">
        <v>9</v>
      </c>
      <c r="AK163" s="1">
        <v>6</v>
      </c>
      <c r="AL163" s="1">
        <v>3</v>
      </c>
      <c r="AM163" s="1">
        <v>31</v>
      </c>
      <c r="AN163" s="1">
        <v>30</v>
      </c>
      <c r="AO163" s="1">
        <v>2</v>
      </c>
      <c r="AP163" s="1">
        <v>1</v>
      </c>
      <c r="AQ163" s="1">
        <v>0</v>
      </c>
      <c r="AR163" s="1">
        <v>0</v>
      </c>
      <c r="AS163" s="1">
        <v>23</v>
      </c>
      <c r="AT163" s="1">
        <v>20</v>
      </c>
    </row>
    <row r="164" spans="1:47" ht="15.6" customHeight="1" x14ac:dyDescent="0.3">
      <c r="A164" s="20" t="s">
        <v>91</v>
      </c>
      <c r="B164" s="20" t="s">
        <v>62</v>
      </c>
      <c r="C164" s="4" t="s">
        <v>24</v>
      </c>
      <c r="D164" s="32" t="s">
        <v>22</v>
      </c>
      <c r="E164" s="1">
        <v>1</v>
      </c>
      <c r="F164" s="1">
        <v>2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6</v>
      </c>
      <c r="N164" s="1">
        <v>5</v>
      </c>
      <c r="O164" s="1">
        <v>2</v>
      </c>
      <c r="P164" s="1">
        <v>6</v>
      </c>
      <c r="Q164" s="1">
        <v>9</v>
      </c>
      <c r="R164" s="1">
        <v>2</v>
      </c>
      <c r="S164" s="1">
        <v>0</v>
      </c>
      <c r="T164" s="1">
        <v>0</v>
      </c>
      <c r="U164" s="1">
        <v>7</v>
      </c>
      <c r="V164" s="1">
        <v>5</v>
      </c>
      <c r="W164" s="1">
        <v>0</v>
      </c>
      <c r="X164" s="1">
        <v>0</v>
      </c>
      <c r="Y164" s="1">
        <v>41</v>
      </c>
      <c r="Z164" s="1">
        <v>59</v>
      </c>
      <c r="AA164" s="1">
        <v>82</v>
      </c>
      <c r="AB164" s="1">
        <v>89</v>
      </c>
      <c r="AC164" s="1">
        <v>346</v>
      </c>
      <c r="AD164" s="1">
        <v>485</v>
      </c>
      <c r="AE164" s="1">
        <v>99</v>
      </c>
      <c r="AF164" s="1">
        <v>97</v>
      </c>
      <c r="AG164" s="1">
        <v>42</v>
      </c>
      <c r="AH164" s="1">
        <v>40</v>
      </c>
      <c r="AI164" s="1">
        <v>18</v>
      </c>
      <c r="AJ164" s="1">
        <v>13</v>
      </c>
      <c r="AK164" s="1">
        <v>2</v>
      </c>
      <c r="AL164" s="1">
        <v>9</v>
      </c>
      <c r="AM164" s="1">
        <v>21</v>
      </c>
      <c r="AN164" s="1">
        <v>18</v>
      </c>
      <c r="AO164" s="1">
        <v>4</v>
      </c>
      <c r="AP164" s="1">
        <v>0</v>
      </c>
      <c r="AQ164" s="1">
        <v>0</v>
      </c>
      <c r="AR164" s="1">
        <v>0</v>
      </c>
      <c r="AS164" s="1">
        <v>24</v>
      </c>
      <c r="AT164" s="1">
        <v>7</v>
      </c>
    </row>
    <row r="165" spans="1:47" ht="15.6" customHeight="1" x14ac:dyDescent="0.3">
      <c r="A165" s="20" t="s">
        <v>91</v>
      </c>
      <c r="B165" s="20" t="s">
        <v>61</v>
      </c>
      <c r="C165" s="4" t="s">
        <v>24</v>
      </c>
      <c r="D165" s="32" t="s">
        <v>23</v>
      </c>
      <c r="E165" s="1">
        <v>2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5</v>
      </c>
      <c r="N165" s="1">
        <v>6</v>
      </c>
      <c r="O165" s="1">
        <v>5</v>
      </c>
      <c r="P165" s="1">
        <v>11</v>
      </c>
      <c r="Q165" s="1">
        <v>1</v>
      </c>
      <c r="R165" s="1">
        <v>9</v>
      </c>
      <c r="S165" s="1">
        <v>0</v>
      </c>
      <c r="T165" s="1">
        <v>0</v>
      </c>
      <c r="U165" s="1">
        <v>3</v>
      </c>
      <c r="V165" s="1">
        <v>9</v>
      </c>
      <c r="W165" s="1">
        <v>0</v>
      </c>
      <c r="X165" s="1">
        <v>1</v>
      </c>
      <c r="Y165" s="1">
        <v>30</v>
      </c>
      <c r="Z165" s="1">
        <v>70</v>
      </c>
      <c r="AA165" s="1">
        <v>74</v>
      </c>
      <c r="AB165" s="1">
        <v>88</v>
      </c>
      <c r="AC165" s="1">
        <v>237</v>
      </c>
      <c r="AD165" s="1">
        <v>719</v>
      </c>
      <c r="AE165" s="1">
        <v>118</v>
      </c>
      <c r="AF165" s="1">
        <v>115</v>
      </c>
      <c r="AG165" s="1">
        <v>43</v>
      </c>
      <c r="AH165" s="1">
        <v>39</v>
      </c>
      <c r="AI165" s="1">
        <v>10</v>
      </c>
      <c r="AJ165" s="1">
        <v>9</v>
      </c>
      <c r="AK165" s="1">
        <v>9</v>
      </c>
      <c r="AL165" s="1">
        <v>1</v>
      </c>
      <c r="AM165" s="1">
        <v>42</v>
      </c>
      <c r="AN165" s="1">
        <v>10</v>
      </c>
      <c r="AO165" s="1">
        <v>4</v>
      </c>
      <c r="AP165" s="1">
        <v>0</v>
      </c>
      <c r="AQ165" s="1">
        <v>0</v>
      </c>
      <c r="AR165" s="1">
        <v>0</v>
      </c>
      <c r="AS165" s="1">
        <v>16</v>
      </c>
      <c r="AT165" s="1">
        <v>7</v>
      </c>
    </row>
    <row r="166" spans="1:47" ht="15.6" customHeight="1" x14ac:dyDescent="0.3">
      <c r="A166" s="20" t="s">
        <v>91</v>
      </c>
      <c r="B166" s="20" t="s">
        <v>86</v>
      </c>
      <c r="C166" s="35" t="s">
        <v>91</v>
      </c>
      <c r="D166" s="36" t="s">
        <v>91</v>
      </c>
    </row>
    <row r="167" spans="1:47" ht="15.6" customHeight="1" x14ac:dyDescent="0.3">
      <c r="A167" s="20" t="s">
        <v>91</v>
      </c>
      <c r="B167" s="20" t="s">
        <v>55</v>
      </c>
      <c r="C167" s="35" t="s">
        <v>91</v>
      </c>
      <c r="D167" s="36" t="s">
        <v>91</v>
      </c>
    </row>
    <row r="168" spans="1:47" ht="15.6" customHeight="1" x14ac:dyDescent="0.3">
      <c r="A168" s="20" t="s">
        <v>91</v>
      </c>
      <c r="B168" s="20" t="s">
        <v>58</v>
      </c>
      <c r="C168" s="35" t="s">
        <v>91</v>
      </c>
      <c r="D168" s="36" t="s">
        <v>91</v>
      </c>
    </row>
    <row r="169" spans="1:47" ht="15.6" customHeight="1" thickBot="1" x14ac:dyDescent="0.35">
      <c r="A169" s="20" t="s">
        <v>91</v>
      </c>
      <c r="B169" s="20" t="s">
        <v>56</v>
      </c>
      <c r="C169" s="35" t="s">
        <v>91</v>
      </c>
      <c r="D169" s="36" t="s">
        <v>91</v>
      </c>
    </row>
    <row r="170" spans="1:47" s="14" customFormat="1" ht="15.6" customHeight="1" x14ac:dyDescent="0.3">
      <c r="A170" s="25" t="s">
        <v>116</v>
      </c>
      <c r="B170" s="23" t="s">
        <v>60</v>
      </c>
      <c r="C170" s="13" t="s">
        <v>25</v>
      </c>
      <c r="D170" s="39" t="s">
        <v>28</v>
      </c>
      <c r="E170" s="14">
        <v>3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6</v>
      </c>
      <c r="N170" s="14">
        <v>2</v>
      </c>
      <c r="O170" s="14">
        <v>7</v>
      </c>
      <c r="P170" s="14">
        <v>4</v>
      </c>
      <c r="Q170" s="14">
        <v>2</v>
      </c>
      <c r="R170" s="14">
        <v>0</v>
      </c>
      <c r="S170" s="14">
        <v>0</v>
      </c>
      <c r="T170" s="14">
        <v>0</v>
      </c>
      <c r="U170" s="14">
        <v>9</v>
      </c>
      <c r="V170" s="14">
        <v>3</v>
      </c>
      <c r="W170" s="14">
        <v>1</v>
      </c>
      <c r="X170" s="14">
        <v>3</v>
      </c>
      <c r="Y170" s="14">
        <v>61</v>
      </c>
      <c r="Z170" s="14">
        <v>39</v>
      </c>
      <c r="AA170" s="14">
        <v>89</v>
      </c>
      <c r="AB170" s="14">
        <v>82</v>
      </c>
      <c r="AC170" s="14">
        <v>544</v>
      </c>
      <c r="AD170" s="14">
        <v>317</v>
      </c>
      <c r="AE170" s="14">
        <v>102</v>
      </c>
      <c r="AF170" s="14">
        <v>100</v>
      </c>
      <c r="AG170" s="14">
        <v>41</v>
      </c>
      <c r="AH170" s="14">
        <v>38</v>
      </c>
      <c r="AI170" s="14">
        <v>1</v>
      </c>
      <c r="AJ170" s="14">
        <v>6</v>
      </c>
      <c r="AK170" s="14">
        <v>0</v>
      </c>
      <c r="AL170" s="14">
        <v>2</v>
      </c>
      <c r="AM170" s="14">
        <v>12</v>
      </c>
      <c r="AN170" s="14">
        <v>29</v>
      </c>
      <c r="AO170" s="14">
        <v>3</v>
      </c>
      <c r="AP170" s="14">
        <v>5</v>
      </c>
      <c r="AQ170" s="14">
        <v>0</v>
      </c>
      <c r="AR170" s="14">
        <v>0</v>
      </c>
      <c r="AS170" s="14">
        <v>17</v>
      </c>
      <c r="AT170" s="14">
        <v>18</v>
      </c>
      <c r="AU170" s="29"/>
    </row>
    <row r="171" spans="1:47" ht="15.6" customHeight="1" x14ac:dyDescent="0.3">
      <c r="A171" s="26" t="s">
        <v>91</v>
      </c>
      <c r="B171" s="20" t="s">
        <v>62</v>
      </c>
      <c r="C171" s="4" t="s">
        <v>25</v>
      </c>
      <c r="D171" s="32" t="s">
        <v>27</v>
      </c>
      <c r="E171" s="1">
        <v>5</v>
      </c>
      <c r="F171" s="1">
        <v>2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12</v>
      </c>
      <c r="N171" s="1">
        <v>5</v>
      </c>
      <c r="O171" s="1">
        <v>8</v>
      </c>
      <c r="P171" s="1">
        <v>6</v>
      </c>
      <c r="Q171" s="1">
        <v>3</v>
      </c>
      <c r="R171" s="1">
        <v>4</v>
      </c>
      <c r="S171" s="1">
        <v>1</v>
      </c>
      <c r="T171" s="1">
        <v>0</v>
      </c>
      <c r="U171" s="1">
        <v>5</v>
      </c>
      <c r="V171" s="1">
        <v>2</v>
      </c>
      <c r="W171" s="1">
        <v>3</v>
      </c>
      <c r="X171" s="1">
        <v>3</v>
      </c>
      <c r="Y171" s="1">
        <v>52</v>
      </c>
      <c r="Z171" s="1">
        <v>48</v>
      </c>
      <c r="AA171" s="1">
        <v>84</v>
      </c>
      <c r="AB171" s="1">
        <v>82</v>
      </c>
      <c r="AC171" s="1">
        <v>468</v>
      </c>
      <c r="AD171" s="1">
        <v>477</v>
      </c>
      <c r="AE171" s="1">
        <v>104</v>
      </c>
      <c r="AF171" s="1">
        <v>102</v>
      </c>
      <c r="AG171" s="1">
        <v>44</v>
      </c>
      <c r="AH171" s="1">
        <v>37</v>
      </c>
      <c r="AI171" s="1">
        <v>4</v>
      </c>
      <c r="AJ171" s="1">
        <v>10</v>
      </c>
      <c r="AK171" s="1">
        <v>4</v>
      </c>
      <c r="AL171" s="1">
        <v>3</v>
      </c>
      <c r="AM171" s="1">
        <v>16</v>
      </c>
      <c r="AN171" s="1">
        <v>17</v>
      </c>
      <c r="AO171" s="1">
        <v>0</v>
      </c>
      <c r="AP171" s="1">
        <v>1</v>
      </c>
      <c r="AQ171" s="1">
        <v>0</v>
      </c>
      <c r="AR171" s="1">
        <v>0</v>
      </c>
      <c r="AS171" s="1">
        <v>12</v>
      </c>
      <c r="AT171" s="1">
        <v>13</v>
      </c>
    </row>
    <row r="172" spans="1:47" ht="15.6" customHeight="1" x14ac:dyDescent="0.3">
      <c r="A172" s="26" t="s">
        <v>91</v>
      </c>
      <c r="B172" s="20" t="s">
        <v>61</v>
      </c>
      <c r="C172" s="4" t="s">
        <v>25</v>
      </c>
      <c r="D172" s="32" t="s">
        <v>26</v>
      </c>
      <c r="E172" s="1">
        <v>1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4</v>
      </c>
      <c r="N172" s="1">
        <v>1</v>
      </c>
      <c r="O172" s="1">
        <v>4</v>
      </c>
      <c r="P172" s="1">
        <v>7</v>
      </c>
      <c r="Q172" s="1">
        <v>7</v>
      </c>
      <c r="R172" s="1">
        <v>5</v>
      </c>
      <c r="S172" s="1">
        <v>0</v>
      </c>
      <c r="T172" s="1">
        <v>0</v>
      </c>
      <c r="U172" s="1">
        <v>2</v>
      </c>
      <c r="V172" s="1">
        <v>7</v>
      </c>
      <c r="W172" s="1">
        <v>1</v>
      </c>
      <c r="X172" s="1">
        <v>3</v>
      </c>
      <c r="Y172" s="1">
        <v>52</v>
      </c>
      <c r="Z172" s="1">
        <v>48</v>
      </c>
      <c r="AA172" s="1">
        <v>88</v>
      </c>
      <c r="AB172" s="1">
        <v>88</v>
      </c>
      <c r="AC172" s="1">
        <v>556</v>
      </c>
      <c r="AD172" s="1">
        <v>484</v>
      </c>
      <c r="AE172" s="1">
        <v>106</v>
      </c>
      <c r="AF172" s="1">
        <v>109</v>
      </c>
      <c r="AG172" s="1">
        <v>32</v>
      </c>
      <c r="AH172" s="1">
        <v>32</v>
      </c>
      <c r="AI172" s="1">
        <v>12</v>
      </c>
      <c r="AJ172" s="1">
        <v>13</v>
      </c>
      <c r="AK172" s="1">
        <v>5</v>
      </c>
      <c r="AL172" s="1">
        <v>7</v>
      </c>
      <c r="AM172" s="1">
        <v>24</v>
      </c>
      <c r="AN172" s="1">
        <v>10</v>
      </c>
      <c r="AO172" s="1">
        <v>2</v>
      </c>
      <c r="AP172" s="1">
        <v>0</v>
      </c>
      <c r="AQ172" s="1">
        <v>0</v>
      </c>
      <c r="AR172" s="1">
        <v>0</v>
      </c>
      <c r="AS172" s="1">
        <v>14</v>
      </c>
      <c r="AT172" s="1">
        <v>11</v>
      </c>
    </row>
    <row r="173" spans="1:47" ht="15.6" customHeight="1" x14ac:dyDescent="0.3">
      <c r="A173" s="26" t="s">
        <v>91</v>
      </c>
      <c r="B173" s="20" t="s">
        <v>86</v>
      </c>
      <c r="C173" s="4" t="s">
        <v>25</v>
      </c>
      <c r="D173" s="32" t="s">
        <v>29</v>
      </c>
      <c r="E173" s="1">
        <v>3</v>
      </c>
      <c r="F173" s="1">
        <v>2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8</v>
      </c>
      <c r="N173" s="1">
        <v>4</v>
      </c>
      <c r="O173" s="1">
        <v>10</v>
      </c>
      <c r="P173" s="1">
        <v>4</v>
      </c>
      <c r="Q173" s="1">
        <v>6</v>
      </c>
      <c r="R173" s="1">
        <v>3</v>
      </c>
      <c r="S173" s="1">
        <v>1</v>
      </c>
      <c r="T173" s="1">
        <v>0</v>
      </c>
      <c r="U173" s="1">
        <v>10</v>
      </c>
      <c r="V173" s="1">
        <v>6</v>
      </c>
      <c r="W173" s="1">
        <v>1</v>
      </c>
      <c r="X173" s="1">
        <v>1</v>
      </c>
      <c r="Y173" s="1">
        <v>56</v>
      </c>
      <c r="Z173" s="1">
        <v>44</v>
      </c>
      <c r="AA173" s="1">
        <v>87</v>
      </c>
      <c r="AB173" s="1">
        <v>83</v>
      </c>
      <c r="AC173" s="1">
        <v>621</v>
      </c>
      <c r="AD173" s="1">
        <v>453</v>
      </c>
      <c r="AE173" s="1">
        <v>108</v>
      </c>
      <c r="AF173" s="1">
        <v>109</v>
      </c>
      <c r="AG173" s="1">
        <v>28</v>
      </c>
      <c r="AH173" s="1">
        <v>40</v>
      </c>
      <c r="AI173" s="1">
        <v>2</v>
      </c>
      <c r="AJ173" s="1">
        <v>8</v>
      </c>
      <c r="AK173" s="1">
        <v>3</v>
      </c>
      <c r="AL173" s="1">
        <v>6</v>
      </c>
      <c r="AM173" s="1">
        <v>12</v>
      </c>
      <c r="AN173" s="1">
        <v>39</v>
      </c>
      <c r="AO173" s="1">
        <v>0</v>
      </c>
      <c r="AP173" s="1">
        <v>1</v>
      </c>
      <c r="AQ173" s="1">
        <v>0</v>
      </c>
      <c r="AR173" s="1">
        <v>0</v>
      </c>
      <c r="AS173" s="1">
        <v>13</v>
      </c>
      <c r="AT173" s="1">
        <v>9</v>
      </c>
    </row>
    <row r="174" spans="1:47" ht="15.6" customHeight="1" x14ac:dyDescent="0.3">
      <c r="A174" s="26" t="s">
        <v>91</v>
      </c>
      <c r="B174" s="20" t="s">
        <v>55</v>
      </c>
      <c r="C174" s="4" t="s">
        <v>25</v>
      </c>
      <c r="D174" s="32" t="s">
        <v>17</v>
      </c>
      <c r="E174" s="1">
        <v>2</v>
      </c>
      <c r="F174" s="1">
        <v>1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3</v>
      </c>
      <c r="N174" s="1">
        <v>9</v>
      </c>
      <c r="O174" s="1">
        <v>3</v>
      </c>
      <c r="P174" s="1">
        <v>7</v>
      </c>
      <c r="Q174" s="1">
        <v>2</v>
      </c>
      <c r="R174" s="1">
        <v>10</v>
      </c>
      <c r="S174" s="1">
        <v>0</v>
      </c>
      <c r="T174" s="1">
        <v>1</v>
      </c>
      <c r="U174" s="1">
        <v>4</v>
      </c>
      <c r="V174" s="1">
        <v>8</v>
      </c>
      <c r="W174" s="1">
        <v>0</v>
      </c>
      <c r="X174" s="1">
        <v>1</v>
      </c>
      <c r="Y174" s="1">
        <v>43</v>
      </c>
      <c r="Z174" s="1">
        <v>57</v>
      </c>
      <c r="AA174" s="1">
        <v>83</v>
      </c>
      <c r="AB174" s="1">
        <v>89</v>
      </c>
      <c r="AC174" s="1">
        <v>370</v>
      </c>
      <c r="AD174" s="1">
        <v>557</v>
      </c>
      <c r="AE174" s="1">
        <v>105</v>
      </c>
      <c r="AF174" s="1">
        <v>104</v>
      </c>
      <c r="AG174" s="1">
        <v>35</v>
      </c>
      <c r="AH174" s="1">
        <v>41</v>
      </c>
      <c r="AI174" s="1">
        <v>7</v>
      </c>
      <c r="AJ174" s="1">
        <v>6</v>
      </c>
      <c r="AK174" s="1">
        <v>10</v>
      </c>
      <c r="AL174" s="1">
        <v>2</v>
      </c>
      <c r="AM174" s="1">
        <v>41</v>
      </c>
      <c r="AN174" s="1">
        <v>7</v>
      </c>
      <c r="AO174" s="1">
        <v>2</v>
      </c>
      <c r="AP174" s="1">
        <v>2</v>
      </c>
      <c r="AQ174" s="1">
        <v>0</v>
      </c>
      <c r="AR174" s="1">
        <v>0</v>
      </c>
      <c r="AS174" s="1">
        <v>16</v>
      </c>
      <c r="AT174" s="1">
        <v>14</v>
      </c>
    </row>
    <row r="175" spans="1:47" ht="15.6" customHeight="1" x14ac:dyDescent="0.3">
      <c r="A175" s="26" t="s">
        <v>91</v>
      </c>
      <c r="B175" s="20" t="s">
        <v>58</v>
      </c>
      <c r="C175" s="4" t="s">
        <v>25</v>
      </c>
      <c r="D175" s="32" t="s">
        <v>9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3</v>
      </c>
      <c r="N175" s="1">
        <v>5</v>
      </c>
      <c r="O175" s="1">
        <v>5</v>
      </c>
      <c r="P175" s="1">
        <v>8</v>
      </c>
      <c r="Q175" s="1">
        <v>1</v>
      </c>
      <c r="R175" s="1">
        <v>6</v>
      </c>
      <c r="S175" s="1">
        <v>0</v>
      </c>
      <c r="T175" s="1">
        <v>0</v>
      </c>
      <c r="U175" s="1">
        <v>5</v>
      </c>
      <c r="V175" s="1">
        <v>4</v>
      </c>
      <c r="W175" s="1">
        <v>1</v>
      </c>
      <c r="X175" s="1">
        <v>1</v>
      </c>
      <c r="Y175" s="1">
        <v>60</v>
      </c>
      <c r="Z175" s="1">
        <v>40</v>
      </c>
      <c r="AA175" s="1">
        <v>90</v>
      </c>
      <c r="AB175" s="1">
        <v>86</v>
      </c>
      <c r="AC175" s="1">
        <v>629</v>
      </c>
      <c r="AD175" s="1">
        <v>342</v>
      </c>
      <c r="AE175" s="1">
        <v>102</v>
      </c>
      <c r="AF175" s="1">
        <v>102</v>
      </c>
      <c r="AG175" s="1">
        <v>34</v>
      </c>
      <c r="AH175" s="1">
        <v>44</v>
      </c>
      <c r="AI175" s="1">
        <v>16</v>
      </c>
      <c r="AJ175" s="1">
        <v>16</v>
      </c>
      <c r="AK175" s="1">
        <v>6</v>
      </c>
      <c r="AL175" s="1">
        <v>1</v>
      </c>
      <c r="AM175" s="1">
        <v>14</v>
      </c>
      <c r="AN175" s="1">
        <v>30</v>
      </c>
      <c r="AO175" s="1">
        <v>3</v>
      </c>
      <c r="AP175" s="1">
        <v>2</v>
      </c>
      <c r="AQ175" s="1">
        <v>0</v>
      </c>
      <c r="AR175" s="1">
        <v>0</v>
      </c>
      <c r="AS175" s="1">
        <v>16</v>
      </c>
      <c r="AT175" s="1">
        <v>6</v>
      </c>
    </row>
    <row r="176" spans="1:47" s="18" customFormat="1" ht="15.6" customHeight="1" thickBot="1" x14ac:dyDescent="0.35">
      <c r="A176" s="27" t="s">
        <v>91</v>
      </c>
      <c r="B176" s="24" t="s">
        <v>56</v>
      </c>
      <c r="C176" s="17" t="s">
        <v>25</v>
      </c>
      <c r="D176" s="33" t="s">
        <v>26</v>
      </c>
      <c r="E176" s="18">
        <v>2</v>
      </c>
      <c r="F176" s="18">
        <v>0</v>
      </c>
      <c r="G176" s="18">
        <v>1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4</v>
      </c>
      <c r="N176" s="18">
        <v>5</v>
      </c>
      <c r="O176" s="18">
        <v>3</v>
      </c>
      <c r="P176" s="18">
        <v>7</v>
      </c>
      <c r="Q176" s="18">
        <v>5</v>
      </c>
      <c r="R176" s="18">
        <v>3</v>
      </c>
      <c r="S176" s="18">
        <v>0</v>
      </c>
      <c r="T176" s="18">
        <v>0</v>
      </c>
      <c r="U176" s="18">
        <v>4</v>
      </c>
      <c r="V176" s="18">
        <v>5</v>
      </c>
      <c r="W176" s="18">
        <v>1</v>
      </c>
      <c r="X176" s="18">
        <v>0</v>
      </c>
      <c r="Y176" s="18">
        <v>43</v>
      </c>
      <c r="Z176" s="18">
        <v>57</v>
      </c>
      <c r="AA176" s="18">
        <v>88</v>
      </c>
      <c r="AB176" s="18">
        <v>92</v>
      </c>
      <c r="AC176" s="18">
        <v>510</v>
      </c>
      <c r="AD176" s="18">
        <v>698</v>
      </c>
      <c r="AE176" s="18">
        <v>108</v>
      </c>
      <c r="AF176" s="18">
        <v>110</v>
      </c>
      <c r="AG176" s="18">
        <v>34</v>
      </c>
      <c r="AH176" s="18">
        <v>31</v>
      </c>
      <c r="AI176" s="18">
        <v>4</v>
      </c>
      <c r="AJ176" s="18">
        <v>7</v>
      </c>
      <c r="AK176" s="18">
        <v>3</v>
      </c>
      <c r="AL176" s="18">
        <v>5</v>
      </c>
      <c r="AM176" s="18">
        <v>27</v>
      </c>
      <c r="AN176" s="18">
        <v>18</v>
      </c>
      <c r="AO176" s="18">
        <v>1</v>
      </c>
      <c r="AP176" s="18">
        <v>2</v>
      </c>
      <c r="AQ176" s="18">
        <v>0</v>
      </c>
      <c r="AR176" s="18">
        <v>0</v>
      </c>
      <c r="AS176" s="18">
        <v>11</v>
      </c>
      <c r="AT176" s="18">
        <v>5</v>
      </c>
      <c r="AU176" s="31"/>
    </row>
    <row r="177" spans="1:47" ht="15.6" customHeight="1" x14ac:dyDescent="0.3">
      <c r="A177" s="20" t="s">
        <v>117</v>
      </c>
      <c r="B177" s="20" t="s">
        <v>60</v>
      </c>
      <c r="C177" s="4" t="s">
        <v>26</v>
      </c>
      <c r="D177" s="32" t="s">
        <v>27</v>
      </c>
      <c r="E177" s="1">
        <v>2</v>
      </c>
      <c r="F177" s="1">
        <v>1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7</v>
      </c>
      <c r="N177" s="1">
        <v>1</v>
      </c>
      <c r="O177" s="1">
        <v>7</v>
      </c>
      <c r="P177" s="1">
        <v>3</v>
      </c>
      <c r="Q177" s="1">
        <v>3</v>
      </c>
      <c r="R177" s="1">
        <v>2</v>
      </c>
      <c r="S177" s="1">
        <v>2</v>
      </c>
      <c r="T177" s="1">
        <v>0</v>
      </c>
      <c r="U177" s="1">
        <v>7</v>
      </c>
      <c r="V177" s="1">
        <v>2</v>
      </c>
      <c r="W177" s="1">
        <v>2</v>
      </c>
      <c r="X177" s="1">
        <v>2</v>
      </c>
      <c r="Y177" s="1">
        <v>59</v>
      </c>
      <c r="Z177" s="1">
        <v>41</v>
      </c>
      <c r="AA177" s="1">
        <v>91</v>
      </c>
      <c r="AB177" s="1">
        <v>82</v>
      </c>
      <c r="AC177" s="1">
        <v>492</v>
      </c>
      <c r="AD177" s="1">
        <v>326</v>
      </c>
      <c r="AE177" s="1">
        <v>105</v>
      </c>
      <c r="AF177" s="1">
        <v>103</v>
      </c>
      <c r="AG177" s="1">
        <v>37</v>
      </c>
      <c r="AH177" s="1">
        <v>30</v>
      </c>
      <c r="AI177" s="1">
        <v>2</v>
      </c>
      <c r="AJ177" s="1">
        <v>12</v>
      </c>
      <c r="AK177" s="1">
        <v>2</v>
      </c>
      <c r="AL177" s="1">
        <v>3</v>
      </c>
      <c r="AM177" s="1">
        <v>8</v>
      </c>
      <c r="AN177" s="1">
        <v>26</v>
      </c>
      <c r="AO177" s="1">
        <v>1</v>
      </c>
      <c r="AP177" s="1">
        <v>0</v>
      </c>
      <c r="AQ177" s="1">
        <v>0</v>
      </c>
      <c r="AR177" s="1">
        <v>0</v>
      </c>
      <c r="AS177" s="1">
        <v>8</v>
      </c>
      <c r="AT177" s="1">
        <v>14</v>
      </c>
    </row>
    <row r="178" spans="1:47" ht="15.6" customHeight="1" x14ac:dyDescent="0.3">
      <c r="A178" s="20" t="s">
        <v>91</v>
      </c>
      <c r="B178" s="20" t="s">
        <v>62</v>
      </c>
      <c r="C178" s="4" t="s">
        <v>26</v>
      </c>
      <c r="D178" s="32" t="s">
        <v>28</v>
      </c>
      <c r="E178" s="1">
        <v>6</v>
      </c>
      <c r="F178" s="1">
        <v>1</v>
      </c>
      <c r="G178" s="1">
        <v>4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7</v>
      </c>
      <c r="N178" s="1">
        <v>2</v>
      </c>
      <c r="O178" s="1">
        <v>3</v>
      </c>
      <c r="P178" s="1">
        <v>5</v>
      </c>
      <c r="Q178" s="1">
        <v>2</v>
      </c>
      <c r="R178" s="1">
        <v>1</v>
      </c>
      <c r="S178" s="1">
        <v>0</v>
      </c>
      <c r="T178" s="1">
        <v>0</v>
      </c>
      <c r="U178" s="1">
        <v>3</v>
      </c>
      <c r="V178" s="1">
        <v>2</v>
      </c>
      <c r="W178" s="1">
        <v>3</v>
      </c>
      <c r="X178" s="1">
        <v>0</v>
      </c>
      <c r="Y178" s="1">
        <v>58</v>
      </c>
      <c r="Z178" s="1">
        <v>42</v>
      </c>
      <c r="AA178" s="1">
        <v>94</v>
      </c>
      <c r="AB178" s="1">
        <v>88</v>
      </c>
      <c r="AC178" s="1">
        <v>593</v>
      </c>
      <c r="AD178" s="1">
        <v>398</v>
      </c>
      <c r="AE178" s="1">
        <v>99</v>
      </c>
      <c r="AF178" s="1">
        <v>89</v>
      </c>
      <c r="AG178" s="1">
        <v>27</v>
      </c>
      <c r="AH178" s="1">
        <v>26</v>
      </c>
      <c r="AI178" s="1">
        <v>2</v>
      </c>
      <c r="AJ178" s="1">
        <v>3</v>
      </c>
      <c r="AK178" s="1">
        <v>1</v>
      </c>
      <c r="AL178" s="1">
        <v>2</v>
      </c>
      <c r="AM178" s="1">
        <v>11</v>
      </c>
      <c r="AN178" s="1">
        <v>11</v>
      </c>
      <c r="AO178" s="1">
        <v>1</v>
      </c>
      <c r="AP178" s="1">
        <v>3</v>
      </c>
      <c r="AQ178" s="1">
        <v>0</v>
      </c>
      <c r="AR178" s="1">
        <v>0</v>
      </c>
      <c r="AS178" s="1">
        <v>14</v>
      </c>
      <c r="AT178" s="1">
        <v>13</v>
      </c>
    </row>
    <row r="179" spans="1:47" ht="15.6" customHeight="1" x14ac:dyDescent="0.3">
      <c r="A179" s="20" t="s">
        <v>91</v>
      </c>
      <c r="B179" s="20" t="s">
        <v>61</v>
      </c>
      <c r="C179" s="4" t="s">
        <v>26</v>
      </c>
      <c r="D179" s="32" t="s">
        <v>25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4</v>
      </c>
      <c r="O179" s="1">
        <v>7</v>
      </c>
      <c r="P179" s="1">
        <v>4</v>
      </c>
      <c r="Q179" s="1">
        <v>5</v>
      </c>
      <c r="R179" s="1">
        <v>7</v>
      </c>
      <c r="S179" s="1">
        <v>0</v>
      </c>
      <c r="T179" s="1">
        <v>0</v>
      </c>
      <c r="U179" s="1">
        <v>7</v>
      </c>
      <c r="V179" s="1">
        <v>2</v>
      </c>
      <c r="W179" s="1">
        <v>3</v>
      </c>
      <c r="X179" s="1">
        <v>1</v>
      </c>
      <c r="Y179" s="1">
        <v>48</v>
      </c>
      <c r="Z179" s="1">
        <v>52</v>
      </c>
      <c r="AA179" s="1">
        <v>88</v>
      </c>
      <c r="AB179" s="1">
        <v>88</v>
      </c>
      <c r="AC179" s="1">
        <v>484</v>
      </c>
      <c r="AD179" s="1">
        <v>556</v>
      </c>
      <c r="AE179" s="1">
        <v>109</v>
      </c>
      <c r="AF179" s="1">
        <v>106</v>
      </c>
      <c r="AG179" s="1">
        <v>32</v>
      </c>
      <c r="AH179" s="1">
        <v>32</v>
      </c>
      <c r="AI179" s="1">
        <v>13</v>
      </c>
      <c r="AJ179" s="1">
        <v>12</v>
      </c>
      <c r="AK179" s="1">
        <v>7</v>
      </c>
      <c r="AL179" s="1">
        <v>5</v>
      </c>
      <c r="AM179" s="1">
        <v>10</v>
      </c>
      <c r="AN179" s="1">
        <v>24</v>
      </c>
      <c r="AO179" s="1">
        <v>0</v>
      </c>
      <c r="AP179" s="1">
        <v>2</v>
      </c>
      <c r="AQ179" s="1">
        <v>0</v>
      </c>
      <c r="AR179" s="1">
        <v>0</v>
      </c>
      <c r="AS179" s="1">
        <v>11</v>
      </c>
      <c r="AT179" s="1">
        <v>14</v>
      </c>
    </row>
    <row r="180" spans="1:47" ht="15.6" customHeight="1" x14ac:dyDescent="0.3">
      <c r="A180" s="20" t="s">
        <v>91</v>
      </c>
      <c r="B180" s="20" t="s">
        <v>86</v>
      </c>
      <c r="C180" s="4" t="s">
        <v>26</v>
      </c>
      <c r="D180" s="32" t="s">
        <v>32</v>
      </c>
      <c r="E180" s="1">
        <v>1</v>
      </c>
      <c r="F180" s="1">
        <v>1</v>
      </c>
      <c r="G180" s="1">
        <v>0</v>
      </c>
      <c r="H180" s="1">
        <v>0</v>
      </c>
      <c r="I180" s="1">
        <v>1</v>
      </c>
      <c r="J180" s="1">
        <v>1</v>
      </c>
      <c r="K180" s="1">
        <v>4</v>
      </c>
      <c r="L180" s="1">
        <v>3</v>
      </c>
      <c r="M180" s="1">
        <v>2</v>
      </c>
      <c r="N180" s="1">
        <v>4</v>
      </c>
      <c r="O180" s="1">
        <v>9</v>
      </c>
      <c r="P180" s="1">
        <v>7</v>
      </c>
      <c r="Q180" s="1">
        <v>5</v>
      </c>
      <c r="R180" s="1">
        <v>3</v>
      </c>
      <c r="S180" s="1">
        <v>0</v>
      </c>
      <c r="T180" s="1">
        <v>0</v>
      </c>
      <c r="U180" s="1">
        <v>7</v>
      </c>
      <c r="V180" s="1">
        <v>2</v>
      </c>
      <c r="W180" s="1">
        <v>2</v>
      </c>
      <c r="X180" s="1">
        <v>1</v>
      </c>
      <c r="Y180" s="1">
        <v>51</v>
      </c>
      <c r="Z180" s="1">
        <v>49</v>
      </c>
      <c r="AA180" s="1">
        <v>82</v>
      </c>
      <c r="AB180" s="1">
        <v>78</v>
      </c>
      <c r="AC180" s="1">
        <v>571</v>
      </c>
      <c r="AD180" s="1">
        <v>516</v>
      </c>
      <c r="AE180" s="1">
        <v>143</v>
      </c>
      <c r="AF180" s="1">
        <v>136</v>
      </c>
      <c r="AG180" s="1">
        <v>59</v>
      </c>
      <c r="AH180" s="1">
        <v>59</v>
      </c>
      <c r="AI180" s="1">
        <v>6</v>
      </c>
      <c r="AJ180" s="1">
        <v>17</v>
      </c>
      <c r="AK180" s="1">
        <v>3</v>
      </c>
      <c r="AL180" s="1">
        <v>5</v>
      </c>
      <c r="AM180" s="1">
        <v>27</v>
      </c>
      <c r="AN180" s="1">
        <v>39</v>
      </c>
      <c r="AO180" s="1">
        <v>2</v>
      </c>
      <c r="AP180" s="1">
        <v>6</v>
      </c>
      <c r="AQ180" s="1">
        <v>0</v>
      </c>
      <c r="AR180" s="1">
        <v>0</v>
      </c>
      <c r="AS180" s="1">
        <v>13</v>
      </c>
      <c r="AT180" s="1">
        <v>23</v>
      </c>
    </row>
    <row r="181" spans="1:47" ht="15.6" customHeight="1" x14ac:dyDescent="0.3">
      <c r="A181" s="20" t="s">
        <v>91</v>
      </c>
      <c r="B181" s="20" t="s">
        <v>55</v>
      </c>
      <c r="C181" s="4" t="s">
        <v>26</v>
      </c>
      <c r="D181" s="32" t="s">
        <v>21</v>
      </c>
      <c r="E181" s="1">
        <v>2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2</v>
      </c>
      <c r="N181" s="1">
        <v>3</v>
      </c>
      <c r="O181" s="1">
        <v>4</v>
      </c>
      <c r="P181" s="1">
        <v>3</v>
      </c>
      <c r="Q181" s="1">
        <v>6</v>
      </c>
      <c r="R181" s="1">
        <v>1</v>
      </c>
      <c r="S181" s="1">
        <v>0</v>
      </c>
      <c r="T181" s="1">
        <v>0</v>
      </c>
      <c r="U181" s="1">
        <v>6</v>
      </c>
      <c r="V181" s="1">
        <v>1</v>
      </c>
      <c r="W181" s="1">
        <v>1</v>
      </c>
      <c r="X181" s="1">
        <v>2</v>
      </c>
      <c r="Y181" s="1">
        <v>57</v>
      </c>
      <c r="Z181" s="1">
        <v>43</v>
      </c>
      <c r="AA181" s="1">
        <v>80</v>
      </c>
      <c r="AB181" s="1">
        <v>74</v>
      </c>
      <c r="AC181" s="1">
        <v>525</v>
      </c>
      <c r="AD181" s="1">
        <v>379</v>
      </c>
      <c r="AE181" s="1">
        <v>110</v>
      </c>
      <c r="AF181" s="1">
        <v>107</v>
      </c>
      <c r="AG181" s="1">
        <v>47</v>
      </c>
      <c r="AH181" s="1">
        <v>36</v>
      </c>
      <c r="AI181" s="1">
        <v>3</v>
      </c>
      <c r="AJ181" s="1">
        <v>5</v>
      </c>
      <c r="AK181" s="1">
        <v>1</v>
      </c>
      <c r="AL181" s="1">
        <v>6</v>
      </c>
      <c r="AM181" s="1">
        <v>22</v>
      </c>
      <c r="AN181" s="1">
        <v>37</v>
      </c>
      <c r="AO181" s="1">
        <v>1</v>
      </c>
      <c r="AP181" s="1">
        <v>2</v>
      </c>
      <c r="AQ181" s="1">
        <v>0</v>
      </c>
      <c r="AR181" s="1">
        <v>0</v>
      </c>
      <c r="AS181" s="1">
        <v>7</v>
      </c>
      <c r="AT181" s="1">
        <v>10</v>
      </c>
    </row>
    <row r="182" spans="1:47" ht="15.6" customHeight="1" x14ac:dyDescent="0.3">
      <c r="A182" s="20" t="s">
        <v>91</v>
      </c>
      <c r="B182" s="20" t="s">
        <v>58</v>
      </c>
      <c r="C182" s="4" t="s">
        <v>26</v>
      </c>
      <c r="D182" s="32" t="s">
        <v>13</v>
      </c>
      <c r="E182" s="1">
        <v>1</v>
      </c>
      <c r="F182" s="1">
        <v>1</v>
      </c>
      <c r="G182" s="1">
        <v>1</v>
      </c>
      <c r="H182" s="1">
        <v>0</v>
      </c>
      <c r="I182" s="1">
        <v>1</v>
      </c>
      <c r="J182" s="1">
        <v>2</v>
      </c>
      <c r="K182" s="1">
        <v>0</v>
      </c>
      <c r="L182" s="1">
        <v>0</v>
      </c>
      <c r="M182" s="1">
        <v>1</v>
      </c>
      <c r="N182" s="1">
        <v>7</v>
      </c>
      <c r="O182" s="1">
        <v>6</v>
      </c>
      <c r="P182" s="1">
        <v>11</v>
      </c>
      <c r="Q182" s="1">
        <v>4</v>
      </c>
      <c r="R182" s="1">
        <v>4</v>
      </c>
      <c r="S182" s="1">
        <v>0</v>
      </c>
      <c r="T182" s="1">
        <v>1</v>
      </c>
      <c r="U182" s="1">
        <v>4</v>
      </c>
      <c r="V182" s="1">
        <v>8</v>
      </c>
      <c r="W182" s="1">
        <v>3</v>
      </c>
      <c r="X182" s="1">
        <v>1</v>
      </c>
      <c r="Y182" s="1">
        <v>46</v>
      </c>
      <c r="Z182" s="1">
        <v>54</v>
      </c>
      <c r="AA182" s="1">
        <v>78</v>
      </c>
      <c r="AB182" s="1">
        <v>79</v>
      </c>
      <c r="AC182" s="1">
        <v>481</v>
      </c>
      <c r="AD182" s="1">
        <v>627</v>
      </c>
      <c r="AE182" s="1">
        <v>148</v>
      </c>
      <c r="AF182" s="1">
        <v>143</v>
      </c>
      <c r="AG182" s="1">
        <v>48</v>
      </c>
      <c r="AH182" s="1">
        <v>51</v>
      </c>
      <c r="AI182" s="1">
        <v>4</v>
      </c>
      <c r="AJ182" s="1">
        <v>16</v>
      </c>
      <c r="AK182" s="1">
        <v>4</v>
      </c>
      <c r="AL182" s="1">
        <v>4</v>
      </c>
      <c r="AM182" s="1">
        <v>51</v>
      </c>
      <c r="AN182" s="1">
        <v>32</v>
      </c>
      <c r="AO182" s="1">
        <v>1</v>
      </c>
      <c r="AP182" s="1">
        <v>2</v>
      </c>
      <c r="AQ182" s="1">
        <v>0</v>
      </c>
      <c r="AR182" s="1">
        <v>0</v>
      </c>
      <c r="AS182" s="1">
        <v>14</v>
      </c>
      <c r="AT182" s="1">
        <v>23</v>
      </c>
    </row>
    <row r="183" spans="1:47" ht="15.6" customHeight="1" thickBot="1" x14ac:dyDescent="0.35">
      <c r="A183" s="20" t="s">
        <v>91</v>
      </c>
      <c r="B183" s="20" t="s">
        <v>56</v>
      </c>
      <c r="C183" s="4" t="s">
        <v>26</v>
      </c>
      <c r="D183" s="32" t="s">
        <v>25</v>
      </c>
      <c r="E183" s="1">
        <v>0</v>
      </c>
      <c r="F183" s="1">
        <v>2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5</v>
      </c>
      <c r="N183" s="1">
        <v>4</v>
      </c>
      <c r="O183" s="1">
        <v>7</v>
      </c>
      <c r="P183" s="1">
        <v>3</v>
      </c>
      <c r="Q183" s="1">
        <v>3</v>
      </c>
      <c r="R183" s="1">
        <v>5</v>
      </c>
      <c r="S183" s="1">
        <v>0</v>
      </c>
      <c r="T183" s="1">
        <v>0</v>
      </c>
      <c r="U183" s="1">
        <v>5</v>
      </c>
      <c r="V183" s="1">
        <v>4</v>
      </c>
      <c r="W183" s="1">
        <v>0</v>
      </c>
      <c r="X183" s="1">
        <v>1</v>
      </c>
      <c r="Y183" s="1">
        <v>57</v>
      </c>
      <c r="Z183" s="1">
        <v>43</v>
      </c>
      <c r="AA183" s="1">
        <v>92</v>
      </c>
      <c r="AB183" s="1">
        <v>88</v>
      </c>
      <c r="AC183" s="1">
        <v>698</v>
      </c>
      <c r="AD183" s="1">
        <v>510</v>
      </c>
      <c r="AE183" s="1">
        <v>110</v>
      </c>
      <c r="AF183" s="1">
        <v>108</v>
      </c>
      <c r="AG183" s="1">
        <v>31</v>
      </c>
      <c r="AH183" s="1">
        <v>34</v>
      </c>
      <c r="AI183" s="1">
        <v>7</v>
      </c>
      <c r="AJ183" s="1">
        <v>4</v>
      </c>
      <c r="AK183" s="1">
        <v>5</v>
      </c>
      <c r="AL183" s="1">
        <v>3</v>
      </c>
      <c r="AM183" s="1">
        <v>18</v>
      </c>
      <c r="AN183" s="1">
        <v>27</v>
      </c>
      <c r="AO183" s="1">
        <v>2</v>
      </c>
      <c r="AP183" s="1">
        <v>1</v>
      </c>
      <c r="AQ183" s="1">
        <v>0</v>
      </c>
      <c r="AR183" s="1">
        <v>0</v>
      </c>
      <c r="AS183" s="1">
        <v>5</v>
      </c>
      <c r="AT183" s="1">
        <v>11</v>
      </c>
    </row>
    <row r="184" spans="1:47" s="14" customFormat="1" ht="15.6" customHeight="1" x14ac:dyDescent="0.3">
      <c r="A184" s="25" t="s">
        <v>118</v>
      </c>
      <c r="B184" s="23" t="s">
        <v>60</v>
      </c>
      <c r="C184" s="13" t="s">
        <v>27</v>
      </c>
      <c r="D184" s="39" t="s">
        <v>26</v>
      </c>
      <c r="E184" s="14">
        <v>1</v>
      </c>
      <c r="F184" s="14">
        <v>2</v>
      </c>
      <c r="G184" s="14">
        <v>1</v>
      </c>
      <c r="H184" s="14">
        <v>1</v>
      </c>
      <c r="I184" s="14">
        <v>0</v>
      </c>
      <c r="J184" s="14">
        <v>0</v>
      </c>
      <c r="K184" s="14">
        <v>0</v>
      </c>
      <c r="L184" s="14">
        <v>0</v>
      </c>
      <c r="M184" s="14">
        <v>1</v>
      </c>
      <c r="N184" s="14">
        <v>7</v>
      </c>
      <c r="O184" s="14">
        <v>3</v>
      </c>
      <c r="P184" s="14">
        <v>7</v>
      </c>
      <c r="Q184" s="14">
        <v>2</v>
      </c>
      <c r="R184" s="14">
        <v>3</v>
      </c>
      <c r="S184" s="14">
        <v>0</v>
      </c>
      <c r="T184" s="14">
        <v>2</v>
      </c>
      <c r="U184" s="14">
        <v>2</v>
      </c>
      <c r="V184" s="14">
        <v>7</v>
      </c>
      <c r="W184" s="14">
        <v>2</v>
      </c>
      <c r="X184" s="14">
        <v>2</v>
      </c>
      <c r="Y184" s="14">
        <v>41</v>
      </c>
      <c r="Z184" s="14">
        <v>59</v>
      </c>
      <c r="AA184" s="14">
        <v>82</v>
      </c>
      <c r="AB184" s="14">
        <v>91</v>
      </c>
      <c r="AC184" s="14">
        <v>326</v>
      </c>
      <c r="AD184" s="14">
        <v>492</v>
      </c>
      <c r="AE184" s="14">
        <v>103</v>
      </c>
      <c r="AF184" s="14">
        <v>105</v>
      </c>
      <c r="AG184" s="14">
        <v>30</v>
      </c>
      <c r="AH184" s="14">
        <v>37</v>
      </c>
      <c r="AI184" s="14">
        <v>12</v>
      </c>
      <c r="AJ184" s="14">
        <v>2</v>
      </c>
      <c r="AK184" s="14">
        <v>3</v>
      </c>
      <c r="AL184" s="14">
        <v>2</v>
      </c>
      <c r="AM184" s="14">
        <v>26</v>
      </c>
      <c r="AN184" s="14">
        <v>8</v>
      </c>
      <c r="AO184" s="14">
        <v>0</v>
      </c>
      <c r="AP184" s="14">
        <v>1</v>
      </c>
      <c r="AQ184" s="14">
        <v>0</v>
      </c>
      <c r="AR184" s="14">
        <v>0</v>
      </c>
      <c r="AS184" s="14">
        <v>14</v>
      </c>
      <c r="AT184" s="14">
        <v>8</v>
      </c>
      <c r="AU184" s="29"/>
    </row>
    <row r="185" spans="1:47" ht="15.6" customHeight="1" x14ac:dyDescent="0.3">
      <c r="A185" s="26" t="s">
        <v>91</v>
      </c>
      <c r="B185" s="20" t="s">
        <v>62</v>
      </c>
      <c r="C185" s="4" t="s">
        <v>27</v>
      </c>
      <c r="D185" s="32" t="s">
        <v>25</v>
      </c>
      <c r="E185" s="1">
        <v>2</v>
      </c>
      <c r="F185" s="1">
        <v>5</v>
      </c>
      <c r="G185" s="1">
        <v>1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5</v>
      </c>
      <c r="N185" s="1">
        <v>12</v>
      </c>
      <c r="O185" s="1">
        <v>6</v>
      </c>
      <c r="P185" s="1">
        <v>8</v>
      </c>
      <c r="Q185" s="1">
        <v>4</v>
      </c>
      <c r="R185" s="1">
        <v>3</v>
      </c>
      <c r="S185" s="1">
        <v>0</v>
      </c>
      <c r="T185" s="1">
        <v>1</v>
      </c>
      <c r="U185" s="1">
        <v>2</v>
      </c>
      <c r="V185" s="1">
        <v>5</v>
      </c>
      <c r="W185" s="1">
        <v>3</v>
      </c>
      <c r="X185" s="1">
        <v>3</v>
      </c>
      <c r="Y185" s="1">
        <v>48</v>
      </c>
      <c r="Z185" s="1">
        <v>52</v>
      </c>
      <c r="AA185" s="1">
        <v>82</v>
      </c>
      <c r="AB185" s="1">
        <v>84</v>
      </c>
      <c r="AC185" s="1">
        <v>477</v>
      </c>
      <c r="AD185" s="1">
        <v>468</v>
      </c>
      <c r="AE185" s="1">
        <v>102</v>
      </c>
      <c r="AF185" s="1">
        <v>104</v>
      </c>
      <c r="AG185" s="1">
        <v>37</v>
      </c>
      <c r="AH185" s="1">
        <v>44</v>
      </c>
      <c r="AI185" s="1">
        <v>10</v>
      </c>
      <c r="AJ185" s="1">
        <v>4</v>
      </c>
      <c r="AK185" s="1">
        <v>3</v>
      </c>
      <c r="AL185" s="1">
        <v>4</v>
      </c>
      <c r="AM185" s="1">
        <v>17</v>
      </c>
      <c r="AN185" s="1">
        <v>16</v>
      </c>
      <c r="AO185" s="1">
        <v>1</v>
      </c>
      <c r="AP185" s="1">
        <v>0</v>
      </c>
      <c r="AQ185" s="1">
        <v>0</v>
      </c>
      <c r="AR185" s="1">
        <v>0</v>
      </c>
      <c r="AS185" s="1">
        <v>13</v>
      </c>
      <c r="AT185" s="1">
        <v>12</v>
      </c>
    </row>
    <row r="186" spans="1:47" ht="15.6" customHeight="1" x14ac:dyDescent="0.3">
      <c r="A186" s="26" t="s">
        <v>91</v>
      </c>
      <c r="B186" s="20" t="s">
        <v>61</v>
      </c>
      <c r="C186" s="4" t="s">
        <v>27</v>
      </c>
      <c r="D186" s="32" t="s">
        <v>28</v>
      </c>
      <c r="E186" s="1">
        <v>2</v>
      </c>
      <c r="F186" s="1">
        <v>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7</v>
      </c>
      <c r="N186" s="1">
        <v>4</v>
      </c>
      <c r="O186" s="1">
        <v>4</v>
      </c>
      <c r="P186" s="1">
        <v>4</v>
      </c>
      <c r="Q186" s="1">
        <v>4</v>
      </c>
      <c r="R186" s="1">
        <v>1</v>
      </c>
      <c r="S186" s="1">
        <v>0</v>
      </c>
      <c r="T186" s="1">
        <v>0</v>
      </c>
      <c r="U186" s="1">
        <v>6</v>
      </c>
      <c r="V186" s="1">
        <v>0</v>
      </c>
      <c r="W186" s="1">
        <v>1</v>
      </c>
      <c r="X186" s="1">
        <v>4</v>
      </c>
      <c r="Y186" s="1">
        <v>64</v>
      </c>
      <c r="Z186" s="1">
        <v>36</v>
      </c>
      <c r="AA186" s="1">
        <v>87</v>
      </c>
      <c r="AB186" s="1">
        <v>77</v>
      </c>
      <c r="AC186" s="1">
        <v>626</v>
      </c>
      <c r="AD186" s="1">
        <v>284</v>
      </c>
      <c r="AE186" s="1">
        <v>106</v>
      </c>
      <c r="AF186" s="1">
        <v>102</v>
      </c>
      <c r="AG186" s="1">
        <v>43</v>
      </c>
      <c r="AH186" s="1">
        <v>36</v>
      </c>
      <c r="AI186" s="1">
        <v>9</v>
      </c>
      <c r="AJ186" s="1">
        <v>9</v>
      </c>
      <c r="AK186" s="1">
        <v>1</v>
      </c>
      <c r="AL186" s="1">
        <v>4</v>
      </c>
      <c r="AM186" s="1">
        <v>15</v>
      </c>
      <c r="AN186" s="1">
        <v>33</v>
      </c>
      <c r="AO186" s="1">
        <v>3</v>
      </c>
      <c r="AP186" s="1">
        <v>3</v>
      </c>
      <c r="AQ186" s="1">
        <v>0</v>
      </c>
      <c r="AR186" s="1">
        <v>0</v>
      </c>
      <c r="AS186" s="1">
        <v>19</v>
      </c>
      <c r="AT186" s="1">
        <v>18</v>
      </c>
    </row>
    <row r="187" spans="1:47" ht="15.6" customHeight="1" x14ac:dyDescent="0.3">
      <c r="A187" s="26" t="s">
        <v>91</v>
      </c>
      <c r="B187" s="20" t="s">
        <v>86</v>
      </c>
      <c r="C187" s="35" t="s">
        <v>91</v>
      </c>
      <c r="D187" s="36" t="s">
        <v>91</v>
      </c>
    </row>
    <row r="188" spans="1:47" ht="15.6" customHeight="1" x14ac:dyDescent="0.3">
      <c r="A188" s="26" t="s">
        <v>91</v>
      </c>
      <c r="B188" s="20" t="s">
        <v>55</v>
      </c>
      <c r="C188" s="35" t="s">
        <v>91</v>
      </c>
      <c r="D188" s="36" t="s">
        <v>91</v>
      </c>
    </row>
    <row r="189" spans="1:47" ht="15.6" customHeight="1" x14ac:dyDescent="0.3">
      <c r="A189" s="26" t="s">
        <v>91</v>
      </c>
      <c r="B189" s="20" t="s">
        <v>58</v>
      </c>
      <c r="C189" s="35" t="s">
        <v>91</v>
      </c>
      <c r="D189" s="36" t="s">
        <v>91</v>
      </c>
    </row>
    <row r="190" spans="1:47" s="18" customFormat="1" ht="15.6" customHeight="1" thickBot="1" x14ac:dyDescent="0.35">
      <c r="A190" s="27" t="s">
        <v>91</v>
      </c>
      <c r="B190" s="24" t="s">
        <v>56</v>
      </c>
      <c r="C190" s="37" t="s">
        <v>91</v>
      </c>
      <c r="D190" s="38" t="s">
        <v>91</v>
      </c>
      <c r="AU190" s="31"/>
    </row>
    <row r="191" spans="1:47" ht="15.6" customHeight="1" x14ac:dyDescent="0.3">
      <c r="A191" s="20" t="s">
        <v>119</v>
      </c>
      <c r="B191" s="20" t="s">
        <v>60</v>
      </c>
      <c r="C191" s="4" t="s">
        <v>28</v>
      </c>
      <c r="D191" s="32" t="s">
        <v>25</v>
      </c>
      <c r="E191" s="1">
        <v>0</v>
      </c>
      <c r="F191" s="1">
        <v>3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6</v>
      </c>
      <c r="O191" s="1">
        <v>4</v>
      </c>
      <c r="P191" s="1">
        <v>7</v>
      </c>
      <c r="Q191" s="1">
        <v>0</v>
      </c>
      <c r="R191" s="1">
        <v>2</v>
      </c>
      <c r="S191" s="1">
        <v>0</v>
      </c>
      <c r="T191" s="1">
        <v>0</v>
      </c>
      <c r="U191" s="1">
        <v>3</v>
      </c>
      <c r="V191" s="1">
        <v>9</v>
      </c>
      <c r="W191" s="1">
        <v>3</v>
      </c>
      <c r="X191" s="1">
        <v>1</v>
      </c>
      <c r="Y191" s="1">
        <v>39</v>
      </c>
      <c r="Z191" s="1">
        <v>61</v>
      </c>
      <c r="AA191" s="1">
        <v>82</v>
      </c>
      <c r="AB191" s="1">
        <v>89</v>
      </c>
      <c r="AC191" s="1">
        <v>317</v>
      </c>
      <c r="AD191" s="1">
        <v>544</v>
      </c>
      <c r="AE191" s="1">
        <v>100</v>
      </c>
      <c r="AF191" s="1">
        <v>102</v>
      </c>
      <c r="AG191" s="1">
        <v>38</v>
      </c>
      <c r="AH191" s="1">
        <v>41</v>
      </c>
      <c r="AI191" s="1">
        <v>6</v>
      </c>
      <c r="AJ191" s="1">
        <v>1</v>
      </c>
      <c r="AK191" s="1">
        <v>2</v>
      </c>
      <c r="AL191" s="1">
        <v>0</v>
      </c>
      <c r="AM191" s="1">
        <v>29</v>
      </c>
      <c r="AN191" s="1">
        <v>12</v>
      </c>
      <c r="AO191" s="1">
        <v>5</v>
      </c>
      <c r="AP191" s="1">
        <v>3</v>
      </c>
      <c r="AQ191" s="1">
        <v>0</v>
      </c>
      <c r="AR191" s="1">
        <v>0</v>
      </c>
      <c r="AS191" s="1">
        <v>18</v>
      </c>
      <c r="AT191" s="1">
        <v>17</v>
      </c>
    </row>
    <row r="192" spans="1:47" ht="15.6" customHeight="1" x14ac:dyDescent="0.3">
      <c r="A192" s="20" t="s">
        <v>91</v>
      </c>
      <c r="B192" s="20" t="s">
        <v>62</v>
      </c>
      <c r="C192" s="4" t="s">
        <v>28</v>
      </c>
      <c r="D192" s="32" t="s">
        <v>26</v>
      </c>
      <c r="E192" s="1">
        <v>1</v>
      </c>
      <c r="F192" s="1">
        <v>6</v>
      </c>
      <c r="G192" s="1">
        <v>0</v>
      </c>
      <c r="H192" s="1">
        <v>4</v>
      </c>
      <c r="I192" s="1">
        <v>0</v>
      </c>
      <c r="J192" s="1">
        <v>0</v>
      </c>
      <c r="K192" s="1">
        <v>0</v>
      </c>
      <c r="L192" s="1">
        <v>0</v>
      </c>
      <c r="M192" s="1">
        <v>2</v>
      </c>
      <c r="N192" s="1">
        <v>7</v>
      </c>
      <c r="O192" s="1">
        <v>5</v>
      </c>
      <c r="P192" s="1">
        <v>3</v>
      </c>
      <c r="Q192" s="1">
        <v>1</v>
      </c>
      <c r="R192" s="1">
        <v>2</v>
      </c>
      <c r="S192" s="1">
        <v>0</v>
      </c>
      <c r="T192" s="1">
        <v>0</v>
      </c>
      <c r="U192" s="1">
        <v>2</v>
      </c>
      <c r="V192" s="1">
        <v>3</v>
      </c>
      <c r="W192" s="1">
        <v>0</v>
      </c>
      <c r="X192" s="1">
        <v>3</v>
      </c>
      <c r="Y192" s="1">
        <v>42</v>
      </c>
      <c r="Z192" s="1">
        <v>58</v>
      </c>
      <c r="AA192" s="1">
        <v>88</v>
      </c>
      <c r="AB192" s="1">
        <v>94</v>
      </c>
      <c r="AC192" s="1">
        <v>398</v>
      </c>
      <c r="AD192" s="1">
        <v>593</v>
      </c>
      <c r="AE192" s="1">
        <v>89</v>
      </c>
      <c r="AF192" s="1">
        <v>99</v>
      </c>
      <c r="AG192" s="1">
        <v>26</v>
      </c>
      <c r="AH192" s="1">
        <v>27</v>
      </c>
      <c r="AI192" s="1">
        <v>3</v>
      </c>
      <c r="AJ192" s="1">
        <v>2</v>
      </c>
      <c r="AK192" s="1">
        <v>2</v>
      </c>
      <c r="AL192" s="1">
        <v>1</v>
      </c>
      <c r="AM192" s="1">
        <v>11</v>
      </c>
      <c r="AN192" s="1">
        <v>11</v>
      </c>
      <c r="AO192" s="1">
        <v>3</v>
      </c>
      <c r="AP192" s="1">
        <v>1</v>
      </c>
      <c r="AQ192" s="1">
        <v>0</v>
      </c>
      <c r="AR192" s="1">
        <v>0</v>
      </c>
      <c r="AS192" s="1">
        <v>13</v>
      </c>
      <c r="AT192" s="1">
        <v>14</v>
      </c>
    </row>
    <row r="193" spans="1:47" ht="15.6" customHeight="1" x14ac:dyDescent="0.3">
      <c r="A193" s="20" t="s">
        <v>91</v>
      </c>
      <c r="B193" s="20" t="s">
        <v>61</v>
      </c>
      <c r="C193" s="4" t="s">
        <v>28</v>
      </c>
      <c r="D193" s="32" t="s">
        <v>27</v>
      </c>
      <c r="E193" s="1">
        <v>1</v>
      </c>
      <c r="F193" s="1">
        <v>2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4</v>
      </c>
      <c r="N193" s="1">
        <v>7</v>
      </c>
      <c r="O193" s="1">
        <v>4</v>
      </c>
      <c r="P193" s="1">
        <v>4</v>
      </c>
      <c r="Q193" s="1">
        <v>1</v>
      </c>
      <c r="R193" s="1">
        <v>4</v>
      </c>
      <c r="S193" s="1">
        <v>0</v>
      </c>
      <c r="T193" s="1">
        <v>0</v>
      </c>
      <c r="U193" s="1">
        <v>0</v>
      </c>
      <c r="V193" s="1">
        <v>6</v>
      </c>
      <c r="W193" s="1">
        <v>4</v>
      </c>
      <c r="X193" s="1">
        <v>1</v>
      </c>
      <c r="Y193" s="1">
        <v>36</v>
      </c>
      <c r="Z193" s="1">
        <v>64</v>
      </c>
      <c r="AA193" s="1">
        <v>77</v>
      </c>
      <c r="AB193" s="1">
        <v>87</v>
      </c>
      <c r="AC193" s="1">
        <v>284</v>
      </c>
      <c r="AD193" s="1">
        <v>626</v>
      </c>
      <c r="AE193" s="1">
        <v>102</v>
      </c>
      <c r="AF193" s="1">
        <v>106</v>
      </c>
      <c r="AG193" s="1">
        <v>36</v>
      </c>
      <c r="AH193" s="1">
        <v>43</v>
      </c>
      <c r="AI193" s="1">
        <v>9</v>
      </c>
      <c r="AJ193" s="1">
        <v>9</v>
      </c>
      <c r="AK193" s="1">
        <v>4</v>
      </c>
      <c r="AL193" s="1">
        <v>1</v>
      </c>
      <c r="AM193" s="1">
        <v>33</v>
      </c>
      <c r="AN193" s="1">
        <v>15</v>
      </c>
      <c r="AO193" s="1">
        <v>3</v>
      </c>
      <c r="AP193" s="1">
        <v>3</v>
      </c>
      <c r="AQ193" s="1">
        <v>0</v>
      </c>
      <c r="AR193" s="1">
        <v>0</v>
      </c>
      <c r="AS193" s="1">
        <v>18</v>
      </c>
      <c r="AT193" s="1">
        <v>19</v>
      </c>
    </row>
    <row r="194" spans="1:47" ht="15.6" customHeight="1" x14ac:dyDescent="0.3">
      <c r="A194" s="20" t="s">
        <v>91</v>
      </c>
      <c r="B194" s="20" t="s">
        <v>86</v>
      </c>
      <c r="C194" s="35" t="s">
        <v>91</v>
      </c>
      <c r="D194" s="36" t="s">
        <v>91</v>
      </c>
    </row>
    <row r="195" spans="1:47" ht="15.6" customHeight="1" x14ac:dyDescent="0.3">
      <c r="A195" s="20" t="s">
        <v>91</v>
      </c>
      <c r="B195" s="20" t="s">
        <v>55</v>
      </c>
      <c r="C195" s="35" t="s">
        <v>91</v>
      </c>
      <c r="D195" s="36" t="s">
        <v>91</v>
      </c>
    </row>
    <row r="196" spans="1:47" ht="15.6" customHeight="1" x14ac:dyDescent="0.3">
      <c r="A196" s="20" t="s">
        <v>91</v>
      </c>
      <c r="B196" s="20" t="s">
        <v>58</v>
      </c>
      <c r="C196" s="35" t="s">
        <v>91</v>
      </c>
      <c r="D196" s="36" t="s">
        <v>91</v>
      </c>
    </row>
    <row r="197" spans="1:47" ht="15.6" customHeight="1" thickBot="1" x14ac:dyDescent="0.35">
      <c r="A197" s="20" t="s">
        <v>91</v>
      </c>
      <c r="B197" s="20" t="s">
        <v>56</v>
      </c>
      <c r="C197" s="35" t="s">
        <v>91</v>
      </c>
      <c r="D197" s="36" t="s">
        <v>91</v>
      </c>
    </row>
    <row r="198" spans="1:47" s="14" customFormat="1" ht="15.6" customHeight="1" x14ac:dyDescent="0.3">
      <c r="A198" s="25" t="s">
        <v>120</v>
      </c>
      <c r="B198" s="23" t="s">
        <v>60</v>
      </c>
      <c r="C198" s="13" t="s">
        <v>29</v>
      </c>
      <c r="D198" s="39" t="s">
        <v>32</v>
      </c>
      <c r="E198" s="14">
        <v>2</v>
      </c>
      <c r="F198" s="14">
        <v>1</v>
      </c>
      <c r="G198" s="14">
        <v>1</v>
      </c>
      <c r="H198" s="14">
        <v>1</v>
      </c>
      <c r="I198" s="14">
        <v>0</v>
      </c>
      <c r="J198" s="14">
        <v>0</v>
      </c>
      <c r="K198" s="14">
        <v>0</v>
      </c>
      <c r="L198" s="14">
        <v>0</v>
      </c>
      <c r="M198" s="14">
        <v>6</v>
      </c>
      <c r="N198" s="14">
        <v>3</v>
      </c>
      <c r="O198" s="14">
        <v>5</v>
      </c>
      <c r="P198" s="14">
        <v>1</v>
      </c>
      <c r="Q198" s="14">
        <v>3</v>
      </c>
      <c r="R198" s="14">
        <v>4</v>
      </c>
      <c r="S198" s="14">
        <v>0</v>
      </c>
      <c r="T198" s="14">
        <v>0</v>
      </c>
      <c r="U198" s="14">
        <v>6</v>
      </c>
      <c r="V198" s="14">
        <v>3</v>
      </c>
      <c r="W198" s="14">
        <v>1</v>
      </c>
      <c r="X198" s="14">
        <v>2</v>
      </c>
      <c r="Y198" s="14">
        <v>59</v>
      </c>
      <c r="Z198" s="14">
        <v>41</v>
      </c>
      <c r="AA198" s="14">
        <v>87</v>
      </c>
      <c r="AB198" s="14">
        <v>82</v>
      </c>
      <c r="AC198" s="14">
        <v>565</v>
      </c>
      <c r="AD198" s="14">
        <v>352</v>
      </c>
      <c r="AE198" s="14">
        <v>101</v>
      </c>
      <c r="AF198" s="14">
        <v>93</v>
      </c>
      <c r="AG198" s="14">
        <v>46</v>
      </c>
      <c r="AH198" s="14">
        <v>40</v>
      </c>
      <c r="AI198" s="14">
        <v>16</v>
      </c>
      <c r="AJ198" s="14">
        <v>15</v>
      </c>
      <c r="AK198" s="14">
        <v>4</v>
      </c>
      <c r="AL198" s="14">
        <v>3</v>
      </c>
      <c r="AM198" s="14">
        <v>24</v>
      </c>
      <c r="AN198" s="14">
        <v>22</v>
      </c>
      <c r="AO198" s="14">
        <v>1</v>
      </c>
      <c r="AP198" s="14">
        <v>2</v>
      </c>
      <c r="AQ198" s="14">
        <v>0</v>
      </c>
      <c r="AR198" s="14">
        <v>1</v>
      </c>
      <c r="AS198" s="14">
        <v>9</v>
      </c>
      <c r="AT198" s="14">
        <v>15</v>
      </c>
      <c r="AU198" s="29"/>
    </row>
    <row r="199" spans="1:47" ht="15.6" customHeight="1" x14ac:dyDescent="0.3">
      <c r="A199" s="26" t="s">
        <v>91</v>
      </c>
      <c r="B199" s="20" t="s">
        <v>62</v>
      </c>
      <c r="C199" s="4" t="s">
        <v>29</v>
      </c>
      <c r="D199" s="32" t="s">
        <v>30</v>
      </c>
      <c r="E199" s="1">
        <v>2</v>
      </c>
      <c r="F199" s="1">
        <v>2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3</v>
      </c>
      <c r="N199" s="1">
        <v>7</v>
      </c>
      <c r="O199" s="1">
        <v>2</v>
      </c>
      <c r="P199" s="1">
        <v>5</v>
      </c>
      <c r="Q199" s="1">
        <v>2</v>
      </c>
      <c r="R199" s="1">
        <v>2</v>
      </c>
      <c r="S199" s="1">
        <v>1</v>
      </c>
      <c r="T199" s="1">
        <v>0</v>
      </c>
      <c r="U199" s="1">
        <v>2</v>
      </c>
      <c r="V199" s="1">
        <v>5</v>
      </c>
      <c r="W199" s="1">
        <v>2</v>
      </c>
      <c r="X199" s="1">
        <v>4</v>
      </c>
      <c r="Y199" s="1">
        <v>54</v>
      </c>
      <c r="Z199" s="1">
        <v>46</v>
      </c>
      <c r="AA199" s="1">
        <v>84</v>
      </c>
      <c r="AB199" s="1">
        <v>79</v>
      </c>
      <c r="AC199" s="1">
        <v>449</v>
      </c>
      <c r="AD199" s="1">
        <v>338</v>
      </c>
      <c r="AE199" s="1">
        <v>105</v>
      </c>
      <c r="AF199" s="1">
        <v>102</v>
      </c>
      <c r="AG199" s="1">
        <v>39</v>
      </c>
      <c r="AH199" s="1">
        <v>44</v>
      </c>
      <c r="AI199" s="1">
        <v>8</v>
      </c>
      <c r="AJ199" s="1">
        <v>4</v>
      </c>
      <c r="AK199" s="1">
        <v>2</v>
      </c>
      <c r="AL199" s="1">
        <v>2</v>
      </c>
      <c r="AM199" s="1">
        <v>33</v>
      </c>
      <c r="AN199" s="1">
        <v>29</v>
      </c>
      <c r="AO199" s="1">
        <v>2</v>
      </c>
      <c r="AP199" s="1">
        <v>3</v>
      </c>
      <c r="AQ199" s="1">
        <v>0</v>
      </c>
      <c r="AR199" s="1">
        <v>0</v>
      </c>
      <c r="AS199" s="1">
        <v>8</v>
      </c>
      <c r="AT199" s="1">
        <v>14</v>
      </c>
    </row>
    <row r="200" spans="1:47" ht="15.6" customHeight="1" x14ac:dyDescent="0.3">
      <c r="A200" s="26" t="s">
        <v>91</v>
      </c>
      <c r="B200" s="20" t="s">
        <v>61</v>
      </c>
      <c r="C200" s="4" t="s">
        <v>29</v>
      </c>
      <c r="D200" s="32" t="s">
        <v>31</v>
      </c>
      <c r="E200" s="1">
        <v>0</v>
      </c>
      <c r="F200" s="1">
        <v>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3</v>
      </c>
      <c r="N200" s="1">
        <v>2</v>
      </c>
      <c r="O200" s="1">
        <v>4</v>
      </c>
      <c r="P200" s="1">
        <v>5</v>
      </c>
      <c r="Q200" s="1">
        <v>3</v>
      </c>
      <c r="R200" s="1">
        <v>4</v>
      </c>
      <c r="S200" s="1">
        <v>0</v>
      </c>
      <c r="T200" s="1">
        <v>0</v>
      </c>
      <c r="U200" s="1">
        <v>5</v>
      </c>
      <c r="V200" s="1">
        <v>7</v>
      </c>
      <c r="W200" s="1">
        <v>1</v>
      </c>
      <c r="X200" s="1">
        <v>0</v>
      </c>
      <c r="Y200" s="1">
        <v>54</v>
      </c>
      <c r="Z200" s="1">
        <v>46</v>
      </c>
      <c r="AA200" s="1">
        <v>86</v>
      </c>
      <c r="AB200" s="1">
        <v>83</v>
      </c>
      <c r="AC200" s="1">
        <v>557</v>
      </c>
      <c r="AD200" s="1">
        <v>462</v>
      </c>
      <c r="AE200" s="1">
        <v>83</v>
      </c>
      <c r="AF200" s="1">
        <v>80</v>
      </c>
      <c r="AG200" s="1">
        <v>41</v>
      </c>
      <c r="AH200" s="1">
        <v>36</v>
      </c>
      <c r="AI200" s="1">
        <v>8</v>
      </c>
      <c r="AJ200" s="1">
        <v>11</v>
      </c>
      <c r="AK200" s="1">
        <v>4</v>
      </c>
      <c r="AL200" s="1">
        <v>3</v>
      </c>
      <c r="AM200" s="1">
        <v>26</v>
      </c>
      <c r="AN200" s="1">
        <v>18</v>
      </c>
      <c r="AO200" s="1">
        <v>1</v>
      </c>
      <c r="AP200" s="1">
        <v>0</v>
      </c>
      <c r="AQ200" s="1">
        <v>0</v>
      </c>
      <c r="AR200" s="1">
        <v>0</v>
      </c>
      <c r="AS200" s="1">
        <v>11</v>
      </c>
      <c r="AT200" s="1">
        <v>8</v>
      </c>
    </row>
    <row r="201" spans="1:47" ht="15.6" customHeight="1" x14ac:dyDescent="0.3">
      <c r="A201" s="26" t="s">
        <v>91</v>
      </c>
      <c r="B201" s="20" t="s">
        <v>86</v>
      </c>
      <c r="C201" s="4" t="s">
        <v>29</v>
      </c>
      <c r="D201" s="32" t="s">
        <v>25</v>
      </c>
      <c r="E201" s="1">
        <v>2</v>
      </c>
      <c r="F201" s="1">
        <v>3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4</v>
      </c>
      <c r="N201" s="1">
        <v>8</v>
      </c>
      <c r="O201" s="1">
        <v>4</v>
      </c>
      <c r="P201" s="1">
        <v>10</v>
      </c>
      <c r="Q201" s="1">
        <v>3</v>
      </c>
      <c r="R201" s="1">
        <v>6</v>
      </c>
      <c r="S201" s="1">
        <v>0</v>
      </c>
      <c r="T201" s="1">
        <v>1</v>
      </c>
      <c r="U201" s="1">
        <v>6</v>
      </c>
      <c r="V201" s="1">
        <v>10</v>
      </c>
      <c r="W201" s="1">
        <v>1</v>
      </c>
      <c r="X201" s="1">
        <v>1</v>
      </c>
      <c r="Y201" s="1">
        <v>44</v>
      </c>
      <c r="Z201" s="1">
        <v>56</v>
      </c>
      <c r="AA201" s="1">
        <v>83</v>
      </c>
      <c r="AB201" s="1">
        <v>87</v>
      </c>
      <c r="AC201" s="1">
        <v>453</v>
      </c>
      <c r="AD201" s="1">
        <v>621</v>
      </c>
      <c r="AE201" s="1">
        <v>109</v>
      </c>
      <c r="AF201" s="1">
        <v>108</v>
      </c>
      <c r="AG201" s="1">
        <v>40</v>
      </c>
      <c r="AH201" s="1">
        <v>28</v>
      </c>
      <c r="AI201" s="1">
        <v>8</v>
      </c>
      <c r="AJ201" s="1">
        <v>2</v>
      </c>
      <c r="AK201" s="1">
        <v>6</v>
      </c>
      <c r="AL201" s="1">
        <v>3</v>
      </c>
      <c r="AM201" s="1">
        <v>39</v>
      </c>
      <c r="AN201" s="1">
        <v>12</v>
      </c>
      <c r="AO201" s="1">
        <v>1</v>
      </c>
      <c r="AP201" s="1">
        <v>0</v>
      </c>
      <c r="AQ201" s="1">
        <v>0</v>
      </c>
      <c r="AR201" s="1">
        <v>0</v>
      </c>
      <c r="AS201" s="1">
        <v>9</v>
      </c>
      <c r="AT201" s="1">
        <v>13</v>
      </c>
    </row>
    <row r="202" spans="1:47" ht="15.6" customHeight="1" x14ac:dyDescent="0.3">
      <c r="A202" s="26" t="s">
        <v>91</v>
      </c>
      <c r="B202" s="20" t="s">
        <v>55</v>
      </c>
      <c r="C202" s="4" t="s">
        <v>91</v>
      </c>
      <c r="D202" s="32" t="s">
        <v>91</v>
      </c>
    </row>
    <row r="203" spans="1:47" ht="15.6" customHeight="1" x14ac:dyDescent="0.3">
      <c r="A203" s="26" t="s">
        <v>91</v>
      </c>
      <c r="B203" s="20" t="s">
        <v>58</v>
      </c>
      <c r="C203" s="4" t="s">
        <v>91</v>
      </c>
      <c r="D203" s="32" t="s">
        <v>91</v>
      </c>
    </row>
    <row r="204" spans="1:47" s="18" customFormat="1" ht="15.6" customHeight="1" thickBot="1" x14ac:dyDescent="0.35">
      <c r="A204" s="27" t="s">
        <v>91</v>
      </c>
      <c r="B204" s="24" t="s">
        <v>56</v>
      </c>
      <c r="C204" s="17" t="s">
        <v>91</v>
      </c>
      <c r="D204" s="33" t="s">
        <v>91</v>
      </c>
      <c r="AU204" s="31"/>
    </row>
    <row r="205" spans="1:47" ht="15.6" customHeight="1" x14ac:dyDescent="0.3">
      <c r="A205" s="20" t="s">
        <v>121</v>
      </c>
      <c r="B205" s="20" t="s">
        <v>60</v>
      </c>
      <c r="C205" s="4" t="s">
        <v>30</v>
      </c>
      <c r="D205" s="32" t="s">
        <v>31</v>
      </c>
      <c r="E205" s="1">
        <v>2</v>
      </c>
      <c r="F205" s="1">
        <v>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2</v>
      </c>
      <c r="N205" s="1">
        <v>4</v>
      </c>
      <c r="O205" s="1">
        <v>4</v>
      </c>
      <c r="P205" s="1">
        <v>5</v>
      </c>
      <c r="Q205" s="1">
        <v>2</v>
      </c>
      <c r="R205" s="1">
        <v>1</v>
      </c>
      <c r="S205" s="1">
        <v>0</v>
      </c>
      <c r="T205" s="1">
        <v>0</v>
      </c>
      <c r="U205" s="1">
        <v>3</v>
      </c>
      <c r="V205" s="1">
        <v>3</v>
      </c>
      <c r="W205" s="1">
        <v>3</v>
      </c>
      <c r="X205" s="1">
        <v>3</v>
      </c>
      <c r="Y205" s="1">
        <v>43</v>
      </c>
      <c r="Z205" s="1">
        <v>57</v>
      </c>
      <c r="AA205" s="1">
        <v>81</v>
      </c>
      <c r="AB205" s="1">
        <v>88</v>
      </c>
      <c r="AC205" s="1">
        <v>328</v>
      </c>
      <c r="AD205" s="1">
        <v>552</v>
      </c>
      <c r="AE205" s="1">
        <v>107</v>
      </c>
      <c r="AF205" s="1">
        <v>110</v>
      </c>
      <c r="AG205" s="1">
        <v>48</v>
      </c>
      <c r="AH205" s="1">
        <v>43</v>
      </c>
      <c r="AI205" s="1">
        <v>9</v>
      </c>
      <c r="AJ205" s="1">
        <v>11</v>
      </c>
      <c r="AK205" s="1">
        <v>1</v>
      </c>
      <c r="AL205" s="1">
        <v>2</v>
      </c>
      <c r="AM205" s="1">
        <v>38</v>
      </c>
      <c r="AN205" s="1">
        <v>23</v>
      </c>
      <c r="AO205" s="1">
        <v>2</v>
      </c>
      <c r="AP205" s="1">
        <v>1</v>
      </c>
      <c r="AQ205" s="1">
        <v>0</v>
      </c>
      <c r="AR205" s="1">
        <v>0</v>
      </c>
      <c r="AS205" s="1">
        <v>15</v>
      </c>
      <c r="AT205" s="1">
        <v>8</v>
      </c>
    </row>
    <row r="206" spans="1:47" ht="15.6" customHeight="1" x14ac:dyDescent="0.3">
      <c r="A206" s="20" t="s">
        <v>91</v>
      </c>
      <c r="B206" s="20" t="s">
        <v>62</v>
      </c>
      <c r="C206" s="4" t="s">
        <v>30</v>
      </c>
      <c r="D206" s="32" t="s">
        <v>29</v>
      </c>
      <c r="E206" s="1">
        <v>2</v>
      </c>
      <c r="F206" s="1">
        <v>2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7</v>
      </c>
      <c r="N206" s="1">
        <v>3</v>
      </c>
      <c r="O206" s="1">
        <v>5</v>
      </c>
      <c r="P206" s="1">
        <v>2</v>
      </c>
      <c r="Q206" s="1">
        <v>2</v>
      </c>
      <c r="R206" s="1">
        <v>2</v>
      </c>
      <c r="S206" s="1">
        <v>0</v>
      </c>
      <c r="T206" s="1">
        <v>1</v>
      </c>
      <c r="U206" s="1">
        <v>5</v>
      </c>
      <c r="V206" s="1">
        <v>2</v>
      </c>
      <c r="W206" s="1">
        <v>4</v>
      </c>
      <c r="X206" s="1">
        <v>2</v>
      </c>
      <c r="Y206" s="1">
        <v>46</v>
      </c>
      <c r="Z206" s="1">
        <v>54</v>
      </c>
      <c r="AA206" s="1">
        <v>79</v>
      </c>
      <c r="AB206" s="1">
        <v>84</v>
      </c>
      <c r="AC206" s="1">
        <v>338</v>
      </c>
      <c r="AD206" s="1">
        <v>449</v>
      </c>
      <c r="AE206" s="1">
        <v>102</v>
      </c>
      <c r="AF206" s="1">
        <v>105</v>
      </c>
      <c r="AG206" s="1">
        <v>44</v>
      </c>
      <c r="AH206" s="1">
        <v>39</v>
      </c>
      <c r="AI206" s="1">
        <v>4</v>
      </c>
      <c r="AJ206" s="1">
        <v>8</v>
      </c>
      <c r="AK206" s="1">
        <v>2</v>
      </c>
      <c r="AL206" s="1">
        <v>2</v>
      </c>
      <c r="AM206" s="1">
        <v>29</v>
      </c>
      <c r="AN206" s="1">
        <v>33</v>
      </c>
      <c r="AO206" s="1">
        <v>3</v>
      </c>
      <c r="AP206" s="1">
        <v>2</v>
      </c>
      <c r="AQ206" s="1">
        <v>0</v>
      </c>
      <c r="AR206" s="1">
        <v>0</v>
      </c>
      <c r="AS206" s="1">
        <v>14</v>
      </c>
      <c r="AT206" s="1">
        <v>8</v>
      </c>
    </row>
    <row r="207" spans="1:47" ht="15.6" customHeight="1" x14ac:dyDescent="0.3">
      <c r="A207" s="20" t="s">
        <v>91</v>
      </c>
      <c r="B207" s="20" t="s">
        <v>61</v>
      </c>
      <c r="C207" s="4" t="s">
        <v>30</v>
      </c>
      <c r="D207" s="32" t="s">
        <v>32</v>
      </c>
      <c r="E207" s="1">
        <v>0</v>
      </c>
      <c r="F207" s="1">
        <v>1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3</v>
      </c>
      <c r="N207" s="1">
        <v>2</v>
      </c>
      <c r="O207" s="1">
        <v>4</v>
      </c>
      <c r="P207" s="1">
        <v>1</v>
      </c>
      <c r="Q207" s="1">
        <v>1</v>
      </c>
      <c r="R207" s="1">
        <v>1</v>
      </c>
      <c r="S207" s="1">
        <v>0</v>
      </c>
      <c r="T207" s="1">
        <v>0</v>
      </c>
      <c r="U207" s="1">
        <v>1</v>
      </c>
      <c r="V207" s="1">
        <v>3</v>
      </c>
      <c r="W207" s="1">
        <v>3</v>
      </c>
      <c r="X207" s="1">
        <v>3</v>
      </c>
      <c r="Y207" s="1">
        <v>43</v>
      </c>
      <c r="Z207" s="1">
        <v>57</v>
      </c>
      <c r="AA207" s="1">
        <v>78</v>
      </c>
      <c r="AB207" s="1">
        <v>83</v>
      </c>
      <c r="AC207" s="1">
        <v>281</v>
      </c>
      <c r="AD207" s="1">
        <v>431</v>
      </c>
      <c r="AE207" s="1">
        <v>97</v>
      </c>
      <c r="AF207" s="1">
        <v>100</v>
      </c>
      <c r="AG207" s="1">
        <v>55</v>
      </c>
      <c r="AH207" s="1">
        <v>34</v>
      </c>
      <c r="AI207" s="1">
        <v>4</v>
      </c>
      <c r="AJ207" s="1">
        <v>11</v>
      </c>
      <c r="AK207" s="1">
        <v>1</v>
      </c>
      <c r="AL207" s="1">
        <v>1</v>
      </c>
      <c r="AM207" s="1">
        <v>26</v>
      </c>
      <c r="AN207" s="1">
        <v>16</v>
      </c>
      <c r="AO207" s="1">
        <v>1</v>
      </c>
      <c r="AP207" s="1">
        <v>1</v>
      </c>
      <c r="AQ207" s="1">
        <v>0</v>
      </c>
      <c r="AR207" s="1">
        <v>0</v>
      </c>
      <c r="AS207" s="1">
        <v>15</v>
      </c>
      <c r="AT207" s="1">
        <v>15</v>
      </c>
    </row>
    <row r="208" spans="1:47" ht="15.6" customHeight="1" x14ac:dyDescent="0.3">
      <c r="A208" s="20" t="s">
        <v>91</v>
      </c>
      <c r="B208" s="20" t="s">
        <v>86</v>
      </c>
      <c r="C208" s="35" t="s">
        <v>91</v>
      </c>
      <c r="D208" s="36" t="s">
        <v>91</v>
      </c>
    </row>
    <row r="209" spans="1:47" ht="15.6" customHeight="1" x14ac:dyDescent="0.3">
      <c r="A209" s="20" t="s">
        <v>91</v>
      </c>
      <c r="B209" s="20" t="s">
        <v>55</v>
      </c>
      <c r="C209" s="35" t="s">
        <v>91</v>
      </c>
      <c r="D209" s="36" t="s">
        <v>91</v>
      </c>
    </row>
    <row r="210" spans="1:47" ht="15.6" customHeight="1" x14ac:dyDescent="0.3">
      <c r="A210" s="20" t="s">
        <v>91</v>
      </c>
      <c r="B210" s="20" t="s">
        <v>58</v>
      </c>
      <c r="C210" s="35" t="s">
        <v>91</v>
      </c>
      <c r="D210" s="36" t="s">
        <v>91</v>
      </c>
    </row>
    <row r="211" spans="1:47" ht="15.6" customHeight="1" thickBot="1" x14ac:dyDescent="0.35">
      <c r="A211" s="20" t="s">
        <v>91</v>
      </c>
      <c r="B211" s="20" t="s">
        <v>56</v>
      </c>
      <c r="C211" s="35" t="s">
        <v>91</v>
      </c>
      <c r="D211" s="36" t="s">
        <v>91</v>
      </c>
    </row>
    <row r="212" spans="1:47" s="14" customFormat="1" ht="15.6" customHeight="1" x14ac:dyDescent="0.3">
      <c r="A212" s="25" t="s">
        <v>122</v>
      </c>
      <c r="B212" s="23" t="s">
        <v>60</v>
      </c>
      <c r="C212" s="13" t="s">
        <v>31</v>
      </c>
      <c r="D212" s="39" t="s">
        <v>30</v>
      </c>
      <c r="E212" s="14">
        <v>1</v>
      </c>
      <c r="F212" s="14">
        <v>2</v>
      </c>
      <c r="G212" s="14">
        <v>0</v>
      </c>
      <c r="H212" s="14">
        <v>1</v>
      </c>
      <c r="I212" s="14">
        <v>0</v>
      </c>
      <c r="J212" s="14">
        <v>0</v>
      </c>
      <c r="K212" s="14">
        <v>0</v>
      </c>
      <c r="L212" s="14">
        <v>0</v>
      </c>
      <c r="M212" s="14">
        <v>4</v>
      </c>
      <c r="N212" s="14">
        <v>2</v>
      </c>
      <c r="O212" s="14">
        <v>5</v>
      </c>
      <c r="P212" s="14">
        <v>4</v>
      </c>
      <c r="Q212" s="14">
        <v>1</v>
      </c>
      <c r="R212" s="14">
        <v>2</v>
      </c>
      <c r="S212" s="14">
        <v>0</v>
      </c>
      <c r="T212" s="14">
        <v>0</v>
      </c>
      <c r="U212" s="14">
        <v>3</v>
      </c>
      <c r="V212" s="14">
        <v>3</v>
      </c>
      <c r="W212" s="14">
        <v>3</v>
      </c>
      <c r="X212" s="14">
        <v>3</v>
      </c>
      <c r="Y212" s="14">
        <v>57</v>
      </c>
      <c r="Z212" s="14">
        <v>43</v>
      </c>
      <c r="AA212" s="14">
        <v>88</v>
      </c>
      <c r="AB212" s="14">
        <v>81</v>
      </c>
      <c r="AC212" s="14">
        <v>552</v>
      </c>
      <c r="AD212" s="14">
        <v>328</v>
      </c>
      <c r="AE212" s="14">
        <v>110</v>
      </c>
      <c r="AF212" s="14">
        <v>107</v>
      </c>
      <c r="AG212" s="14">
        <v>43</v>
      </c>
      <c r="AH212" s="14">
        <v>48</v>
      </c>
      <c r="AI212" s="14">
        <v>11</v>
      </c>
      <c r="AJ212" s="14">
        <v>9</v>
      </c>
      <c r="AK212" s="14">
        <v>2</v>
      </c>
      <c r="AL212" s="14">
        <v>1</v>
      </c>
      <c r="AM212" s="14">
        <v>23</v>
      </c>
      <c r="AN212" s="14">
        <v>38</v>
      </c>
      <c r="AO212" s="14">
        <v>1</v>
      </c>
      <c r="AP212" s="14">
        <v>2</v>
      </c>
      <c r="AQ212" s="14">
        <v>0</v>
      </c>
      <c r="AR212" s="14">
        <v>0</v>
      </c>
      <c r="AS212" s="14">
        <v>8</v>
      </c>
      <c r="AT212" s="14">
        <v>15</v>
      </c>
      <c r="AU212" s="29"/>
    </row>
    <row r="213" spans="1:47" ht="15.6" customHeight="1" x14ac:dyDescent="0.3">
      <c r="A213" s="26" t="s">
        <v>91</v>
      </c>
      <c r="B213" s="20" t="s">
        <v>62</v>
      </c>
      <c r="C213" s="4" t="s">
        <v>31</v>
      </c>
      <c r="D213" s="32" t="s">
        <v>32</v>
      </c>
      <c r="E213" s="1">
        <v>0</v>
      </c>
      <c r="F213" s="1">
        <v>3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2</v>
      </c>
      <c r="N213" s="1">
        <v>3</v>
      </c>
      <c r="O213" s="1">
        <v>3</v>
      </c>
      <c r="P213" s="1">
        <v>5</v>
      </c>
      <c r="Q213" s="1">
        <v>4</v>
      </c>
      <c r="R213" s="1">
        <v>5</v>
      </c>
      <c r="S213" s="1">
        <v>0</v>
      </c>
      <c r="T213" s="1">
        <v>0</v>
      </c>
      <c r="U213" s="1">
        <v>7</v>
      </c>
      <c r="V213" s="1">
        <v>5</v>
      </c>
      <c r="W213" s="1">
        <v>1</v>
      </c>
      <c r="X213" s="1">
        <v>1</v>
      </c>
      <c r="Y213" s="1">
        <v>45</v>
      </c>
      <c r="Z213" s="1">
        <v>55</v>
      </c>
      <c r="AA213" s="1">
        <v>79</v>
      </c>
      <c r="AB213" s="1">
        <v>82</v>
      </c>
      <c r="AC213" s="1">
        <v>424</v>
      </c>
      <c r="AD213" s="1">
        <v>514</v>
      </c>
      <c r="AE213" s="1">
        <v>107</v>
      </c>
      <c r="AF213" s="1">
        <v>108</v>
      </c>
      <c r="AG213" s="1">
        <v>57</v>
      </c>
      <c r="AH213" s="1">
        <v>53</v>
      </c>
      <c r="AI213" s="1">
        <v>21</v>
      </c>
      <c r="AJ213" s="1">
        <v>16</v>
      </c>
      <c r="AK213" s="1">
        <v>5</v>
      </c>
      <c r="AL213" s="1">
        <v>4</v>
      </c>
      <c r="AM213" s="1">
        <v>33</v>
      </c>
      <c r="AN213" s="1">
        <v>26</v>
      </c>
      <c r="AO213" s="1">
        <v>2</v>
      </c>
      <c r="AP213" s="1">
        <v>0</v>
      </c>
      <c r="AQ213" s="1">
        <v>0</v>
      </c>
      <c r="AR213" s="1">
        <v>0</v>
      </c>
      <c r="AS213" s="1">
        <v>15</v>
      </c>
      <c r="AT213" s="1">
        <v>10</v>
      </c>
    </row>
    <row r="214" spans="1:47" ht="15.6" customHeight="1" x14ac:dyDescent="0.3">
      <c r="A214" s="26" t="s">
        <v>91</v>
      </c>
      <c r="B214" s="20" t="s">
        <v>61</v>
      </c>
      <c r="C214" s="4" t="s">
        <v>31</v>
      </c>
      <c r="D214" s="32" t="s">
        <v>29</v>
      </c>
      <c r="E214" s="1">
        <v>1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2</v>
      </c>
      <c r="N214" s="1">
        <v>3</v>
      </c>
      <c r="O214" s="1">
        <v>5</v>
      </c>
      <c r="P214" s="1">
        <v>4</v>
      </c>
      <c r="Q214" s="1">
        <v>4</v>
      </c>
      <c r="R214" s="1">
        <v>3</v>
      </c>
      <c r="S214" s="1">
        <v>0</v>
      </c>
      <c r="T214" s="1">
        <v>0</v>
      </c>
      <c r="U214" s="1">
        <v>7</v>
      </c>
      <c r="V214" s="1">
        <v>5</v>
      </c>
      <c r="W214" s="1">
        <v>0</v>
      </c>
      <c r="X214" s="1">
        <v>1</v>
      </c>
      <c r="Y214" s="1">
        <v>46</v>
      </c>
      <c r="Z214" s="1">
        <v>54</v>
      </c>
      <c r="AA214" s="1">
        <v>83</v>
      </c>
      <c r="AB214" s="1">
        <v>86</v>
      </c>
      <c r="AC214" s="1">
        <v>462</v>
      </c>
      <c r="AD214" s="1">
        <v>557</v>
      </c>
      <c r="AE214" s="1">
        <v>80</v>
      </c>
      <c r="AF214" s="1">
        <v>83</v>
      </c>
      <c r="AG214" s="1">
        <v>36</v>
      </c>
      <c r="AH214" s="1">
        <v>41</v>
      </c>
      <c r="AI214" s="1">
        <v>11</v>
      </c>
      <c r="AJ214" s="1">
        <v>8</v>
      </c>
      <c r="AK214" s="1">
        <v>3</v>
      </c>
      <c r="AL214" s="1">
        <v>4</v>
      </c>
      <c r="AM214" s="1">
        <v>18</v>
      </c>
      <c r="AN214" s="1">
        <v>26</v>
      </c>
      <c r="AO214" s="1">
        <v>0</v>
      </c>
      <c r="AP214" s="1">
        <v>1</v>
      </c>
      <c r="AQ214" s="1">
        <v>0</v>
      </c>
      <c r="AR214" s="1">
        <v>0</v>
      </c>
      <c r="AS214" s="1">
        <v>8</v>
      </c>
      <c r="AT214" s="1">
        <v>11</v>
      </c>
    </row>
    <row r="215" spans="1:47" ht="15.6" customHeight="1" x14ac:dyDescent="0.3">
      <c r="A215" s="26" t="s">
        <v>91</v>
      </c>
      <c r="B215" s="20" t="s">
        <v>86</v>
      </c>
      <c r="C215" s="35" t="s">
        <v>91</v>
      </c>
      <c r="D215" s="36" t="s">
        <v>91</v>
      </c>
    </row>
    <row r="216" spans="1:47" ht="15.6" customHeight="1" x14ac:dyDescent="0.3">
      <c r="A216" s="26" t="s">
        <v>91</v>
      </c>
      <c r="B216" s="20" t="s">
        <v>55</v>
      </c>
      <c r="C216" s="35" t="s">
        <v>91</v>
      </c>
      <c r="D216" s="36" t="s">
        <v>91</v>
      </c>
    </row>
    <row r="217" spans="1:47" ht="15.6" customHeight="1" x14ac:dyDescent="0.3">
      <c r="A217" s="26" t="s">
        <v>91</v>
      </c>
      <c r="B217" s="20" t="s">
        <v>58</v>
      </c>
      <c r="C217" s="35" t="s">
        <v>91</v>
      </c>
      <c r="D217" s="36" t="s">
        <v>91</v>
      </c>
    </row>
    <row r="218" spans="1:47" s="18" customFormat="1" ht="15.6" customHeight="1" thickBot="1" x14ac:dyDescent="0.35">
      <c r="A218" s="27" t="s">
        <v>91</v>
      </c>
      <c r="B218" s="24" t="s">
        <v>56</v>
      </c>
      <c r="C218" s="37" t="s">
        <v>91</v>
      </c>
      <c r="D218" s="38" t="s">
        <v>91</v>
      </c>
      <c r="AU218" s="31"/>
    </row>
    <row r="219" spans="1:47" s="14" customFormat="1" ht="15.6" customHeight="1" x14ac:dyDescent="0.3">
      <c r="A219" s="25" t="s">
        <v>123</v>
      </c>
      <c r="B219" s="23" t="s">
        <v>60</v>
      </c>
      <c r="C219" s="13" t="s">
        <v>32</v>
      </c>
      <c r="D219" s="39" t="s">
        <v>29</v>
      </c>
      <c r="E219" s="14">
        <v>1</v>
      </c>
      <c r="F219" s="14">
        <v>2</v>
      </c>
      <c r="G219" s="14">
        <v>1</v>
      </c>
      <c r="H219" s="14">
        <v>1</v>
      </c>
      <c r="I219" s="14">
        <v>0</v>
      </c>
      <c r="J219" s="14">
        <v>0</v>
      </c>
      <c r="K219" s="14">
        <v>0</v>
      </c>
      <c r="L219" s="14">
        <v>0</v>
      </c>
      <c r="M219" s="14">
        <v>3</v>
      </c>
      <c r="N219" s="14">
        <v>6</v>
      </c>
      <c r="O219" s="14">
        <v>1</v>
      </c>
      <c r="P219" s="14">
        <v>5</v>
      </c>
      <c r="Q219" s="14">
        <v>4</v>
      </c>
      <c r="R219" s="14">
        <v>3</v>
      </c>
      <c r="S219" s="14">
        <v>0</v>
      </c>
      <c r="T219" s="14">
        <v>0</v>
      </c>
      <c r="U219" s="14">
        <v>3</v>
      </c>
      <c r="V219" s="14">
        <v>6</v>
      </c>
      <c r="W219" s="14">
        <v>2</v>
      </c>
      <c r="X219" s="14">
        <v>1</v>
      </c>
      <c r="Y219" s="14">
        <v>41</v>
      </c>
      <c r="Z219" s="14">
        <v>59</v>
      </c>
      <c r="AA219" s="14">
        <v>82</v>
      </c>
      <c r="AB219" s="14">
        <v>87</v>
      </c>
      <c r="AC219" s="14">
        <v>352</v>
      </c>
      <c r="AD219" s="14">
        <v>565</v>
      </c>
      <c r="AE219" s="14">
        <v>93</v>
      </c>
      <c r="AF219" s="14">
        <v>101</v>
      </c>
      <c r="AG219" s="14">
        <v>40</v>
      </c>
      <c r="AH219" s="14">
        <v>46</v>
      </c>
      <c r="AI219" s="14">
        <v>15</v>
      </c>
      <c r="AJ219" s="14">
        <v>16</v>
      </c>
      <c r="AK219" s="14">
        <v>3</v>
      </c>
      <c r="AL219" s="14">
        <v>4</v>
      </c>
      <c r="AM219" s="14">
        <v>22</v>
      </c>
      <c r="AN219" s="14">
        <v>24</v>
      </c>
      <c r="AO219" s="14">
        <v>2</v>
      </c>
      <c r="AP219" s="14">
        <v>1</v>
      </c>
      <c r="AQ219" s="14">
        <v>1</v>
      </c>
      <c r="AR219" s="14">
        <v>0</v>
      </c>
      <c r="AS219" s="14">
        <v>15</v>
      </c>
      <c r="AT219" s="14">
        <v>9</v>
      </c>
      <c r="AU219" s="29"/>
    </row>
    <row r="220" spans="1:47" ht="15.6" customHeight="1" x14ac:dyDescent="0.3">
      <c r="A220" s="26"/>
      <c r="B220" s="20" t="s">
        <v>62</v>
      </c>
      <c r="C220" s="4" t="s">
        <v>32</v>
      </c>
      <c r="D220" s="32" t="s">
        <v>31</v>
      </c>
      <c r="E220" s="1">
        <v>3</v>
      </c>
      <c r="F220" s="1">
        <v>0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3</v>
      </c>
      <c r="N220" s="1">
        <v>2</v>
      </c>
      <c r="O220" s="1">
        <v>5</v>
      </c>
      <c r="P220" s="1">
        <v>3</v>
      </c>
      <c r="Q220" s="1">
        <v>5</v>
      </c>
      <c r="R220" s="1">
        <v>4</v>
      </c>
      <c r="S220" s="1">
        <v>0</v>
      </c>
      <c r="T220" s="1">
        <v>0</v>
      </c>
      <c r="U220" s="1">
        <v>5</v>
      </c>
      <c r="V220" s="1">
        <v>7</v>
      </c>
      <c r="W220" s="1">
        <v>1</v>
      </c>
      <c r="X220" s="1">
        <v>1</v>
      </c>
      <c r="Y220" s="1">
        <v>55</v>
      </c>
      <c r="Z220" s="1">
        <v>45</v>
      </c>
      <c r="AA220" s="1">
        <v>82</v>
      </c>
      <c r="AB220" s="1">
        <v>79</v>
      </c>
      <c r="AC220" s="1">
        <v>514</v>
      </c>
      <c r="AD220" s="1">
        <v>424</v>
      </c>
      <c r="AE220" s="1">
        <v>108</v>
      </c>
      <c r="AF220" s="1">
        <v>107</v>
      </c>
      <c r="AG220" s="1">
        <v>53</v>
      </c>
      <c r="AH220" s="1">
        <v>57</v>
      </c>
      <c r="AI220" s="1">
        <v>16</v>
      </c>
      <c r="AJ220" s="1">
        <v>21</v>
      </c>
      <c r="AK220" s="1">
        <v>4</v>
      </c>
      <c r="AL220" s="1">
        <v>5</v>
      </c>
      <c r="AM220" s="1">
        <v>26</v>
      </c>
      <c r="AN220" s="1">
        <v>33</v>
      </c>
      <c r="AO220" s="1">
        <v>0</v>
      </c>
      <c r="AP220" s="1">
        <v>2</v>
      </c>
      <c r="AQ220" s="1">
        <v>0</v>
      </c>
      <c r="AR220" s="1">
        <v>0</v>
      </c>
      <c r="AS220" s="1">
        <v>10</v>
      </c>
      <c r="AT220" s="1">
        <v>15</v>
      </c>
    </row>
    <row r="221" spans="1:47" ht="15.6" customHeight="1" x14ac:dyDescent="0.3">
      <c r="A221" s="26"/>
      <c r="B221" s="20" t="s">
        <v>61</v>
      </c>
      <c r="C221" s="4" t="s">
        <v>32</v>
      </c>
      <c r="D221" s="32" t="s">
        <v>30</v>
      </c>
      <c r="E221" s="1">
        <v>1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2</v>
      </c>
      <c r="N221" s="1">
        <v>3</v>
      </c>
      <c r="O221" s="1">
        <v>1</v>
      </c>
      <c r="P221" s="1">
        <v>4</v>
      </c>
      <c r="Q221" s="1">
        <v>1</v>
      </c>
      <c r="R221" s="1">
        <v>1</v>
      </c>
      <c r="S221" s="1">
        <v>0</v>
      </c>
      <c r="T221" s="1">
        <v>0</v>
      </c>
      <c r="U221" s="1">
        <v>3</v>
      </c>
      <c r="V221" s="1">
        <v>1</v>
      </c>
      <c r="W221" s="1">
        <v>3</v>
      </c>
      <c r="X221" s="1">
        <v>3</v>
      </c>
      <c r="Y221" s="1">
        <v>57</v>
      </c>
      <c r="Z221" s="1">
        <v>43</v>
      </c>
      <c r="AA221" s="1">
        <v>83</v>
      </c>
      <c r="AB221" s="1">
        <v>78</v>
      </c>
      <c r="AC221" s="1">
        <v>431</v>
      </c>
      <c r="AD221" s="1">
        <v>281</v>
      </c>
      <c r="AE221" s="1">
        <v>100</v>
      </c>
      <c r="AF221" s="1">
        <v>97</v>
      </c>
      <c r="AG221" s="1">
        <v>34</v>
      </c>
      <c r="AH221" s="1">
        <v>55</v>
      </c>
      <c r="AI221" s="1">
        <v>11</v>
      </c>
      <c r="AJ221" s="1">
        <v>4</v>
      </c>
      <c r="AK221" s="1">
        <v>1</v>
      </c>
      <c r="AL221" s="1">
        <v>1</v>
      </c>
      <c r="AM221" s="1">
        <v>16</v>
      </c>
      <c r="AN221" s="1">
        <v>26</v>
      </c>
      <c r="AO221" s="1">
        <v>1</v>
      </c>
      <c r="AP221" s="1">
        <v>1</v>
      </c>
      <c r="AQ221" s="1">
        <v>0</v>
      </c>
      <c r="AR221" s="1">
        <v>0</v>
      </c>
      <c r="AS221" s="1">
        <v>15</v>
      </c>
      <c r="AT221" s="1">
        <v>15</v>
      </c>
    </row>
    <row r="222" spans="1:47" ht="15.6" customHeight="1" x14ac:dyDescent="0.3">
      <c r="A222" s="26"/>
      <c r="B222" s="20" t="s">
        <v>86</v>
      </c>
      <c r="C222" s="4" t="s">
        <v>32</v>
      </c>
      <c r="D222" s="32" t="s">
        <v>26</v>
      </c>
      <c r="E222" s="1">
        <v>1</v>
      </c>
      <c r="F222" s="1">
        <v>1</v>
      </c>
      <c r="G222" s="1">
        <v>0</v>
      </c>
      <c r="H222" s="1">
        <v>0</v>
      </c>
      <c r="I222" s="1">
        <v>1</v>
      </c>
      <c r="J222" s="1">
        <v>1</v>
      </c>
      <c r="K222" s="1">
        <v>3</v>
      </c>
      <c r="L222" s="1">
        <v>4</v>
      </c>
      <c r="M222" s="1">
        <v>4</v>
      </c>
      <c r="N222" s="1">
        <v>2</v>
      </c>
      <c r="O222" s="1">
        <v>7</v>
      </c>
      <c r="P222" s="1">
        <v>9</v>
      </c>
      <c r="Q222" s="1">
        <v>3</v>
      </c>
      <c r="R222" s="1">
        <v>5</v>
      </c>
      <c r="S222" s="1">
        <v>0</v>
      </c>
      <c r="T222" s="1">
        <v>0</v>
      </c>
      <c r="U222" s="1">
        <v>2</v>
      </c>
      <c r="V222" s="1">
        <v>7</v>
      </c>
      <c r="W222" s="1">
        <v>1</v>
      </c>
      <c r="X222" s="1">
        <v>2</v>
      </c>
      <c r="Y222" s="1">
        <v>49</v>
      </c>
      <c r="Z222" s="1">
        <v>51</v>
      </c>
      <c r="AA222" s="1">
        <v>78</v>
      </c>
      <c r="AB222" s="1">
        <v>82</v>
      </c>
      <c r="AC222" s="1">
        <v>516</v>
      </c>
      <c r="AD222" s="1">
        <v>571</v>
      </c>
      <c r="AE222" s="1">
        <v>136</v>
      </c>
      <c r="AF222" s="1">
        <v>143</v>
      </c>
      <c r="AG222" s="1">
        <v>59</v>
      </c>
      <c r="AH222" s="1">
        <v>59</v>
      </c>
      <c r="AI222" s="1">
        <v>17</v>
      </c>
      <c r="AJ222" s="1">
        <v>6</v>
      </c>
      <c r="AK222" s="1">
        <v>5</v>
      </c>
      <c r="AL222" s="1">
        <v>3</v>
      </c>
      <c r="AM222" s="1">
        <v>39</v>
      </c>
      <c r="AN222" s="1">
        <v>27</v>
      </c>
      <c r="AO222" s="1">
        <v>6</v>
      </c>
      <c r="AP222" s="1">
        <v>2</v>
      </c>
      <c r="AQ222" s="1">
        <v>0</v>
      </c>
      <c r="AR222" s="1">
        <v>0</v>
      </c>
      <c r="AS222" s="1">
        <v>23</v>
      </c>
      <c r="AT222" s="1">
        <v>13</v>
      </c>
    </row>
    <row r="223" spans="1:47" ht="15.6" customHeight="1" x14ac:dyDescent="0.3">
      <c r="A223" s="26"/>
      <c r="B223" s="20" t="s">
        <v>55</v>
      </c>
      <c r="C223" s="4" t="s">
        <v>91</v>
      </c>
      <c r="D223" s="32" t="s">
        <v>91</v>
      </c>
    </row>
    <row r="224" spans="1:47" ht="15.6" customHeight="1" x14ac:dyDescent="0.3">
      <c r="A224" s="26"/>
      <c r="B224" s="20" t="s">
        <v>58</v>
      </c>
      <c r="C224" s="4" t="s">
        <v>91</v>
      </c>
      <c r="D224" s="32" t="s">
        <v>91</v>
      </c>
    </row>
    <row r="225" spans="1:47" s="18" customFormat="1" ht="15.6" customHeight="1" thickBot="1" x14ac:dyDescent="0.35">
      <c r="A225" s="27"/>
      <c r="B225" s="24" t="s">
        <v>56</v>
      </c>
      <c r="C225" s="17" t="s">
        <v>91</v>
      </c>
      <c r="D225" s="33" t="s">
        <v>91</v>
      </c>
      <c r="AU225" s="31"/>
    </row>
    <row r="226" spans="1:47" ht="15.6" customHeight="1" x14ac:dyDescent="0.3">
      <c r="D226" s="32" t="s">
        <v>126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</row>
    <row r="227" spans="1:47" ht="15.6" customHeight="1" x14ac:dyDescent="0.3">
      <c r="D227" s="32" t="s">
        <v>127</v>
      </c>
      <c r="E227" s="1">
        <v>10</v>
      </c>
      <c r="F227" s="1">
        <v>10</v>
      </c>
      <c r="G227" s="1">
        <v>10</v>
      </c>
      <c r="H227" s="1">
        <v>10</v>
      </c>
      <c r="I227" s="1">
        <v>10</v>
      </c>
      <c r="J227" s="1">
        <v>10</v>
      </c>
      <c r="K227" s="1">
        <v>10</v>
      </c>
      <c r="L227" s="1">
        <v>10</v>
      </c>
      <c r="M227" s="40"/>
      <c r="N227" s="40"/>
      <c r="O227" s="40"/>
      <c r="P227" s="40"/>
      <c r="Q227" s="40" t="s">
        <v>128</v>
      </c>
      <c r="R227" s="40"/>
      <c r="S227" s="40"/>
      <c r="T227" s="40"/>
      <c r="U227" s="40"/>
      <c r="V227" s="40"/>
      <c r="W227" s="40"/>
      <c r="X227" s="40"/>
      <c r="Y227" s="1">
        <v>100</v>
      </c>
      <c r="Z227" s="1">
        <v>100</v>
      </c>
      <c r="AA227" s="1">
        <v>100</v>
      </c>
      <c r="AB227" s="1">
        <v>100</v>
      </c>
      <c r="AC227" s="40"/>
      <c r="AD227" s="40"/>
      <c r="AE227" s="40"/>
      <c r="AF227" s="40"/>
      <c r="AG227" s="40"/>
      <c r="AH227" s="40"/>
      <c r="AI227" s="40"/>
      <c r="AJ227" s="40"/>
      <c r="AK227" s="40"/>
      <c r="AL227" s="40" t="s">
        <v>128</v>
      </c>
      <c r="AM227" s="40"/>
      <c r="AN227" s="40"/>
      <c r="AO227" s="40"/>
      <c r="AP227" s="40"/>
      <c r="AQ227" s="40"/>
      <c r="AR227" s="40"/>
      <c r="AS227" s="40"/>
      <c r="AT227" s="40"/>
    </row>
    <row r="229" spans="1:47" ht="15.6" customHeight="1" x14ac:dyDescent="0.3">
      <c r="D229" s="32" t="s">
        <v>63</v>
      </c>
      <c r="E229" s="1">
        <f>MIN(E2:E222,0)</f>
        <v>0</v>
      </c>
      <c r="F229" s="1">
        <f t="shared" ref="F229:AT229" si="0">MIN(F2:F222)</f>
        <v>0</v>
      </c>
      <c r="G229" s="1">
        <f t="shared" si="0"/>
        <v>0</v>
      </c>
      <c r="H229" s="1">
        <f t="shared" si="0"/>
        <v>0</v>
      </c>
      <c r="I229" s="1">
        <f t="shared" si="0"/>
        <v>0</v>
      </c>
      <c r="J229" s="1">
        <f t="shared" si="0"/>
        <v>0</v>
      </c>
      <c r="K229" s="1">
        <f t="shared" si="0"/>
        <v>0</v>
      </c>
      <c r="L229" s="1">
        <f t="shared" si="0"/>
        <v>0</v>
      </c>
      <c r="M229" s="1">
        <f t="shared" si="0"/>
        <v>0</v>
      </c>
      <c r="N229" s="1">
        <f t="shared" si="0"/>
        <v>0</v>
      </c>
      <c r="O229" s="1">
        <f t="shared" si="0"/>
        <v>1</v>
      </c>
      <c r="P229" s="1">
        <f t="shared" si="0"/>
        <v>1</v>
      </c>
      <c r="Q229" s="1">
        <f t="shared" si="0"/>
        <v>0</v>
      </c>
      <c r="R229" s="1">
        <f t="shared" si="0"/>
        <v>0</v>
      </c>
      <c r="S229" s="1">
        <f t="shared" si="0"/>
        <v>0</v>
      </c>
      <c r="T229" s="1">
        <f t="shared" si="0"/>
        <v>0</v>
      </c>
      <c r="U229" s="1">
        <f t="shared" si="0"/>
        <v>0</v>
      </c>
      <c r="V229" s="1">
        <f t="shared" si="0"/>
        <v>0</v>
      </c>
      <c r="W229" s="1">
        <f t="shared" si="0"/>
        <v>0</v>
      </c>
      <c r="X229" s="1">
        <f t="shared" si="0"/>
        <v>0</v>
      </c>
      <c r="Y229" s="1">
        <f t="shared" si="0"/>
        <v>25</v>
      </c>
      <c r="Z229" s="1">
        <f t="shared" si="0"/>
        <v>25</v>
      </c>
      <c r="AA229" s="1">
        <f t="shared" si="0"/>
        <v>66</v>
      </c>
      <c r="AB229" s="1">
        <f t="shared" si="0"/>
        <v>66</v>
      </c>
      <c r="AC229" s="1">
        <f t="shared" si="0"/>
        <v>129</v>
      </c>
      <c r="AD229" s="1">
        <f t="shared" si="0"/>
        <v>129</v>
      </c>
      <c r="AE229" s="1">
        <f t="shared" si="0"/>
        <v>80</v>
      </c>
      <c r="AF229" s="1">
        <f t="shared" si="0"/>
        <v>80</v>
      </c>
      <c r="AG229" s="1">
        <f t="shared" si="0"/>
        <v>26</v>
      </c>
      <c r="AH229" s="1">
        <f t="shared" si="0"/>
        <v>26</v>
      </c>
      <c r="AI229" s="1">
        <f t="shared" si="0"/>
        <v>1</v>
      </c>
      <c r="AJ229" s="1">
        <f t="shared" si="0"/>
        <v>1</v>
      </c>
      <c r="AK229" s="1">
        <f t="shared" si="0"/>
        <v>0</v>
      </c>
      <c r="AL229" s="1">
        <f t="shared" si="0"/>
        <v>0</v>
      </c>
      <c r="AM229" s="1">
        <f t="shared" si="0"/>
        <v>4</v>
      </c>
      <c r="AN229" s="1">
        <f t="shared" si="0"/>
        <v>4</v>
      </c>
      <c r="AO229" s="1">
        <f t="shared" si="0"/>
        <v>0</v>
      </c>
      <c r="AP229" s="1">
        <f t="shared" si="0"/>
        <v>0</v>
      </c>
      <c r="AQ229" s="1">
        <f t="shared" si="0"/>
        <v>0</v>
      </c>
      <c r="AR229" s="1">
        <f t="shared" si="0"/>
        <v>0</v>
      </c>
      <c r="AS229" s="1">
        <f t="shared" si="0"/>
        <v>5</v>
      </c>
      <c r="AT229" s="1">
        <f t="shared" si="0"/>
        <v>5</v>
      </c>
    </row>
    <row r="230" spans="1:47" ht="15.6" customHeight="1" x14ac:dyDescent="0.3">
      <c r="D230" s="32" t="s">
        <v>64</v>
      </c>
      <c r="E230" s="1">
        <f>MAX(E2:E222)</f>
        <v>6</v>
      </c>
      <c r="F230" s="1">
        <f t="shared" ref="F230:AT230" si="1">MAX(F2:F222)</f>
        <v>6</v>
      </c>
      <c r="G230" s="1">
        <f t="shared" si="1"/>
        <v>4</v>
      </c>
      <c r="H230" s="1">
        <f t="shared" si="1"/>
        <v>4</v>
      </c>
      <c r="I230" s="1">
        <f t="shared" si="1"/>
        <v>2</v>
      </c>
      <c r="J230" s="1">
        <f t="shared" si="1"/>
        <v>2</v>
      </c>
      <c r="K230" s="1">
        <f t="shared" si="1"/>
        <v>4</v>
      </c>
      <c r="L230" s="1">
        <f t="shared" si="1"/>
        <v>4</v>
      </c>
      <c r="M230" s="1">
        <f t="shared" si="1"/>
        <v>12</v>
      </c>
      <c r="N230" s="1">
        <f t="shared" si="1"/>
        <v>12</v>
      </c>
      <c r="O230" s="1">
        <f t="shared" si="1"/>
        <v>11</v>
      </c>
      <c r="P230" s="1">
        <f t="shared" si="1"/>
        <v>11</v>
      </c>
      <c r="Q230" s="1">
        <f t="shared" si="1"/>
        <v>10</v>
      </c>
      <c r="R230" s="1">
        <f t="shared" si="1"/>
        <v>10</v>
      </c>
      <c r="S230" s="1">
        <f t="shared" si="1"/>
        <v>3</v>
      </c>
      <c r="T230" s="1">
        <f t="shared" si="1"/>
        <v>3</v>
      </c>
      <c r="U230" s="1">
        <f t="shared" si="1"/>
        <v>11</v>
      </c>
      <c r="V230" s="1">
        <f t="shared" si="1"/>
        <v>11</v>
      </c>
      <c r="W230" s="1">
        <f t="shared" si="1"/>
        <v>5</v>
      </c>
      <c r="X230" s="1">
        <f t="shared" si="1"/>
        <v>5</v>
      </c>
      <c r="Y230" s="1">
        <f t="shared" si="1"/>
        <v>75</v>
      </c>
      <c r="Z230" s="1">
        <f t="shared" si="1"/>
        <v>75</v>
      </c>
      <c r="AA230" s="1">
        <f t="shared" si="1"/>
        <v>94</v>
      </c>
      <c r="AB230" s="1">
        <f t="shared" si="1"/>
        <v>94</v>
      </c>
      <c r="AC230" s="1">
        <f t="shared" si="1"/>
        <v>1137</v>
      </c>
      <c r="AD230" s="1">
        <f t="shared" si="1"/>
        <v>1137</v>
      </c>
      <c r="AE230" s="1">
        <f t="shared" si="1"/>
        <v>148</v>
      </c>
      <c r="AF230" s="1">
        <f t="shared" si="1"/>
        <v>148</v>
      </c>
      <c r="AG230" s="1">
        <f t="shared" si="1"/>
        <v>66</v>
      </c>
      <c r="AH230" s="1">
        <f t="shared" si="1"/>
        <v>66</v>
      </c>
      <c r="AI230" s="1">
        <f t="shared" si="1"/>
        <v>24</v>
      </c>
      <c r="AJ230" s="1">
        <f t="shared" si="1"/>
        <v>24</v>
      </c>
      <c r="AK230" s="1">
        <f t="shared" si="1"/>
        <v>10</v>
      </c>
      <c r="AL230" s="1">
        <f t="shared" si="1"/>
        <v>10</v>
      </c>
      <c r="AM230" s="1">
        <f t="shared" si="1"/>
        <v>51</v>
      </c>
      <c r="AN230" s="1">
        <f t="shared" si="1"/>
        <v>51</v>
      </c>
      <c r="AO230" s="1">
        <f t="shared" si="1"/>
        <v>6</v>
      </c>
      <c r="AP230" s="1">
        <f t="shared" si="1"/>
        <v>6</v>
      </c>
      <c r="AQ230" s="1">
        <f t="shared" si="1"/>
        <v>1</v>
      </c>
      <c r="AR230" s="1">
        <f t="shared" si="1"/>
        <v>1</v>
      </c>
      <c r="AS230" s="1">
        <f t="shared" si="1"/>
        <v>25</v>
      </c>
      <c r="AT230" s="1">
        <f t="shared" si="1"/>
        <v>25</v>
      </c>
    </row>
    <row r="232" spans="1:47" ht="15.6" customHeight="1" x14ac:dyDescent="0.3">
      <c r="D232" s="32" t="s">
        <v>124</v>
      </c>
      <c r="E232" s="1">
        <f>MIN(E229,0)</f>
        <v>0</v>
      </c>
      <c r="F232" s="1">
        <f t="shared" ref="F232:AT232" si="2">MIN(F229,0)</f>
        <v>0</v>
      </c>
      <c r="G232" s="1">
        <f t="shared" si="2"/>
        <v>0</v>
      </c>
      <c r="H232" s="1">
        <f t="shared" si="2"/>
        <v>0</v>
      </c>
      <c r="I232" s="1">
        <f t="shared" si="2"/>
        <v>0</v>
      </c>
      <c r="J232" s="1">
        <f t="shared" si="2"/>
        <v>0</v>
      </c>
      <c r="K232" s="1">
        <f t="shared" si="2"/>
        <v>0</v>
      </c>
      <c r="L232" s="1">
        <f t="shared" si="2"/>
        <v>0</v>
      </c>
      <c r="M232" s="1">
        <f t="shared" si="2"/>
        <v>0</v>
      </c>
      <c r="N232" s="1">
        <f t="shared" si="2"/>
        <v>0</v>
      </c>
      <c r="O232" s="1">
        <f t="shared" si="2"/>
        <v>0</v>
      </c>
      <c r="P232" s="1">
        <f t="shared" si="2"/>
        <v>0</v>
      </c>
      <c r="Q232" s="1">
        <f t="shared" si="2"/>
        <v>0</v>
      </c>
      <c r="R232" s="1">
        <f t="shared" si="2"/>
        <v>0</v>
      </c>
      <c r="S232" s="1">
        <f t="shared" si="2"/>
        <v>0</v>
      </c>
      <c r="T232" s="1">
        <f t="shared" si="2"/>
        <v>0</v>
      </c>
      <c r="U232" s="1">
        <f t="shared" si="2"/>
        <v>0</v>
      </c>
      <c r="V232" s="1">
        <f t="shared" si="2"/>
        <v>0</v>
      </c>
      <c r="W232" s="1">
        <f t="shared" si="2"/>
        <v>0</v>
      </c>
      <c r="X232" s="1">
        <f t="shared" si="2"/>
        <v>0</v>
      </c>
      <c r="Y232" s="1">
        <f t="shared" si="2"/>
        <v>0</v>
      </c>
      <c r="Z232" s="1">
        <f t="shared" si="2"/>
        <v>0</v>
      </c>
      <c r="AA232" s="1">
        <f t="shared" si="2"/>
        <v>0</v>
      </c>
      <c r="AB232" s="1">
        <f t="shared" si="2"/>
        <v>0</v>
      </c>
      <c r="AC232" s="1">
        <f t="shared" si="2"/>
        <v>0</v>
      </c>
      <c r="AD232" s="1">
        <f t="shared" si="2"/>
        <v>0</v>
      </c>
      <c r="AE232" s="1">
        <f t="shared" si="2"/>
        <v>0</v>
      </c>
      <c r="AF232" s="1">
        <f t="shared" si="2"/>
        <v>0</v>
      </c>
      <c r="AG232" s="1">
        <f t="shared" si="2"/>
        <v>0</v>
      </c>
      <c r="AH232" s="1">
        <f t="shared" si="2"/>
        <v>0</v>
      </c>
      <c r="AI232" s="1">
        <f t="shared" si="2"/>
        <v>0</v>
      </c>
      <c r="AJ232" s="1">
        <f t="shared" si="2"/>
        <v>0</v>
      </c>
      <c r="AK232" s="1">
        <f t="shared" si="2"/>
        <v>0</v>
      </c>
      <c r="AL232" s="1">
        <f t="shared" si="2"/>
        <v>0</v>
      </c>
      <c r="AM232" s="1">
        <f t="shared" si="2"/>
        <v>0</v>
      </c>
      <c r="AN232" s="1">
        <f t="shared" si="2"/>
        <v>0</v>
      </c>
      <c r="AO232" s="1">
        <f t="shared" si="2"/>
        <v>0</v>
      </c>
      <c r="AP232" s="1">
        <f t="shared" si="2"/>
        <v>0</v>
      </c>
      <c r="AQ232" s="1">
        <f t="shared" si="2"/>
        <v>0</v>
      </c>
      <c r="AR232" s="1">
        <f t="shared" si="2"/>
        <v>0</v>
      </c>
      <c r="AS232" s="1">
        <f t="shared" si="2"/>
        <v>0</v>
      </c>
      <c r="AT232" s="1">
        <f t="shared" si="2"/>
        <v>0</v>
      </c>
    </row>
    <row r="233" spans="1:47" ht="15.6" customHeight="1" x14ac:dyDescent="0.3">
      <c r="D233" s="32" t="s">
        <v>125</v>
      </c>
      <c r="E233" s="1">
        <v>10</v>
      </c>
      <c r="F233" s="1">
        <v>10</v>
      </c>
      <c r="G233" s="1">
        <v>10</v>
      </c>
      <c r="H233" s="1">
        <v>10</v>
      </c>
      <c r="I233" s="1">
        <v>10</v>
      </c>
      <c r="J233" s="1">
        <v>10</v>
      </c>
      <c r="K233" s="1">
        <v>10</v>
      </c>
      <c r="L233" s="1">
        <v>10</v>
      </c>
      <c r="M233" s="1">
        <f t="shared" ref="M233:AT233" si="3">M230</f>
        <v>12</v>
      </c>
      <c r="N233" s="1">
        <f t="shared" si="3"/>
        <v>12</v>
      </c>
      <c r="O233" s="1">
        <f t="shared" si="3"/>
        <v>11</v>
      </c>
      <c r="P233" s="1">
        <f t="shared" si="3"/>
        <v>11</v>
      </c>
      <c r="Q233" s="1">
        <f t="shared" si="3"/>
        <v>10</v>
      </c>
      <c r="R233" s="1">
        <f t="shared" si="3"/>
        <v>10</v>
      </c>
      <c r="S233" s="1">
        <f t="shared" si="3"/>
        <v>3</v>
      </c>
      <c r="T233" s="1">
        <f t="shared" si="3"/>
        <v>3</v>
      </c>
      <c r="U233" s="1">
        <f t="shared" si="3"/>
        <v>11</v>
      </c>
      <c r="V233" s="1">
        <f t="shared" si="3"/>
        <v>11</v>
      </c>
      <c r="W233" s="1">
        <f t="shared" si="3"/>
        <v>5</v>
      </c>
      <c r="X233" s="1">
        <f t="shared" si="3"/>
        <v>5</v>
      </c>
      <c r="Y233" s="1">
        <v>100</v>
      </c>
      <c r="Z233" s="1">
        <v>100</v>
      </c>
      <c r="AA233" s="1">
        <v>100</v>
      </c>
      <c r="AB233" s="1">
        <v>100</v>
      </c>
      <c r="AC233" s="1">
        <f t="shared" si="3"/>
        <v>1137</v>
      </c>
      <c r="AD233" s="1">
        <f t="shared" si="3"/>
        <v>1137</v>
      </c>
      <c r="AE233" s="1">
        <f t="shared" si="3"/>
        <v>148</v>
      </c>
      <c r="AF233" s="1">
        <f t="shared" si="3"/>
        <v>148</v>
      </c>
      <c r="AG233" s="1">
        <f t="shared" si="3"/>
        <v>66</v>
      </c>
      <c r="AH233" s="1">
        <f t="shared" si="3"/>
        <v>66</v>
      </c>
      <c r="AI233" s="1">
        <f t="shared" si="3"/>
        <v>24</v>
      </c>
      <c r="AJ233" s="1">
        <f t="shared" si="3"/>
        <v>24</v>
      </c>
      <c r="AK233" s="1">
        <f t="shared" si="3"/>
        <v>10</v>
      </c>
      <c r="AL233" s="1">
        <f t="shared" si="3"/>
        <v>10</v>
      </c>
      <c r="AM233" s="1">
        <f t="shared" si="3"/>
        <v>51</v>
      </c>
      <c r="AN233" s="1">
        <f t="shared" si="3"/>
        <v>51</v>
      </c>
      <c r="AO233" s="1">
        <f t="shared" si="3"/>
        <v>6</v>
      </c>
      <c r="AP233" s="1">
        <f t="shared" si="3"/>
        <v>6</v>
      </c>
      <c r="AQ233" s="1">
        <f t="shared" si="3"/>
        <v>1</v>
      </c>
      <c r="AR233" s="1">
        <f t="shared" si="3"/>
        <v>1</v>
      </c>
      <c r="AS233" s="1">
        <f t="shared" si="3"/>
        <v>25</v>
      </c>
      <c r="AT233" s="1">
        <f t="shared" si="3"/>
        <v>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5544-9F5D-4B8E-8A79-3F48FC580532}">
  <dimension ref="A1:BD226"/>
  <sheetViews>
    <sheetView workbookViewId="0">
      <pane ySplit="2" topLeftCell="A3" activePane="bottomLeft" state="frozen"/>
      <selection pane="bottomLeft" activeCell="AT13" sqref="AT13"/>
    </sheetView>
  </sheetViews>
  <sheetFormatPr defaultRowHeight="14.4" x14ac:dyDescent="0.3"/>
  <cols>
    <col min="1" max="1" width="16.88671875" style="41" bestFit="1" customWidth="1"/>
    <col min="2" max="2" width="7.44140625" style="41" bestFit="1" customWidth="1"/>
    <col min="3" max="3" width="14.21875" style="42" bestFit="1" customWidth="1"/>
    <col min="4" max="4" width="14.21875" style="43" bestFit="1" customWidth="1"/>
    <col min="5" max="5" width="4.6640625" style="50" bestFit="1" customWidth="1"/>
    <col min="6" max="6" width="8.88671875" style="50"/>
    <col min="7" max="7" width="12.6640625" style="50" bestFit="1" customWidth="1"/>
    <col min="8" max="8" width="8.88671875" style="50"/>
    <col min="9" max="9" width="9.44140625" style="50" bestFit="1" customWidth="1"/>
    <col min="10" max="10" width="8.88671875" style="50"/>
    <col min="11" max="11" width="9.44140625" style="50" bestFit="1" customWidth="1"/>
    <col min="12" max="12" width="8.88671875" style="50"/>
    <col min="13" max="13" width="8.88671875" style="45"/>
    <col min="14" max="45" width="0" style="45" hidden="1" customWidth="1"/>
    <col min="46" max="46" width="8.88671875" style="45"/>
    <col min="47" max="47" width="13.109375" style="45" bestFit="1" customWidth="1"/>
    <col min="48" max="48" width="9" style="45" bestFit="1" customWidth="1"/>
    <col min="49" max="55" width="8.88671875" style="45"/>
    <col min="56" max="56" width="19.44140625" style="45" bestFit="1" customWidth="1"/>
    <col min="57" max="16384" width="8.88671875" style="45"/>
  </cols>
  <sheetData>
    <row r="1" spans="1:56" x14ac:dyDescent="0.3">
      <c r="AV1" s="1"/>
      <c r="AW1" s="1"/>
      <c r="AX1" s="1"/>
      <c r="AY1" s="1"/>
      <c r="AZ1" s="1"/>
      <c r="BA1" s="1"/>
      <c r="BB1" s="1"/>
      <c r="BC1" s="1"/>
    </row>
    <row r="2" spans="1:56" s="60" customFormat="1" ht="29.4" customHeight="1" thickBot="1" x14ac:dyDescent="0.35">
      <c r="A2" s="41" t="s">
        <v>87</v>
      </c>
      <c r="B2" s="41" t="s">
        <v>85</v>
      </c>
      <c r="C2" s="42"/>
      <c r="D2" s="43"/>
      <c r="E2" s="41" t="s">
        <v>33</v>
      </c>
      <c r="F2" s="41"/>
      <c r="G2" s="41" t="s">
        <v>34</v>
      </c>
      <c r="H2" s="41"/>
      <c r="I2" s="41" t="s">
        <v>35</v>
      </c>
      <c r="J2" s="41"/>
      <c r="K2" s="41" t="s">
        <v>36</v>
      </c>
      <c r="L2" s="41"/>
      <c r="M2" s="42" t="s">
        <v>38</v>
      </c>
      <c r="N2" s="42"/>
      <c r="O2" s="42" t="s">
        <v>39</v>
      </c>
      <c r="P2" s="42"/>
      <c r="Q2" s="42" t="s">
        <v>40</v>
      </c>
      <c r="R2" s="42"/>
      <c r="S2" s="42" t="s">
        <v>41</v>
      </c>
      <c r="T2" s="42"/>
      <c r="U2" s="42" t="s">
        <v>42</v>
      </c>
      <c r="V2" s="42"/>
      <c r="W2" s="42" t="s">
        <v>43</v>
      </c>
      <c r="X2" s="42"/>
      <c r="Y2" s="42" t="s">
        <v>44</v>
      </c>
      <c r="Z2" s="42"/>
      <c r="AA2" s="42" t="s">
        <v>45</v>
      </c>
      <c r="AB2" s="42"/>
      <c r="AC2" s="42" t="s">
        <v>46</v>
      </c>
      <c r="AD2" s="42"/>
      <c r="AE2" s="42" t="s">
        <v>47</v>
      </c>
      <c r="AF2" s="42"/>
      <c r="AG2" s="42" t="s">
        <v>48</v>
      </c>
      <c r="AH2" s="42"/>
      <c r="AI2" s="42" t="s">
        <v>49</v>
      </c>
      <c r="AJ2" s="42"/>
      <c r="AK2" s="42" t="s">
        <v>57</v>
      </c>
      <c r="AL2" s="42"/>
      <c r="AM2" s="42" t="s">
        <v>50</v>
      </c>
      <c r="AN2" s="42"/>
      <c r="AO2" s="42" t="s">
        <v>51</v>
      </c>
      <c r="AP2" s="42"/>
      <c r="AQ2" s="42" t="s">
        <v>52</v>
      </c>
      <c r="AR2" s="42"/>
      <c r="AS2" s="42" t="s">
        <v>53</v>
      </c>
      <c r="AT2" s="42"/>
      <c r="AU2" s="44" t="s">
        <v>89</v>
      </c>
      <c r="AV2" s="3" t="s">
        <v>33</v>
      </c>
      <c r="AW2" s="3"/>
      <c r="AX2" s="3" t="s">
        <v>34</v>
      </c>
      <c r="AY2" s="3"/>
      <c r="AZ2" s="3" t="s">
        <v>35</v>
      </c>
      <c r="BA2" s="3"/>
      <c r="BB2" s="3" t="s">
        <v>36</v>
      </c>
      <c r="BC2" s="3"/>
      <c r="BD2" s="60" t="s">
        <v>135</v>
      </c>
    </row>
    <row r="3" spans="1:56" x14ac:dyDescent="0.3">
      <c r="A3" s="46" t="s">
        <v>92</v>
      </c>
      <c r="B3" s="47" t="s">
        <v>60</v>
      </c>
      <c r="C3" s="48" t="s">
        <v>0</v>
      </c>
      <c r="D3" s="49" t="s">
        <v>2</v>
      </c>
      <c r="E3" s="1">
        <v>5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45">
        <f>'4. Preprocess'!M2/'4. Preprocess'!M$233</f>
        <v>0.58333333333333337</v>
      </c>
      <c r="N3" s="45">
        <f>'4. Preprocess'!N2/'4. Preprocess'!N$233</f>
        <v>0</v>
      </c>
      <c r="O3" s="45">
        <f>'4. Preprocess'!O2/'4. Preprocess'!O$233</f>
        <v>0.27272727272727271</v>
      </c>
      <c r="P3" s="45">
        <f>'4. Preprocess'!P2/'4. Preprocess'!P$233</f>
        <v>0.27272727272727271</v>
      </c>
      <c r="Q3" s="45">
        <f>'4. Preprocess'!Q2/'4. Preprocess'!Q$233</f>
        <v>0.3</v>
      </c>
      <c r="R3" s="45">
        <f>'4. Preprocess'!R2/'4. Preprocess'!R$233</f>
        <v>0.3</v>
      </c>
      <c r="S3" s="45">
        <f>'4. Preprocess'!S2/'4. Preprocess'!S$233</f>
        <v>0</v>
      </c>
      <c r="T3" s="45">
        <f>'4. Preprocess'!T2/'4. Preprocess'!T$233</f>
        <v>0</v>
      </c>
      <c r="U3" s="45">
        <f>'4. Preprocess'!U2/'4. Preprocess'!U$233</f>
        <v>0.54545454545454541</v>
      </c>
      <c r="V3" s="45">
        <f>'4. Preprocess'!V2/'4. Preprocess'!V$233</f>
        <v>0.18181818181818182</v>
      </c>
      <c r="W3" s="45">
        <f>'4. Preprocess'!W2/'4. Preprocess'!W$233</f>
        <v>0.6</v>
      </c>
      <c r="X3" s="45">
        <f>'4. Preprocess'!X2/'4. Preprocess'!X$233</f>
        <v>0.2</v>
      </c>
      <c r="Y3" s="45">
        <f>'4. Preprocess'!Y2/'4. Preprocess'!Y$233</f>
        <v>0.4</v>
      </c>
      <c r="Z3" s="45">
        <f>'4. Preprocess'!Z2/'4. Preprocess'!Z$233</f>
        <v>0.6</v>
      </c>
      <c r="AA3" s="45">
        <f>'4. Preprocess'!AA2/'4. Preprocess'!AA$233</f>
        <v>0.78</v>
      </c>
      <c r="AB3" s="45">
        <f>'4. Preprocess'!AB2/'4. Preprocess'!AB$233</f>
        <v>0.86</v>
      </c>
      <c r="AC3" s="45">
        <f>'4. Preprocess'!AC2/'4. Preprocess'!AC$233</f>
        <v>0.26912928759894461</v>
      </c>
      <c r="AD3" s="45">
        <f>'4. Preprocess'!AD2/'4. Preprocess'!AD$233</f>
        <v>0.4494283201407212</v>
      </c>
      <c r="AE3" s="45">
        <f>'4. Preprocess'!AE2/'4. Preprocess'!AE$233</f>
        <v>0.79729729729729726</v>
      </c>
      <c r="AF3" s="45">
        <f>'4. Preprocess'!AF2/'4. Preprocess'!AF$233</f>
        <v>0.70945945945945943</v>
      </c>
      <c r="AG3" s="45">
        <f>'4. Preprocess'!AG2/'4. Preprocess'!AG$233</f>
        <v>0.80303030303030298</v>
      </c>
      <c r="AH3" s="45">
        <f>'4. Preprocess'!AH2/'4. Preprocess'!AH$233</f>
        <v>0.72727272727272729</v>
      </c>
      <c r="AI3" s="45">
        <f>'4. Preprocess'!AI2/'4. Preprocess'!AI$233</f>
        <v>0.375</v>
      </c>
      <c r="AJ3" s="45">
        <f>'4. Preprocess'!AJ2/'4. Preprocess'!AJ$233</f>
        <v>0.66666666666666663</v>
      </c>
      <c r="AK3" s="45">
        <f>'4. Preprocess'!AK2/'4. Preprocess'!AK$233</f>
        <v>0.3</v>
      </c>
      <c r="AL3" s="45">
        <f>'4. Preprocess'!AL2/'4. Preprocess'!AL$233</f>
        <v>0.3</v>
      </c>
      <c r="AM3" s="45">
        <f>'4. Preprocess'!AM2/'4. Preprocess'!AM$233</f>
        <v>0.37254901960784315</v>
      </c>
      <c r="AN3" s="45">
        <f>'4. Preprocess'!AN2/'4. Preprocess'!AN$233</f>
        <v>0.60784313725490191</v>
      </c>
      <c r="AO3" s="45">
        <f>'4. Preprocess'!AO2/'4. Preprocess'!AO$233</f>
        <v>0.16666666666666666</v>
      </c>
      <c r="AP3" s="45">
        <f>'4. Preprocess'!AP2/'4. Preprocess'!AP$233</f>
        <v>0.16666666666666666</v>
      </c>
      <c r="AQ3" s="45">
        <f>'4. Preprocess'!AQ2/'4. Preprocess'!AQ$233</f>
        <v>0</v>
      </c>
      <c r="AR3" s="45">
        <f>'4. Preprocess'!AR2/'4. Preprocess'!AR$233</f>
        <v>0</v>
      </c>
      <c r="AS3" s="45">
        <f>'4. Preprocess'!AS2/'4. Preprocess'!AS$233</f>
        <v>0.88</v>
      </c>
      <c r="AT3" s="45">
        <f>'4. Preprocess'!AT2/'4. Preprocess'!AT$233</f>
        <v>0.4</v>
      </c>
    </row>
    <row r="4" spans="1:56" x14ac:dyDescent="0.3">
      <c r="A4" s="51" t="s">
        <v>91</v>
      </c>
      <c r="B4" s="41" t="s">
        <v>62</v>
      </c>
      <c r="C4" s="42" t="s">
        <v>0</v>
      </c>
      <c r="D4" s="43" t="s">
        <v>1</v>
      </c>
      <c r="E4" s="1">
        <v>3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45">
        <f>'4. Preprocess'!M3/'4. Preprocess'!M$233</f>
        <v>0.25</v>
      </c>
      <c r="N4" s="45">
        <f>'4. Preprocess'!N3/'4. Preprocess'!N$233</f>
        <v>8.3333333333333329E-2</v>
      </c>
      <c r="O4" s="45">
        <f>'4. Preprocess'!O3/'4. Preprocess'!O$233</f>
        <v>0.45454545454545453</v>
      </c>
      <c r="P4" s="45">
        <f>'4. Preprocess'!P3/'4. Preprocess'!P$233</f>
        <v>0.72727272727272729</v>
      </c>
      <c r="Q4" s="45">
        <f>'4. Preprocess'!Q3/'4. Preprocess'!Q$233</f>
        <v>0.3</v>
      </c>
      <c r="R4" s="45">
        <f>'4. Preprocess'!R3/'4. Preprocess'!R$233</f>
        <v>0.4</v>
      </c>
      <c r="S4" s="45">
        <f>'4. Preprocess'!S3/'4. Preprocess'!S$233</f>
        <v>0</v>
      </c>
      <c r="T4" s="45">
        <f>'4. Preprocess'!T3/'4. Preprocess'!T$233</f>
        <v>0</v>
      </c>
      <c r="U4" s="45">
        <f>'4. Preprocess'!U3/'4. Preprocess'!U$233</f>
        <v>0.63636363636363635</v>
      </c>
      <c r="V4" s="45">
        <f>'4. Preprocess'!V3/'4. Preprocess'!V$233</f>
        <v>0.36363636363636365</v>
      </c>
      <c r="W4" s="45">
        <f>'4. Preprocess'!W3/'4. Preprocess'!W$233</f>
        <v>0</v>
      </c>
      <c r="X4" s="45">
        <f>'4. Preprocess'!X3/'4. Preprocess'!X$233</f>
        <v>0</v>
      </c>
      <c r="Y4" s="45">
        <f>'4. Preprocess'!Y3/'4. Preprocess'!Y$233</f>
        <v>0.47</v>
      </c>
      <c r="Z4" s="45">
        <f>'4. Preprocess'!Z3/'4. Preprocess'!Z$233</f>
        <v>0.53</v>
      </c>
      <c r="AA4" s="45">
        <f>'4. Preprocess'!AA3/'4. Preprocess'!AA$233</f>
        <v>0.76</v>
      </c>
      <c r="AB4" s="45">
        <f>'4. Preprocess'!AB3/'4. Preprocess'!AB$233</f>
        <v>0.81</v>
      </c>
      <c r="AC4" s="45">
        <f>'4. Preprocess'!AC3/'4. Preprocess'!AC$233</f>
        <v>0.33421284080914687</v>
      </c>
      <c r="AD4" s="45">
        <f>'4. Preprocess'!AD3/'4. Preprocess'!AD$233</f>
        <v>0.38522427440633245</v>
      </c>
      <c r="AE4" s="45">
        <f>'4. Preprocess'!AE3/'4. Preprocess'!AE$233</f>
        <v>0.77702702702702697</v>
      </c>
      <c r="AF4" s="45">
        <f>'4. Preprocess'!AF3/'4. Preprocess'!AF$233</f>
        <v>0.7432432432432432</v>
      </c>
      <c r="AG4" s="45">
        <f>'4. Preprocess'!AG3/'4. Preprocess'!AG$233</f>
        <v>0.89393939393939392</v>
      </c>
      <c r="AH4" s="45">
        <f>'4. Preprocess'!AH3/'4. Preprocess'!AH$233</f>
        <v>0.62121212121212122</v>
      </c>
      <c r="AI4" s="45">
        <f>'4. Preprocess'!AI3/'4. Preprocess'!AI$233</f>
        <v>0.375</v>
      </c>
      <c r="AJ4" s="45">
        <f>'4. Preprocess'!AJ3/'4. Preprocess'!AJ$233</f>
        <v>0.45833333333333331</v>
      </c>
      <c r="AK4" s="45">
        <f>'4. Preprocess'!AK3/'4. Preprocess'!AK$233</f>
        <v>0.4</v>
      </c>
      <c r="AL4" s="45">
        <f>'4. Preprocess'!AL3/'4. Preprocess'!AL$233</f>
        <v>0.3</v>
      </c>
      <c r="AM4" s="45">
        <f>'4. Preprocess'!AM3/'4. Preprocess'!AM$233</f>
        <v>0.92156862745098034</v>
      </c>
      <c r="AN4" s="45">
        <f>'4. Preprocess'!AN3/'4. Preprocess'!AN$233</f>
        <v>0.56862745098039214</v>
      </c>
      <c r="AO4" s="45">
        <f>'4. Preprocess'!AO3/'4. Preprocess'!AO$233</f>
        <v>0.16666666666666666</v>
      </c>
      <c r="AP4" s="45">
        <f>'4. Preprocess'!AP3/'4. Preprocess'!AP$233</f>
        <v>0.16666666666666666</v>
      </c>
      <c r="AQ4" s="45">
        <f>'4. Preprocess'!AQ3/'4. Preprocess'!AQ$233</f>
        <v>0</v>
      </c>
      <c r="AR4" s="45">
        <f>'4. Preprocess'!AR3/'4. Preprocess'!AR$233</f>
        <v>0</v>
      </c>
      <c r="AS4" s="45">
        <f>'4. Preprocess'!AS3/'4. Preprocess'!AS$233</f>
        <v>0.44</v>
      </c>
      <c r="AT4" s="45">
        <f>'4. Preprocess'!AT3/'4. Preprocess'!AT$233</f>
        <v>0.4</v>
      </c>
    </row>
    <row r="5" spans="1:56" x14ac:dyDescent="0.3">
      <c r="A5" s="51" t="s">
        <v>91</v>
      </c>
      <c r="B5" s="41" t="s">
        <v>61</v>
      </c>
      <c r="C5" s="42" t="s">
        <v>0</v>
      </c>
      <c r="D5" s="43" t="s">
        <v>3</v>
      </c>
      <c r="E5" s="1">
        <v>0</v>
      </c>
      <c r="F5" s="1">
        <v>3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45">
        <f>'4. Preprocess'!M4/'4. Preprocess'!M$233</f>
        <v>8.3333333333333329E-2</v>
      </c>
      <c r="N5" s="45">
        <f>'4. Preprocess'!N4/'4. Preprocess'!N$233</f>
        <v>0.58333333333333337</v>
      </c>
      <c r="O5" s="45">
        <f>'4. Preprocess'!O4/'4. Preprocess'!O$233</f>
        <v>9.0909090909090912E-2</v>
      </c>
      <c r="P5" s="45">
        <f>'4. Preprocess'!P4/'4. Preprocess'!P$233</f>
        <v>0.54545454545454541</v>
      </c>
      <c r="Q5" s="45">
        <f>'4. Preprocess'!Q4/'4. Preprocess'!Q$233</f>
        <v>0.1</v>
      </c>
      <c r="R5" s="45">
        <f>'4. Preprocess'!R4/'4. Preprocess'!R$233</f>
        <v>0.4</v>
      </c>
      <c r="S5" s="45">
        <f>'4. Preprocess'!S4/'4. Preprocess'!S$233</f>
        <v>0</v>
      </c>
      <c r="T5" s="45">
        <f>'4. Preprocess'!T4/'4. Preprocess'!T$233</f>
        <v>0</v>
      </c>
      <c r="U5" s="45">
        <f>'4. Preprocess'!U4/'4. Preprocess'!U$233</f>
        <v>0.18181818181818182</v>
      </c>
      <c r="V5" s="45">
        <f>'4. Preprocess'!V4/'4. Preprocess'!V$233</f>
        <v>0.36363636363636365</v>
      </c>
      <c r="W5" s="45">
        <f>'4. Preprocess'!W4/'4. Preprocess'!W$233</f>
        <v>0.4</v>
      </c>
      <c r="X5" s="45">
        <f>'4. Preprocess'!X4/'4. Preprocess'!X$233</f>
        <v>0</v>
      </c>
      <c r="Y5" s="45">
        <f>'4. Preprocess'!Y4/'4. Preprocess'!Y$233</f>
        <v>0.44</v>
      </c>
      <c r="Z5" s="45">
        <f>'4. Preprocess'!Z4/'4. Preprocess'!Z$233</f>
        <v>0.56000000000000005</v>
      </c>
      <c r="AA5" s="45">
        <f>'4. Preprocess'!AA4/'4. Preprocess'!AA$233</f>
        <v>0.83</v>
      </c>
      <c r="AB5" s="45">
        <f>'4. Preprocess'!AB4/'4. Preprocess'!AB$233</f>
        <v>0.88</v>
      </c>
      <c r="AC5" s="45">
        <f>'4. Preprocess'!AC4/'4. Preprocess'!AC$233</f>
        <v>0.31222515391380828</v>
      </c>
      <c r="AD5" s="45">
        <f>'4. Preprocess'!AD4/'4. Preprocess'!AD$233</f>
        <v>0.43271767810026385</v>
      </c>
      <c r="AE5" s="45">
        <f>'4. Preprocess'!AE4/'4. Preprocess'!AE$233</f>
        <v>0.66216216216216217</v>
      </c>
      <c r="AF5" s="45">
        <f>'4. Preprocess'!AF4/'4. Preprocess'!AF$233</f>
        <v>0.68243243243243246</v>
      </c>
      <c r="AG5" s="45">
        <f>'4. Preprocess'!AG4/'4. Preprocess'!AG$233</f>
        <v>0.48484848484848486</v>
      </c>
      <c r="AH5" s="45">
        <f>'4. Preprocess'!AH4/'4. Preprocess'!AH$233</f>
        <v>0.51515151515151514</v>
      </c>
      <c r="AI5" s="45">
        <f>'4. Preprocess'!AI4/'4. Preprocess'!AI$233</f>
        <v>0.625</v>
      </c>
      <c r="AJ5" s="45">
        <f>'4. Preprocess'!AJ4/'4. Preprocess'!AJ$233</f>
        <v>0.41666666666666669</v>
      </c>
      <c r="AK5" s="45">
        <f>'4. Preprocess'!AK4/'4. Preprocess'!AK$233</f>
        <v>0.4</v>
      </c>
      <c r="AL5" s="45">
        <f>'4. Preprocess'!AL4/'4. Preprocess'!AL$233</f>
        <v>0.1</v>
      </c>
      <c r="AM5" s="45">
        <f>'4. Preprocess'!AM4/'4. Preprocess'!AM$233</f>
        <v>0.39215686274509803</v>
      </c>
      <c r="AN5" s="45">
        <f>'4. Preprocess'!AN4/'4. Preprocess'!AN$233</f>
        <v>0.25490196078431371</v>
      </c>
      <c r="AO5" s="45">
        <f>'4. Preprocess'!AO4/'4. Preprocess'!AO$233</f>
        <v>0.16666666666666666</v>
      </c>
      <c r="AP5" s="45">
        <f>'4. Preprocess'!AP4/'4. Preprocess'!AP$233</f>
        <v>0.16666666666666666</v>
      </c>
      <c r="AQ5" s="45">
        <f>'4. Preprocess'!AQ4/'4. Preprocess'!AQ$233</f>
        <v>0</v>
      </c>
      <c r="AR5" s="45">
        <f>'4. Preprocess'!AR4/'4. Preprocess'!AR$233</f>
        <v>0</v>
      </c>
      <c r="AS5" s="45">
        <f>'4. Preprocess'!AS4/'4. Preprocess'!AS$233</f>
        <v>0.72</v>
      </c>
      <c r="AT5" s="45">
        <f>'4. Preprocess'!AT4/'4. Preprocess'!AT$233</f>
        <v>0.68</v>
      </c>
    </row>
    <row r="6" spans="1:56" x14ac:dyDescent="0.3">
      <c r="A6" s="51" t="s">
        <v>91</v>
      </c>
      <c r="B6" s="41" t="s">
        <v>86</v>
      </c>
      <c r="C6" s="42" t="s">
        <v>0</v>
      </c>
      <c r="D6" s="43" t="s">
        <v>5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4</v>
      </c>
      <c r="L6" s="1">
        <v>3</v>
      </c>
      <c r="M6" s="45">
        <f>'4. Preprocess'!M5/'4. Preprocess'!M$233</f>
        <v>8.3333333333333329E-2</v>
      </c>
      <c r="N6" s="45">
        <f>'4. Preprocess'!N5/'4. Preprocess'!N$233</f>
        <v>0.75</v>
      </c>
      <c r="O6" s="45">
        <f>'4. Preprocess'!O5/'4. Preprocess'!O$233</f>
        <v>0.27272727272727271</v>
      </c>
      <c r="P6" s="45">
        <f>'4. Preprocess'!P5/'4. Preprocess'!P$233</f>
        <v>0.54545454545454541</v>
      </c>
      <c r="Q6" s="45">
        <f>'4. Preprocess'!Q5/'4. Preprocess'!Q$233</f>
        <v>0.2</v>
      </c>
      <c r="R6" s="45">
        <f>'4. Preprocess'!R5/'4. Preprocess'!R$233</f>
        <v>1</v>
      </c>
      <c r="S6" s="45">
        <f>'4. Preprocess'!S5/'4. Preprocess'!S$233</f>
        <v>0</v>
      </c>
      <c r="T6" s="45">
        <f>'4. Preprocess'!T5/'4. Preprocess'!T$233</f>
        <v>0</v>
      </c>
      <c r="U6" s="45">
        <f>'4. Preprocess'!U5/'4. Preprocess'!U$233</f>
        <v>0.45454545454545453</v>
      </c>
      <c r="V6" s="45">
        <f>'4. Preprocess'!V5/'4. Preprocess'!V$233</f>
        <v>0.54545454545454541</v>
      </c>
      <c r="W6" s="45">
        <f>'4. Preprocess'!W5/'4. Preprocess'!W$233</f>
        <v>0.2</v>
      </c>
      <c r="X6" s="45">
        <f>'4. Preprocess'!X5/'4. Preprocess'!X$233</f>
        <v>0.2</v>
      </c>
      <c r="Y6" s="45">
        <f>'4. Preprocess'!Y5/'4. Preprocess'!Y$233</f>
        <v>0.25</v>
      </c>
      <c r="Z6" s="45">
        <f>'4. Preprocess'!Z5/'4. Preprocess'!Z$233</f>
        <v>0.75</v>
      </c>
      <c r="AA6" s="45">
        <f>'4. Preprocess'!AA5/'4. Preprocess'!AA$233</f>
        <v>0.72</v>
      </c>
      <c r="AB6" s="45">
        <f>'4. Preprocess'!AB5/'4. Preprocess'!AB$233</f>
        <v>0.91</v>
      </c>
      <c r="AC6" s="45">
        <f>'4. Preprocess'!AC5/'4. Preprocess'!AC$233</f>
        <v>0.24978012313104661</v>
      </c>
      <c r="AD6" s="45">
        <f>'4. Preprocess'!AD5/'4. Preprocess'!AD$233</f>
        <v>1</v>
      </c>
      <c r="AE6" s="45">
        <f>'4. Preprocess'!AE5/'4. Preprocess'!AE$233</f>
        <v>0.98648648648648651</v>
      </c>
      <c r="AF6" s="45">
        <f>'4. Preprocess'!AF5/'4. Preprocess'!AF$233</f>
        <v>0.92567567567567566</v>
      </c>
      <c r="AG6" s="45">
        <f>'4. Preprocess'!AG5/'4. Preprocess'!AG$233</f>
        <v>0.65151515151515149</v>
      </c>
      <c r="AH6" s="45">
        <f>'4. Preprocess'!AH5/'4. Preprocess'!AH$233</f>
        <v>0.63636363636363635</v>
      </c>
      <c r="AI6" s="45">
        <f>'4. Preprocess'!AI5/'4. Preprocess'!AI$233</f>
        <v>0.66666666666666663</v>
      </c>
      <c r="AJ6" s="45">
        <f>'4. Preprocess'!AJ5/'4. Preprocess'!AJ$233</f>
        <v>0.29166666666666669</v>
      </c>
      <c r="AK6" s="45">
        <f>'4. Preprocess'!AK5/'4. Preprocess'!AK$233</f>
        <v>1</v>
      </c>
      <c r="AL6" s="45">
        <f>'4. Preprocess'!AL5/'4. Preprocess'!AL$233</f>
        <v>0.2</v>
      </c>
      <c r="AM6" s="45">
        <f>'4. Preprocess'!AM5/'4. Preprocess'!AM$233</f>
        <v>0.92156862745098034</v>
      </c>
      <c r="AN6" s="45">
        <f>'4. Preprocess'!AN5/'4. Preprocess'!AN$233</f>
        <v>0.17647058823529413</v>
      </c>
      <c r="AO6" s="45">
        <f>'4. Preprocess'!AO5/'4. Preprocess'!AO$233</f>
        <v>0.33333333333333331</v>
      </c>
      <c r="AP6" s="45">
        <f>'4. Preprocess'!AP5/'4. Preprocess'!AP$233</f>
        <v>0.16666666666666666</v>
      </c>
      <c r="AQ6" s="45">
        <f>'4. Preprocess'!AQ5/'4. Preprocess'!AQ$233</f>
        <v>0</v>
      </c>
      <c r="AR6" s="45">
        <f>'4. Preprocess'!AR5/'4. Preprocess'!AR$233</f>
        <v>0</v>
      </c>
      <c r="AS6" s="45">
        <f>'4. Preprocess'!AS5/'4. Preprocess'!AS$233</f>
        <v>0.76</v>
      </c>
      <c r="AT6" s="45">
        <f>'4. Preprocess'!AT5/'4. Preprocess'!AT$233</f>
        <v>0.2</v>
      </c>
    </row>
    <row r="7" spans="1:56" x14ac:dyDescent="0.3">
      <c r="A7" s="51" t="s">
        <v>91</v>
      </c>
      <c r="B7" s="41" t="s">
        <v>55</v>
      </c>
      <c r="C7" s="42" t="s">
        <v>0</v>
      </c>
      <c r="D7" s="43" t="s">
        <v>13</v>
      </c>
      <c r="E7" s="1">
        <v>2</v>
      </c>
      <c r="F7" s="1">
        <v>2</v>
      </c>
      <c r="G7" s="1">
        <v>1</v>
      </c>
      <c r="H7" s="1">
        <v>1</v>
      </c>
      <c r="I7" s="1">
        <v>2</v>
      </c>
      <c r="J7" s="1">
        <v>2</v>
      </c>
      <c r="K7" s="1">
        <v>3</v>
      </c>
      <c r="L7" s="1">
        <v>4</v>
      </c>
      <c r="M7" s="45">
        <f>'4. Preprocess'!M6/'4. Preprocess'!M$233</f>
        <v>0.58333333333333337</v>
      </c>
      <c r="N7" s="45">
        <f>'4. Preprocess'!N6/'4. Preprocess'!N$233</f>
        <v>0.25</v>
      </c>
      <c r="O7" s="45">
        <f>'4. Preprocess'!O6/'4. Preprocess'!O$233</f>
        <v>0.36363636363636365</v>
      </c>
      <c r="P7" s="45">
        <f>'4. Preprocess'!P6/'4. Preprocess'!P$233</f>
        <v>0.90909090909090906</v>
      </c>
      <c r="Q7" s="45">
        <f>'4. Preprocess'!Q6/'4. Preprocess'!Q$233</f>
        <v>0.2</v>
      </c>
      <c r="R7" s="45">
        <f>'4. Preprocess'!R6/'4. Preprocess'!R$233</f>
        <v>0.4</v>
      </c>
      <c r="S7" s="45">
        <f>'4. Preprocess'!S6/'4. Preprocess'!S$233</f>
        <v>0</v>
      </c>
      <c r="T7" s="45">
        <f>'4. Preprocess'!T6/'4. Preprocess'!T$233</f>
        <v>0.33333333333333331</v>
      </c>
      <c r="U7" s="45">
        <f>'4. Preprocess'!U6/'4. Preprocess'!U$233</f>
        <v>0.54545454545454541</v>
      </c>
      <c r="V7" s="45">
        <f>'4. Preprocess'!V6/'4. Preprocess'!V$233</f>
        <v>0.72727272727272729</v>
      </c>
      <c r="W7" s="45">
        <f>'4. Preprocess'!W6/'4. Preprocess'!W$233</f>
        <v>0.2</v>
      </c>
      <c r="X7" s="45">
        <f>'4. Preprocess'!X6/'4. Preprocess'!X$233</f>
        <v>0</v>
      </c>
      <c r="Y7" s="45">
        <f>'4. Preprocess'!Y6/'4. Preprocess'!Y$233</f>
        <v>0.38</v>
      </c>
      <c r="Z7" s="45">
        <f>'4. Preprocess'!Z6/'4. Preprocess'!Z$233</f>
        <v>0.62</v>
      </c>
      <c r="AA7" s="45">
        <f>'4. Preprocess'!AA6/'4. Preprocess'!AA$233</f>
        <v>0.69</v>
      </c>
      <c r="AB7" s="45">
        <f>'4. Preprocess'!AB6/'4. Preprocess'!AB$233</f>
        <v>0.82</v>
      </c>
      <c r="AC7" s="45">
        <f>'4. Preprocess'!AC6/'4. Preprocess'!AC$233</f>
        <v>0.35092348284960423</v>
      </c>
      <c r="AD7" s="45">
        <f>'4. Preprocess'!AD6/'4. Preprocess'!AD$233</f>
        <v>0.66226912928759896</v>
      </c>
      <c r="AE7" s="45">
        <f>'4. Preprocess'!AE6/'4. Preprocess'!AE$233</f>
        <v>1</v>
      </c>
      <c r="AF7" s="45">
        <f>'4. Preprocess'!AF6/'4. Preprocess'!AF$233</f>
        <v>0.93918918918918914</v>
      </c>
      <c r="AG7" s="45">
        <f>'4. Preprocess'!AG6/'4. Preprocess'!AG$233</f>
        <v>0.95454545454545459</v>
      </c>
      <c r="AH7" s="45">
        <f>'4. Preprocess'!AH6/'4. Preprocess'!AH$233</f>
        <v>0.87878787878787878</v>
      </c>
      <c r="AI7" s="45">
        <f>'4. Preprocess'!AI6/'4. Preprocess'!AI$233</f>
        <v>0.79166666666666663</v>
      </c>
      <c r="AJ7" s="45">
        <f>'4. Preprocess'!AJ6/'4. Preprocess'!AJ$233</f>
        <v>0.41666666666666669</v>
      </c>
      <c r="AK7" s="45">
        <f>'4. Preprocess'!AK6/'4. Preprocess'!AK$233</f>
        <v>0.4</v>
      </c>
      <c r="AL7" s="45">
        <f>'4. Preprocess'!AL6/'4. Preprocess'!AL$233</f>
        <v>0.2</v>
      </c>
      <c r="AM7" s="45">
        <f>'4. Preprocess'!AM6/'4. Preprocess'!AM$233</f>
        <v>0.84313725490196079</v>
      </c>
      <c r="AN7" s="45">
        <f>'4. Preprocess'!AN6/'4. Preprocess'!AN$233</f>
        <v>0.52941176470588236</v>
      </c>
      <c r="AO7" s="45">
        <f>'4. Preprocess'!AO6/'4. Preprocess'!AO$233</f>
        <v>0.16666666666666666</v>
      </c>
      <c r="AP7" s="45">
        <f>'4. Preprocess'!AP6/'4. Preprocess'!AP$233</f>
        <v>0.66666666666666663</v>
      </c>
      <c r="AQ7" s="45">
        <f>'4. Preprocess'!AQ6/'4. Preprocess'!AQ$233</f>
        <v>0</v>
      </c>
      <c r="AR7" s="45">
        <f>'4. Preprocess'!AR6/'4. Preprocess'!AR$233</f>
        <v>0</v>
      </c>
      <c r="AS7" s="45">
        <f>'4. Preprocess'!AS6/'4. Preprocess'!AS$233</f>
        <v>1</v>
      </c>
      <c r="AT7" s="45">
        <f>'4. Preprocess'!AT6/'4. Preprocess'!AT$233</f>
        <v>0.72</v>
      </c>
    </row>
    <row r="8" spans="1:56" x14ac:dyDescent="0.3">
      <c r="A8" s="51" t="s">
        <v>91</v>
      </c>
      <c r="B8" s="41" t="s">
        <v>58</v>
      </c>
      <c r="D8" s="43" t="s">
        <v>91</v>
      </c>
      <c r="M8" s="45">
        <f>'4. Preprocess'!M7/'4. Preprocess'!M$233</f>
        <v>0</v>
      </c>
      <c r="N8" s="45">
        <f>'4. Preprocess'!N7/'4. Preprocess'!N$233</f>
        <v>0</v>
      </c>
      <c r="O8" s="45">
        <f>'4. Preprocess'!O7/'4. Preprocess'!O$233</f>
        <v>0</v>
      </c>
      <c r="P8" s="45">
        <f>'4. Preprocess'!P7/'4. Preprocess'!P$233</f>
        <v>0</v>
      </c>
      <c r="Q8" s="45">
        <f>'4. Preprocess'!Q7/'4. Preprocess'!Q$233</f>
        <v>0</v>
      </c>
      <c r="R8" s="45">
        <f>'4. Preprocess'!R7/'4. Preprocess'!R$233</f>
        <v>0</v>
      </c>
      <c r="S8" s="45">
        <f>'4. Preprocess'!S7/'4. Preprocess'!S$233</f>
        <v>0</v>
      </c>
      <c r="T8" s="45">
        <f>'4. Preprocess'!T7/'4. Preprocess'!T$233</f>
        <v>0</v>
      </c>
      <c r="U8" s="45">
        <f>'4. Preprocess'!U7/'4. Preprocess'!U$233</f>
        <v>0</v>
      </c>
      <c r="V8" s="45">
        <f>'4. Preprocess'!V7/'4. Preprocess'!V$233</f>
        <v>0</v>
      </c>
      <c r="W8" s="45">
        <f>'4. Preprocess'!W7/'4. Preprocess'!W$233</f>
        <v>0</v>
      </c>
      <c r="X8" s="45">
        <f>'4. Preprocess'!X7/'4. Preprocess'!X$233</f>
        <v>0</v>
      </c>
      <c r="Y8" s="45">
        <f>'4. Preprocess'!Y7/'4. Preprocess'!Y$233</f>
        <v>0</v>
      </c>
      <c r="Z8" s="45">
        <f>'4. Preprocess'!Z7/'4. Preprocess'!Z$233</f>
        <v>0</v>
      </c>
      <c r="AA8" s="45">
        <f>'4. Preprocess'!AA7/'4. Preprocess'!AA$233</f>
        <v>0</v>
      </c>
      <c r="AB8" s="45">
        <f>'4. Preprocess'!AB7/'4. Preprocess'!AB$233</f>
        <v>0</v>
      </c>
      <c r="AC8" s="45">
        <f>'4. Preprocess'!AC7/'4. Preprocess'!AC$233</f>
        <v>0</v>
      </c>
      <c r="AD8" s="45">
        <f>'4. Preprocess'!AD7/'4. Preprocess'!AD$233</f>
        <v>0</v>
      </c>
      <c r="AE8" s="45">
        <f>'4. Preprocess'!AE7/'4. Preprocess'!AE$233</f>
        <v>0</v>
      </c>
      <c r="AF8" s="45">
        <f>'4. Preprocess'!AF7/'4. Preprocess'!AF$233</f>
        <v>0</v>
      </c>
      <c r="AG8" s="45">
        <f>'4. Preprocess'!AG7/'4. Preprocess'!AG$233</f>
        <v>0</v>
      </c>
      <c r="AH8" s="45">
        <f>'4. Preprocess'!AH7/'4. Preprocess'!AH$233</f>
        <v>0</v>
      </c>
      <c r="AI8" s="45">
        <f>'4. Preprocess'!AI7/'4. Preprocess'!AI$233</f>
        <v>0</v>
      </c>
      <c r="AJ8" s="45">
        <f>'4. Preprocess'!AJ7/'4. Preprocess'!AJ$233</f>
        <v>0</v>
      </c>
      <c r="AK8" s="45">
        <f>'4. Preprocess'!AK7/'4. Preprocess'!AK$233</f>
        <v>0</v>
      </c>
      <c r="AL8" s="45">
        <f>'4. Preprocess'!AL7/'4. Preprocess'!AL$233</f>
        <v>0</v>
      </c>
      <c r="AM8" s="45">
        <f>'4. Preprocess'!AM7/'4. Preprocess'!AM$233</f>
        <v>0</v>
      </c>
      <c r="AN8" s="45">
        <f>'4. Preprocess'!AN7/'4. Preprocess'!AN$233</f>
        <v>0</v>
      </c>
      <c r="AO8" s="45">
        <f>'4. Preprocess'!AO7/'4. Preprocess'!AO$233</f>
        <v>0</v>
      </c>
      <c r="AP8" s="45">
        <f>'4. Preprocess'!AP7/'4. Preprocess'!AP$233</f>
        <v>0</v>
      </c>
      <c r="AQ8" s="45">
        <f>'4. Preprocess'!AQ7/'4. Preprocess'!AQ$233</f>
        <v>0</v>
      </c>
      <c r="AR8" s="45">
        <f>'4. Preprocess'!AR7/'4. Preprocess'!AR$233</f>
        <v>0</v>
      </c>
      <c r="AS8" s="45">
        <f>'4. Preprocess'!AS7/'4. Preprocess'!AS$233</f>
        <v>0</v>
      </c>
      <c r="AT8" s="45">
        <f>'4. Preprocess'!AT7/'4. Preprocess'!AT$233</f>
        <v>0</v>
      </c>
    </row>
    <row r="9" spans="1:56" ht="15" thickBot="1" x14ac:dyDescent="0.35">
      <c r="A9" s="52" t="s">
        <v>91</v>
      </c>
      <c r="B9" s="53" t="s">
        <v>56</v>
      </c>
      <c r="C9" s="54" t="s">
        <v>91</v>
      </c>
      <c r="D9" s="55" t="s">
        <v>91</v>
      </c>
      <c r="M9" s="45">
        <f>'4. Preprocess'!M8/'4. Preprocess'!M$233</f>
        <v>0</v>
      </c>
      <c r="N9" s="45">
        <f>'4. Preprocess'!N8/'4. Preprocess'!N$233</f>
        <v>0</v>
      </c>
      <c r="O9" s="45">
        <f>'4. Preprocess'!O8/'4. Preprocess'!O$233</f>
        <v>0</v>
      </c>
      <c r="P9" s="45">
        <f>'4. Preprocess'!P8/'4. Preprocess'!P$233</f>
        <v>0</v>
      </c>
      <c r="Q9" s="45">
        <f>'4. Preprocess'!Q8/'4. Preprocess'!Q$233</f>
        <v>0</v>
      </c>
      <c r="R9" s="45">
        <f>'4. Preprocess'!R8/'4. Preprocess'!R$233</f>
        <v>0</v>
      </c>
      <c r="S9" s="45">
        <f>'4. Preprocess'!S8/'4. Preprocess'!S$233</f>
        <v>0</v>
      </c>
      <c r="T9" s="45">
        <f>'4. Preprocess'!T8/'4. Preprocess'!T$233</f>
        <v>0</v>
      </c>
      <c r="U9" s="45">
        <f>'4. Preprocess'!U8/'4. Preprocess'!U$233</f>
        <v>0</v>
      </c>
      <c r="V9" s="45">
        <f>'4. Preprocess'!V8/'4. Preprocess'!V$233</f>
        <v>0</v>
      </c>
      <c r="W9" s="45">
        <f>'4. Preprocess'!W8/'4. Preprocess'!W$233</f>
        <v>0</v>
      </c>
      <c r="X9" s="45">
        <f>'4. Preprocess'!X8/'4. Preprocess'!X$233</f>
        <v>0</v>
      </c>
      <c r="Y9" s="45">
        <f>'4. Preprocess'!Y8/'4. Preprocess'!Y$233</f>
        <v>0</v>
      </c>
      <c r="Z9" s="45">
        <f>'4. Preprocess'!Z8/'4. Preprocess'!Z$233</f>
        <v>0</v>
      </c>
      <c r="AA9" s="45">
        <f>'4. Preprocess'!AA8/'4. Preprocess'!AA$233</f>
        <v>0</v>
      </c>
      <c r="AB9" s="45">
        <f>'4. Preprocess'!AB8/'4. Preprocess'!AB$233</f>
        <v>0</v>
      </c>
      <c r="AC9" s="45">
        <f>'4. Preprocess'!AC8/'4. Preprocess'!AC$233</f>
        <v>0</v>
      </c>
      <c r="AD9" s="45">
        <f>'4. Preprocess'!AD8/'4. Preprocess'!AD$233</f>
        <v>0</v>
      </c>
      <c r="AE9" s="45">
        <f>'4. Preprocess'!AE8/'4. Preprocess'!AE$233</f>
        <v>0</v>
      </c>
      <c r="AF9" s="45">
        <f>'4. Preprocess'!AF8/'4. Preprocess'!AF$233</f>
        <v>0</v>
      </c>
      <c r="AG9" s="45">
        <f>'4. Preprocess'!AG8/'4. Preprocess'!AG$233</f>
        <v>0</v>
      </c>
      <c r="AH9" s="45">
        <f>'4. Preprocess'!AH8/'4. Preprocess'!AH$233</f>
        <v>0</v>
      </c>
      <c r="AI9" s="45">
        <f>'4. Preprocess'!AI8/'4. Preprocess'!AI$233</f>
        <v>0</v>
      </c>
      <c r="AJ9" s="45">
        <f>'4. Preprocess'!AJ8/'4. Preprocess'!AJ$233</f>
        <v>0</v>
      </c>
      <c r="AK9" s="45">
        <f>'4. Preprocess'!AK8/'4. Preprocess'!AK$233</f>
        <v>0</v>
      </c>
      <c r="AL9" s="45">
        <f>'4. Preprocess'!AL8/'4. Preprocess'!AL$233</f>
        <v>0</v>
      </c>
      <c r="AM9" s="45">
        <f>'4. Preprocess'!AM8/'4. Preprocess'!AM$233</f>
        <v>0</v>
      </c>
      <c r="AN9" s="45">
        <f>'4. Preprocess'!AN8/'4. Preprocess'!AN$233</f>
        <v>0</v>
      </c>
      <c r="AO9" s="45">
        <f>'4. Preprocess'!AO8/'4. Preprocess'!AO$233</f>
        <v>0</v>
      </c>
      <c r="AP9" s="45">
        <f>'4. Preprocess'!AP8/'4. Preprocess'!AP$233</f>
        <v>0</v>
      </c>
      <c r="AQ9" s="45">
        <f>'4. Preprocess'!AQ8/'4. Preprocess'!AQ$233</f>
        <v>0</v>
      </c>
      <c r="AR9" s="45">
        <f>'4. Preprocess'!AR8/'4. Preprocess'!AR$233</f>
        <v>0</v>
      </c>
      <c r="AS9" s="45">
        <f>'4. Preprocess'!AS8/'4. Preprocess'!AS$233</f>
        <v>0</v>
      </c>
      <c r="AT9" s="45">
        <f>'4. Preprocess'!AT8/'4. Preprocess'!AT$233</f>
        <v>0</v>
      </c>
    </row>
    <row r="10" spans="1:56" x14ac:dyDescent="0.3">
      <c r="A10" s="41" t="s">
        <v>93</v>
      </c>
      <c r="B10" s="41" t="s">
        <v>60</v>
      </c>
      <c r="C10" s="42" t="s">
        <v>3</v>
      </c>
      <c r="D10" s="43" t="s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45">
        <f>'4. Preprocess'!M9/'4. Preprocess'!M$233</f>
        <v>0.33333333333333331</v>
      </c>
      <c r="N10" s="45">
        <f>'4. Preprocess'!N9/'4. Preprocess'!N$233</f>
        <v>0.25</v>
      </c>
      <c r="O10" s="45">
        <f>'4. Preprocess'!O9/'4. Preprocess'!O$233</f>
        <v>0.54545454545454541</v>
      </c>
      <c r="P10" s="45">
        <f>'4. Preprocess'!P9/'4. Preprocess'!P$233</f>
        <v>0.27272727272727271</v>
      </c>
      <c r="Q10" s="45">
        <f>'4. Preprocess'!Q9/'4. Preprocess'!Q$233</f>
        <v>0.4</v>
      </c>
      <c r="R10" s="45">
        <f>'4. Preprocess'!R9/'4. Preprocess'!R$233</f>
        <v>0.2</v>
      </c>
      <c r="S10" s="45">
        <f>'4. Preprocess'!S9/'4. Preprocess'!S$233</f>
        <v>0.33333333333333331</v>
      </c>
      <c r="T10" s="45">
        <f>'4. Preprocess'!T9/'4. Preprocess'!T$233</f>
        <v>0</v>
      </c>
      <c r="U10" s="45">
        <f>'4. Preprocess'!U9/'4. Preprocess'!U$233</f>
        <v>0.45454545454545453</v>
      </c>
      <c r="V10" s="45">
        <f>'4. Preprocess'!V9/'4. Preprocess'!V$233</f>
        <v>0</v>
      </c>
      <c r="W10" s="45">
        <f>'4. Preprocess'!W9/'4. Preprocess'!W$233</f>
        <v>0.2</v>
      </c>
      <c r="X10" s="45">
        <f>'4. Preprocess'!X9/'4. Preprocess'!X$233</f>
        <v>0.2</v>
      </c>
      <c r="Y10" s="45">
        <f>'4. Preprocess'!Y9/'4. Preprocess'!Y$233</f>
        <v>0.56999999999999995</v>
      </c>
      <c r="Z10" s="45">
        <f>'4. Preprocess'!Z9/'4. Preprocess'!Z$233</f>
        <v>0.43</v>
      </c>
      <c r="AA10" s="45">
        <f>'4. Preprocess'!AA9/'4. Preprocess'!AA$233</f>
        <v>0.86</v>
      </c>
      <c r="AB10" s="45">
        <f>'4. Preprocess'!AB9/'4. Preprocess'!AB$233</f>
        <v>0.78</v>
      </c>
      <c r="AC10" s="45">
        <f>'4. Preprocess'!AC9/'4. Preprocess'!AC$233</f>
        <v>0.51802990325417764</v>
      </c>
      <c r="AD10" s="45">
        <f>'4. Preprocess'!AD9/'4. Preprocess'!AD$233</f>
        <v>0.34740545294635006</v>
      </c>
      <c r="AE10" s="45">
        <f>'4. Preprocess'!AE9/'4. Preprocess'!AE$233</f>
        <v>0.75</v>
      </c>
      <c r="AF10" s="45">
        <f>'4. Preprocess'!AF9/'4. Preprocess'!AF$233</f>
        <v>0.7567567567567568</v>
      </c>
      <c r="AG10" s="45">
        <f>'4. Preprocess'!AG9/'4. Preprocess'!AG$233</f>
        <v>0.81818181818181823</v>
      </c>
      <c r="AH10" s="45">
        <f>'4. Preprocess'!AH9/'4. Preprocess'!AH$233</f>
        <v>0.86363636363636365</v>
      </c>
      <c r="AI10" s="45">
        <f>'4. Preprocess'!AI9/'4. Preprocess'!AI$233</f>
        <v>0.33333333333333331</v>
      </c>
      <c r="AJ10" s="45">
        <f>'4. Preprocess'!AJ9/'4. Preprocess'!AJ$233</f>
        <v>0.5</v>
      </c>
      <c r="AK10" s="45">
        <f>'4. Preprocess'!AK9/'4. Preprocess'!AK$233</f>
        <v>0.2</v>
      </c>
      <c r="AL10" s="45">
        <f>'4. Preprocess'!AL9/'4. Preprocess'!AL$233</f>
        <v>0.4</v>
      </c>
      <c r="AM10" s="45">
        <f>'4. Preprocess'!AM9/'4. Preprocess'!AM$233</f>
        <v>0.43137254901960786</v>
      </c>
      <c r="AN10" s="45">
        <f>'4. Preprocess'!AN9/'4. Preprocess'!AN$233</f>
        <v>0.62745098039215685</v>
      </c>
      <c r="AO10" s="45">
        <f>'4. Preprocess'!AO9/'4. Preprocess'!AO$233</f>
        <v>0</v>
      </c>
      <c r="AP10" s="45">
        <f>'4. Preprocess'!AP9/'4. Preprocess'!AP$233</f>
        <v>0.33333333333333331</v>
      </c>
      <c r="AQ10" s="45">
        <f>'4. Preprocess'!AQ9/'4. Preprocess'!AQ$233</f>
        <v>0</v>
      </c>
      <c r="AR10" s="45">
        <f>'4. Preprocess'!AR9/'4. Preprocess'!AR$233</f>
        <v>0</v>
      </c>
      <c r="AS10" s="45">
        <f>'4. Preprocess'!AS9/'4. Preprocess'!AS$233</f>
        <v>0.24</v>
      </c>
      <c r="AT10" s="45">
        <f>'4. Preprocess'!AT9/'4. Preprocess'!AT$233</f>
        <v>0.48</v>
      </c>
    </row>
    <row r="11" spans="1:56" x14ac:dyDescent="0.3">
      <c r="A11" s="41" t="s">
        <v>91</v>
      </c>
      <c r="B11" s="41" t="s">
        <v>62</v>
      </c>
      <c r="C11" s="42" t="s">
        <v>3</v>
      </c>
      <c r="D11" s="43" t="s">
        <v>2</v>
      </c>
      <c r="E11" s="1">
        <v>1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45">
        <f>'4. Preprocess'!M10/'4. Preprocess'!M$233</f>
        <v>0.33333333333333331</v>
      </c>
      <c r="N11" s="45">
        <f>'4. Preprocess'!N10/'4. Preprocess'!N$233</f>
        <v>0.25</v>
      </c>
      <c r="O11" s="45">
        <f>'4. Preprocess'!O10/'4. Preprocess'!O$233</f>
        <v>0.54545454545454541</v>
      </c>
      <c r="P11" s="45">
        <f>'4. Preprocess'!P10/'4. Preprocess'!P$233</f>
        <v>0.27272727272727271</v>
      </c>
      <c r="Q11" s="45">
        <f>'4. Preprocess'!Q10/'4. Preprocess'!Q$233</f>
        <v>0.3</v>
      </c>
      <c r="R11" s="45">
        <f>'4. Preprocess'!R10/'4. Preprocess'!R$233</f>
        <v>0.2</v>
      </c>
      <c r="S11" s="45">
        <f>'4. Preprocess'!S10/'4. Preprocess'!S$233</f>
        <v>0</v>
      </c>
      <c r="T11" s="45">
        <f>'4. Preprocess'!T10/'4. Preprocess'!T$233</f>
        <v>0</v>
      </c>
      <c r="U11" s="45">
        <f>'4. Preprocess'!U10/'4. Preprocess'!U$233</f>
        <v>0.27272727272727271</v>
      </c>
      <c r="V11" s="45">
        <f>'4. Preprocess'!V10/'4. Preprocess'!V$233</f>
        <v>0.36363636363636365</v>
      </c>
      <c r="W11" s="45">
        <f>'4. Preprocess'!W10/'4. Preprocess'!W$233</f>
        <v>0.2</v>
      </c>
      <c r="X11" s="45">
        <f>'4. Preprocess'!X10/'4. Preprocess'!X$233</f>
        <v>0.4</v>
      </c>
      <c r="Y11" s="45">
        <f>'4. Preprocess'!Y10/'4. Preprocess'!Y$233</f>
        <v>0.47</v>
      </c>
      <c r="Z11" s="45">
        <f>'4. Preprocess'!Z10/'4. Preprocess'!Z$233</f>
        <v>0.53</v>
      </c>
      <c r="AA11" s="45">
        <f>'4. Preprocess'!AA10/'4. Preprocess'!AA$233</f>
        <v>0.88</v>
      </c>
      <c r="AB11" s="45">
        <f>'4. Preprocess'!AB10/'4. Preprocess'!AB$233</f>
        <v>0.86</v>
      </c>
      <c r="AC11" s="45">
        <f>'4. Preprocess'!AC10/'4. Preprocess'!AC$233</f>
        <v>0.45822339489885666</v>
      </c>
      <c r="AD11" s="45">
        <f>'4. Preprocess'!AD10/'4. Preprocess'!AD$233</f>
        <v>0.51890941072999119</v>
      </c>
      <c r="AE11" s="45">
        <f>'4. Preprocess'!AE10/'4. Preprocess'!AE$233</f>
        <v>0.68243243243243246</v>
      </c>
      <c r="AF11" s="45">
        <f>'4. Preprocess'!AF10/'4. Preprocess'!AF$233</f>
        <v>0.67567567567567566</v>
      </c>
      <c r="AG11" s="45">
        <f>'4. Preprocess'!AG10/'4. Preprocess'!AG$233</f>
        <v>0.65151515151515149</v>
      </c>
      <c r="AH11" s="45">
        <f>'4. Preprocess'!AH10/'4. Preprocess'!AH$233</f>
        <v>0.68181818181818177</v>
      </c>
      <c r="AI11" s="45">
        <f>'4. Preprocess'!AI10/'4. Preprocess'!AI$233</f>
        <v>0.25</v>
      </c>
      <c r="AJ11" s="45">
        <f>'4. Preprocess'!AJ10/'4. Preprocess'!AJ$233</f>
        <v>0.45833333333333331</v>
      </c>
      <c r="AK11" s="45">
        <f>'4. Preprocess'!AK10/'4. Preprocess'!AK$233</f>
        <v>0.2</v>
      </c>
      <c r="AL11" s="45">
        <f>'4. Preprocess'!AL10/'4. Preprocess'!AL$233</f>
        <v>0.3</v>
      </c>
      <c r="AM11" s="45">
        <f>'4. Preprocess'!AM10/'4. Preprocess'!AM$233</f>
        <v>0.37254901960784315</v>
      </c>
      <c r="AN11" s="45">
        <f>'4. Preprocess'!AN10/'4. Preprocess'!AN$233</f>
        <v>0.27450980392156865</v>
      </c>
      <c r="AO11" s="45">
        <f>'4. Preprocess'!AO10/'4. Preprocess'!AO$233</f>
        <v>0</v>
      </c>
      <c r="AP11" s="45">
        <f>'4. Preprocess'!AP10/'4. Preprocess'!AP$233</f>
        <v>0</v>
      </c>
      <c r="AQ11" s="45">
        <f>'4. Preprocess'!AQ10/'4. Preprocess'!AQ$233</f>
        <v>0</v>
      </c>
      <c r="AR11" s="45">
        <f>'4. Preprocess'!AR10/'4. Preprocess'!AR$233</f>
        <v>0</v>
      </c>
      <c r="AS11" s="45">
        <f>'4. Preprocess'!AS10/'4. Preprocess'!AS$233</f>
        <v>0.4</v>
      </c>
      <c r="AT11" s="45">
        <f>'4. Preprocess'!AT10/'4. Preprocess'!AT$233</f>
        <v>0.52</v>
      </c>
    </row>
    <row r="12" spans="1:56" x14ac:dyDescent="0.3">
      <c r="A12" s="41" t="s">
        <v>91</v>
      </c>
      <c r="B12" s="41" t="s">
        <v>61</v>
      </c>
      <c r="C12" s="42" t="s">
        <v>3</v>
      </c>
      <c r="D12" s="43" t="s">
        <v>0</v>
      </c>
      <c r="E12" s="1">
        <v>3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45">
        <f>'4. Preprocess'!M11/'4. Preprocess'!M$233</f>
        <v>0.58333333333333337</v>
      </c>
      <c r="N12" s="45">
        <f>'4. Preprocess'!N11/'4. Preprocess'!N$233</f>
        <v>8.3333333333333329E-2</v>
      </c>
      <c r="O12" s="45">
        <f>'4. Preprocess'!O11/'4. Preprocess'!O$233</f>
        <v>0.54545454545454541</v>
      </c>
      <c r="P12" s="45">
        <f>'4. Preprocess'!P11/'4. Preprocess'!P$233</f>
        <v>9.0909090909090912E-2</v>
      </c>
      <c r="Q12" s="45">
        <f>'4. Preprocess'!Q11/'4. Preprocess'!Q$233</f>
        <v>0.4</v>
      </c>
      <c r="R12" s="45">
        <f>'4. Preprocess'!R11/'4. Preprocess'!R$233</f>
        <v>0.1</v>
      </c>
      <c r="S12" s="45">
        <f>'4. Preprocess'!S11/'4. Preprocess'!S$233</f>
        <v>0</v>
      </c>
      <c r="T12" s="45">
        <f>'4. Preprocess'!T11/'4. Preprocess'!T$233</f>
        <v>0</v>
      </c>
      <c r="U12" s="45">
        <f>'4. Preprocess'!U11/'4. Preprocess'!U$233</f>
        <v>0.36363636363636365</v>
      </c>
      <c r="V12" s="45">
        <f>'4. Preprocess'!V11/'4. Preprocess'!V$233</f>
        <v>0.18181818181818182</v>
      </c>
      <c r="W12" s="45">
        <f>'4. Preprocess'!W11/'4. Preprocess'!W$233</f>
        <v>0</v>
      </c>
      <c r="X12" s="45">
        <f>'4. Preprocess'!X11/'4. Preprocess'!X$233</f>
        <v>0.4</v>
      </c>
      <c r="Y12" s="45">
        <f>'4. Preprocess'!Y11/'4. Preprocess'!Y$233</f>
        <v>0.56000000000000005</v>
      </c>
      <c r="Z12" s="45">
        <f>'4. Preprocess'!Z11/'4. Preprocess'!Z$233</f>
        <v>0.44</v>
      </c>
      <c r="AA12" s="45">
        <f>'4. Preprocess'!AA11/'4. Preprocess'!AA$233</f>
        <v>0.88</v>
      </c>
      <c r="AB12" s="45">
        <f>'4. Preprocess'!AB11/'4. Preprocess'!AB$233</f>
        <v>0.83</v>
      </c>
      <c r="AC12" s="45">
        <f>'4. Preprocess'!AC11/'4. Preprocess'!AC$233</f>
        <v>0.43271767810026385</v>
      </c>
      <c r="AD12" s="45">
        <f>'4. Preprocess'!AD11/'4. Preprocess'!AD$233</f>
        <v>0.31222515391380828</v>
      </c>
      <c r="AE12" s="45">
        <f>'4. Preprocess'!AE11/'4. Preprocess'!AE$233</f>
        <v>0.68243243243243246</v>
      </c>
      <c r="AF12" s="45">
        <f>'4. Preprocess'!AF11/'4. Preprocess'!AF$233</f>
        <v>0.66216216216216217</v>
      </c>
      <c r="AG12" s="45">
        <f>'4. Preprocess'!AG11/'4. Preprocess'!AG$233</f>
        <v>0.51515151515151514</v>
      </c>
      <c r="AH12" s="45">
        <f>'4. Preprocess'!AH11/'4. Preprocess'!AH$233</f>
        <v>0.48484848484848486</v>
      </c>
      <c r="AI12" s="45">
        <f>'4. Preprocess'!AI11/'4. Preprocess'!AI$233</f>
        <v>0.41666666666666669</v>
      </c>
      <c r="AJ12" s="45">
        <f>'4. Preprocess'!AJ11/'4. Preprocess'!AJ$233</f>
        <v>0.625</v>
      </c>
      <c r="AK12" s="45">
        <f>'4. Preprocess'!AK11/'4. Preprocess'!AK$233</f>
        <v>0.1</v>
      </c>
      <c r="AL12" s="45">
        <f>'4. Preprocess'!AL11/'4. Preprocess'!AL$233</f>
        <v>0.4</v>
      </c>
      <c r="AM12" s="45">
        <f>'4. Preprocess'!AM11/'4. Preprocess'!AM$233</f>
        <v>0.25490196078431371</v>
      </c>
      <c r="AN12" s="45">
        <f>'4. Preprocess'!AN11/'4. Preprocess'!AN$233</f>
        <v>0.39215686274509803</v>
      </c>
      <c r="AO12" s="45">
        <f>'4. Preprocess'!AO11/'4. Preprocess'!AO$233</f>
        <v>0.16666666666666666</v>
      </c>
      <c r="AP12" s="45">
        <f>'4. Preprocess'!AP11/'4. Preprocess'!AP$233</f>
        <v>0.16666666666666666</v>
      </c>
      <c r="AQ12" s="45">
        <f>'4. Preprocess'!AQ11/'4. Preprocess'!AQ$233</f>
        <v>0</v>
      </c>
      <c r="AR12" s="45">
        <f>'4. Preprocess'!AR11/'4. Preprocess'!AR$233</f>
        <v>0</v>
      </c>
      <c r="AS12" s="45">
        <f>'4. Preprocess'!AS11/'4. Preprocess'!AS$233</f>
        <v>0.68</v>
      </c>
      <c r="AT12" s="45">
        <f>'4. Preprocess'!AT11/'4. Preprocess'!AT$233</f>
        <v>0.72</v>
      </c>
    </row>
    <row r="13" spans="1:56" x14ac:dyDescent="0.3">
      <c r="A13" s="41" t="s">
        <v>91</v>
      </c>
      <c r="B13" s="41" t="s">
        <v>86</v>
      </c>
      <c r="C13" s="42" t="s">
        <v>3</v>
      </c>
      <c r="D13" s="43" t="s">
        <v>6</v>
      </c>
      <c r="E13" s="1">
        <v>2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45">
        <f>'4. Preprocess'!M12/'4. Preprocess'!M$233</f>
        <v>0.25</v>
      </c>
      <c r="N13" s="45">
        <f>'4. Preprocess'!N12/'4. Preprocess'!N$233</f>
        <v>0.41666666666666669</v>
      </c>
      <c r="O13" s="45">
        <f>'4. Preprocess'!O12/'4. Preprocess'!O$233</f>
        <v>0.18181818181818182</v>
      </c>
      <c r="P13" s="45">
        <f>'4. Preprocess'!P12/'4. Preprocess'!P$233</f>
        <v>0.63636363636363635</v>
      </c>
      <c r="Q13" s="45">
        <f>'4. Preprocess'!Q12/'4. Preprocess'!Q$233</f>
        <v>0.1</v>
      </c>
      <c r="R13" s="45">
        <f>'4. Preprocess'!R12/'4. Preprocess'!R$233</f>
        <v>0.8</v>
      </c>
      <c r="S13" s="45">
        <f>'4. Preprocess'!S12/'4. Preprocess'!S$233</f>
        <v>0</v>
      </c>
      <c r="T13" s="45">
        <f>'4. Preprocess'!T12/'4. Preprocess'!T$233</f>
        <v>0</v>
      </c>
      <c r="U13" s="45">
        <f>'4. Preprocess'!U12/'4. Preprocess'!U$233</f>
        <v>0.18181818181818182</v>
      </c>
      <c r="V13" s="45">
        <f>'4. Preprocess'!V12/'4. Preprocess'!V$233</f>
        <v>0.90909090909090906</v>
      </c>
      <c r="W13" s="45">
        <f>'4. Preprocess'!W12/'4. Preprocess'!W$233</f>
        <v>0</v>
      </c>
      <c r="X13" s="45">
        <f>'4. Preprocess'!X12/'4. Preprocess'!X$233</f>
        <v>0.2</v>
      </c>
      <c r="Y13" s="45">
        <f>'4. Preprocess'!Y12/'4. Preprocess'!Y$233</f>
        <v>0.39</v>
      </c>
      <c r="Z13" s="45">
        <f>'4. Preprocess'!Z12/'4. Preprocess'!Z$233</f>
        <v>0.61</v>
      </c>
      <c r="AA13" s="45">
        <f>'4. Preprocess'!AA12/'4. Preprocess'!AA$233</f>
        <v>0.7</v>
      </c>
      <c r="AB13" s="45">
        <f>'4. Preprocess'!AB12/'4. Preprocess'!AB$233</f>
        <v>0.84</v>
      </c>
      <c r="AC13" s="45">
        <f>'4. Preprocess'!AC12/'4. Preprocess'!AC$233</f>
        <v>0.23394898856640281</v>
      </c>
      <c r="AD13" s="45">
        <f>'4. Preprocess'!AD12/'4. Preprocess'!AD$233</f>
        <v>0.51363236587510996</v>
      </c>
      <c r="AE13" s="45">
        <f>'4. Preprocess'!AE12/'4. Preprocess'!AE$233</f>
        <v>0.71621621621621623</v>
      </c>
      <c r="AF13" s="45">
        <f>'4. Preprocess'!AF12/'4. Preprocess'!AF$233</f>
        <v>0.72297297297297303</v>
      </c>
      <c r="AG13" s="45">
        <f>'4. Preprocess'!AG12/'4. Preprocess'!AG$233</f>
        <v>0.60606060606060608</v>
      </c>
      <c r="AH13" s="45">
        <f>'4. Preprocess'!AH12/'4. Preprocess'!AH$233</f>
        <v>0.62121212121212122</v>
      </c>
      <c r="AI13" s="45">
        <f>'4. Preprocess'!AI12/'4. Preprocess'!AI$233</f>
        <v>0.79166666666666663</v>
      </c>
      <c r="AJ13" s="45">
        <f>'4. Preprocess'!AJ12/'4. Preprocess'!AJ$233</f>
        <v>0.41666666666666669</v>
      </c>
      <c r="AK13" s="45">
        <f>'4. Preprocess'!AK12/'4. Preprocess'!AK$233</f>
        <v>0.8</v>
      </c>
      <c r="AL13" s="45">
        <f>'4. Preprocess'!AL12/'4. Preprocess'!AL$233</f>
        <v>0.1</v>
      </c>
      <c r="AM13" s="45">
        <f>'4. Preprocess'!AM12/'4. Preprocess'!AM$233</f>
        <v>0.66666666666666663</v>
      </c>
      <c r="AN13" s="45">
        <f>'4. Preprocess'!AN12/'4. Preprocess'!AN$233</f>
        <v>0.33333333333333331</v>
      </c>
      <c r="AO13" s="45">
        <f>'4. Preprocess'!AO12/'4. Preprocess'!AO$233</f>
        <v>0</v>
      </c>
      <c r="AP13" s="45">
        <f>'4. Preprocess'!AP12/'4. Preprocess'!AP$233</f>
        <v>0.16666666666666666</v>
      </c>
      <c r="AQ13" s="45">
        <f>'4. Preprocess'!AQ12/'4. Preprocess'!AQ$233</f>
        <v>0</v>
      </c>
      <c r="AR13" s="45">
        <f>'4. Preprocess'!AR12/'4. Preprocess'!AR$233</f>
        <v>0</v>
      </c>
      <c r="AS13" s="45">
        <f>'4. Preprocess'!AS12/'4. Preprocess'!AS$233</f>
        <v>0.52</v>
      </c>
      <c r="AT13" s="45">
        <f>'4. Preprocess'!AT12/'4. Preprocess'!AT$233</f>
        <v>0.52</v>
      </c>
    </row>
    <row r="14" spans="1:56" x14ac:dyDescent="0.3">
      <c r="A14" s="41" t="s">
        <v>91</v>
      </c>
      <c r="B14" s="41" t="s">
        <v>55</v>
      </c>
      <c r="C14" s="42" t="s">
        <v>3</v>
      </c>
      <c r="D14" s="43" t="s">
        <v>9</v>
      </c>
      <c r="E14" s="1">
        <v>0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45">
        <f>'4. Preprocess'!M13/'4. Preprocess'!M$233</f>
        <v>0.33333333333333331</v>
      </c>
      <c r="N14" s="45">
        <f>'4. Preprocess'!N13/'4. Preprocess'!N$233</f>
        <v>0.16666666666666666</v>
      </c>
      <c r="O14" s="45">
        <f>'4. Preprocess'!O13/'4. Preprocess'!O$233</f>
        <v>0.54545454545454541</v>
      </c>
      <c r="P14" s="45">
        <f>'4. Preprocess'!P13/'4. Preprocess'!P$233</f>
        <v>0.63636363636363635</v>
      </c>
      <c r="Q14" s="45">
        <f>'4. Preprocess'!Q13/'4. Preprocess'!Q$233</f>
        <v>0.1</v>
      </c>
      <c r="R14" s="45">
        <f>'4. Preprocess'!R13/'4. Preprocess'!R$233</f>
        <v>0.2</v>
      </c>
      <c r="S14" s="45">
        <f>'4. Preprocess'!S13/'4. Preprocess'!S$233</f>
        <v>0</v>
      </c>
      <c r="T14" s="45">
        <f>'4. Preprocess'!T13/'4. Preprocess'!T$233</f>
        <v>0</v>
      </c>
      <c r="U14" s="45">
        <f>'4. Preprocess'!U13/'4. Preprocess'!U$233</f>
        <v>0.36363636363636365</v>
      </c>
      <c r="V14" s="45">
        <f>'4. Preprocess'!V13/'4. Preprocess'!V$233</f>
        <v>0.27272727272727271</v>
      </c>
      <c r="W14" s="45">
        <f>'4. Preprocess'!W13/'4. Preprocess'!W$233</f>
        <v>0</v>
      </c>
      <c r="X14" s="45">
        <f>'4. Preprocess'!X13/'4. Preprocess'!X$233</f>
        <v>0</v>
      </c>
      <c r="Y14" s="45">
        <f>'4. Preprocess'!Y13/'4. Preprocess'!Y$233</f>
        <v>0.42</v>
      </c>
      <c r="Z14" s="45">
        <f>'4. Preprocess'!Z13/'4. Preprocess'!Z$233</f>
        <v>0.57999999999999996</v>
      </c>
      <c r="AA14" s="45">
        <f>'4. Preprocess'!AA13/'4. Preprocess'!AA$233</f>
        <v>0.67</v>
      </c>
      <c r="AB14" s="45">
        <f>'4. Preprocess'!AB13/'4. Preprocess'!AB$233</f>
        <v>0.81</v>
      </c>
      <c r="AC14" s="45">
        <f>'4. Preprocess'!AC13/'4. Preprocess'!AC$233</f>
        <v>0.2832014072119613</v>
      </c>
      <c r="AD14" s="45">
        <f>'4. Preprocess'!AD13/'4. Preprocess'!AD$233</f>
        <v>0.46086191732629728</v>
      </c>
      <c r="AE14" s="45">
        <f>'4. Preprocess'!AE13/'4. Preprocess'!AE$233</f>
        <v>0.69594594594594594</v>
      </c>
      <c r="AF14" s="45">
        <f>'4. Preprocess'!AF13/'4. Preprocess'!AF$233</f>
        <v>0.66891891891891897</v>
      </c>
      <c r="AG14" s="45">
        <f>'4. Preprocess'!AG13/'4. Preprocess'!AG$233</f>
        <v>0.68181818181818177</v>
      </c>
      <c r="AH14" s="45">
        <f>'4. Preprocess'!AH13/'4. Preprocess'!AH$233</f>
        <v>0.72727272727272729</v>
      </c>
      <c r="AI14" s="45">
        <f>'4. Preprocess'!AI13/'4. Preprocess'!AI$233</f>
        <v>0.58333333333333337</v>
      </c>
      <c r="AJ14" s="45">
        <f>'4. Preprocess'!AJ13/'4. Preprocess'!AJ$233</f>
        <v>0.29166666666666669</v>
      </c>
      <c r="AK14" s="45">
        <f>'4. Preprocess'!AK13/'4. Preprocess'!AK$233</f>
        <v>0.2</v>
      </c>
      <c r="AL14" s="45">
        <f>'4. Preprocess'!AL13/'4. Preprocess'!AL$233</f>
        <v>0.1</v>
      </c>
      <c r="AM14" s="45">
        <f>'4. Preprocess'!AM13/'4. Preprocess'!AM$233</f>
        <v>0.41176470588235292</v>
      </c>
      <c r="AN14" s="45">
        <f>'4. Preprocess'!AN13/'4. Preprocess'!AN$233</f>
        <v>1</v>
      </c>
      <c r="AO14" s="45">
        <f>'4. Preprocess'!AO13/'4. Preprocess'!AO$233</f>
        <v>0.33333333333333331</v>
      </c>
      <c r="AP14" s="45">
        <f>'4. Preprocess'!AP13/'4. Preprocess'!AP$233</f>
        <v>0.33333333333333331</v>
      </c>
      <c r="AQ14" s="45">
        <f>'4. Preprocess'!AQ13/'4. Preprocess'!AQ$233</f>
        <v>0</v>
      </c>
      <c r="AR14" s="45">
        <f>'4. Preprocess'!AR13/'4. Preprocess'!AR$233</f>
        <v>0</v>
      </c>
      <c r="AS14" s="45">
        <f>'4. Preprocess'!AS13/'4. Preprocess'!AS$233</f>
        <v>0.68</v>
      </c>
      <c r="AT14" s="45">
        <f>'4. Preprocess'!AT13/'4. Preprocess'!AT$233</f>
        <v>0.6</v>
      </c>
    </row>
    <row r="15" spans="1:56" x14ac:dyDescent="0.3">
      <c r="A15" s="41" t="s">
        <v>91</v>
      </c>
      <c r="B15" s="41" t="s">
        <v>58</v>
      </c>
      <c r="C15" s="42" t="s">
        <v>91</v>
      </c>
      <c r="D15" s="43" t="s">
        <v>91</v>
      </c>
      <c r="M15" s="45">
        <f>'4. Preprocess'!M14/'4. Preprocess'!M$233</f>
        <v>0</v>
      </c>
      <c r="N15" s="45">
        <f>'4. Preprocess'!N14/'4. Preprocess'!N$233</f>
        <v>0</v>
      </c>
      <c r="O15" s="45">
        <f>'4. Preprocess'!O14/'4. Preprocess'!O$233</f>
        <v>0</v>
      </c>
      <c r="P15" s="45">
        <f>'4. Preprocess'!P14/'4. Preprocess'!P$233</f>
        <v>0</v>
      </c>
      <c r="Q15" s="45">
        <f>'4. Preprocess'!Q14/'4. Preprocess'!Q$233</f>
        <v>0</v>
      </c>
      <c r="R15" s="45">
        <f>'4. Preprocess'!R14/'4. Preprocess'!R$233</f>
        <v>0</v>
      </c>
      <c r="S15" s="45">
        <f>'4. Preprocess'!S14/'4. Preprocess'!S$233</f>
        <v>0</v>
      </c>
      <c r="T15" s="45">
        <f>'4. Preprocess'!T14/'4. Preprocess'!T$233</f>
        <v>0</v>
      </c>
      <c r="U15" s="45">
        <f>'4. Preprocess'!U14/'4. Preprocess'!U$233</f>
        <v>0</v>
      </c>
      <c r="V15" s="45">
        <f>'4. Preprocess'!V14/'4. Preprocess'!V$233</f>
        <v>0</v>
      </c>
      <c r="W15" s="45">
        <f>'4. Preprocess'!W14/'4. Preprocess'!W$233</f>
        <v>0</v>
      </c>
      <c r="X15" s="45">
        <f>'4. Preprocess'!X14/'4. Preprocess'!X$233</f>
        <v>0</v>
      </c>
      <c r="Y15" s="45">
        <f>'4. Preprocess'!Y14/'4. Preprocess'!Y$233</f>
        <v>0</v>
      </c>
      <c r="Z15" s="45">
        <f>'4. Preprocess'!Z14/'4. Preprocess'!Z$233</f>
        <v>0</v>
      </c>
      <c r="AA15" s="45">
        <f>'4. Preprocess'!AA14/'4. Preprocess'!AA$233</f>
        <v>0</v>
      </c>
      <c r="AB15" s="45">
        <f>'4. Preprocess'!AB14/'4. Preprocess'!AB$233</f>
        <v>0</v>
      </c>
      <c r="AC15" s="45">
        <f>'4. Preprocess'!AC14/'4. Preprocess'!AC$233</f>
        <v>0</v>
      </c>
      <c r="AD15" s="45">
        <f>'4. Preprocess'!AD14/'4. Preprocess'!AD$233</f>
        <v>0</v>
      </c>
      <c r="AE15" s="45">
        <f>'4. Preprocess'!AE14/'4. Preprocess'!AE$233</f>
        <v>0</v>
      </c>
      <c r="AF15" s="45">
        <f>'4. Preprocess'!AF14/'4. Preprocess'!AF$233</f>
        <v>0</v>
      </c>
      <c r="AG15" s="45">
        <f>'4. Preprocess'!AG14/'4. Preprocess'!AG$233</f>
        <v>0</v>
      </c>
      <c r="AH15" s="45">
        <f>'4. Preprocess'!AH14/'4. Preprocess'!AH$233</f>
        <v>0</v>
      </c>
      <c r="AI15" s="45">
        <f>'4. Preprocess'!AI14/'4. Preprocess'!AI$233</f>
        <v>0</v>
      </c>
      <c r="AJ15" s="45">
        <f>'4. Preprocess'!AJ14/'4. Preprocess'!AJ$233</f>
        <v>0</v>
      </c>
      <c r="AK15" s="45">
        <f>'4. Preprocess'!AK14/'4. Preprocess'!AK$233</f>
        <v>0</v>
      </c>
      <c r="AL15" s="45">
        <f>'4. Preprocess'!AL14/'4. Preprocess'!AL$233</f>
        <v>0</v>
      </c>
      <c r="AM15" s="45">
        <f>'4. Preprocess'!AM14/'4. Preprocess'!AM$233</f>
        <v>0</v>
      </c>
      <c r="AN15" s="45">
        <f>'4. Preprocess'!AN14/'4. Preprocess'!AN$233</f>
        <v>0</v>
      </c>
      <c r="AO15" s="45">
        <f>'4. Preprocess'!AO14/'4. Preprocess'!AO$233</f>
        <v>0</v>
      </c>
      <c r="AP15" s="45">
        <f>'4. Preprocess'!AP14/'4. Preprocess'!AP$233</f>
        <v>0</v>
      </c>
      <c r="AQ15" s="45">
        <f>'4. Preprocess'!AQ14/'4. Preprocess'!AQ$233</f>
        <v>0</v>
      </c>
      <c r="AR15" s="45">
        <f>'4. Preprocess'!AR14/'4. Preprocess'!AR$233</f>
        <v>0</v>
      </c>
      <c r="AS15" s="45">
        <f>'4. Preprocess'!AS14/'4. Preprocess'!AS$233</f>
        <v>0</v>
      </c>
      <c r="AT15" s="45">
        <f>'4. Preprocess'!AT14/'4. Preprocess'!AT$233</f>
        <v>0</v>
      </c>
    </row>
    <row r="16" spans="1:56" ht="15" thickBot="1" x14ac:dyDescent="0.35">
      <c r="A16" s="41" t="s">
        <v>91</v>
      </c>
      <c r="B16" s="41" t="s">
        <v>56</v>
      </c>
      <c r="C16" s="42" t="s">
        <v>91</v>
      </c>
      <c r="D16" s="43" t="s">
        <v>91</v>
      </c>
      <c r="M16" s="45">
        <f>'4. Preprocess'!M15/'4. Preprocess'!M$233</f>
        <v>0</v>
      </c>
      <c r="N16" s="45">
        <f>'4. Preprocess'!N15/'4. Preprocess'!N$233</f>
        <v>0</v>
      </c>
      <c r="O16" s="45">
        <f>'4. Preprocess'!O15/'4. Preprocess'!O$233</f>
        <v>0</v>
      </c>
      <c r="P16" s="45">
        <f>'4. Preprocess'!P15/'4. Preprocess'!P$233</f>
        <v>0</v>
      </c>
      <c r="Q16" s="45">
        <f>'4. Preprocess'!Q15/'4. Preprocess'!Q$233</f>
        <v>0</v>
      </c>
      <c r="R16" s="45">
        <f>'4. Preprocess'!R15/'4. Preprocess'!R$233</f>
        <v>0</v>
      </c>
      <c r="S16" s="45">
        <f>'4. Preprocess'!S15/'4. Preprocess'!S$233</f>
        <v>0</v>
      </c>
      <c r="T16" s="45">
        <f>'4. Preprocess'!T15/'4. Preprocess'!T$233</f>
        <v>0</v>
      </c>
      <c r="U16" s="45">
        <f>'4. Preprocess'!U15/'4. Preprocess'!U$233</f>
        <v>0</v>
      </c>
      <c r="V16" s="45">
        <f>'4. Preprocess'!V15/'4. Preprocess'!V$233</f>
        <v>0</v>
      </c>
      <c r="W16" s="45">
        <f>'4. Preprocess'!W15/'4. Preprocess'!W$233</f>
        <v>0</v>
      </c>
      <c r="X16" s="45">
        <f>'4. Preprocess'!X15/'4. Preprocess'!X$233</f>
        <v>0</v>
      </c>
      <c r="Y16" s="45">
        <f>'4. Preprocess'!Y15/'4. Preprocess'!Y$233</f>
        <v>0</v>
      </c>
      <c r="Z16" s="45">
        <f>'4. Preprocess'!Z15/'4. Preprocess'!Z$233</f>
        <v>0</v>
      </c>
      <c r="AA16" s="45">
        <f>'4. Preprocess'!AA15/'4. Preprocess'!AA$233</f>
        <v>0</v>
      </c>
      <c r="AB16" s="45">
        <f>'4. Preprocess'!AB15/'4. Preprocess'!AB$233</f>
        <v>0</v>
      </c>
      <c r="AC16" s="45">
        <f>'4. Preprocess'!AC15/'4. Preprocess'!AC$233</f>
        <v>0</v>
      </c>
      <c r="AD16" s="45">
        <f>'4. Preprocess'!AD15/'4. Preprocess'!AD$233</f>
        <v>0</v>
      </c>
      <c r="AE16" s="45">
        <f>'4. Preprocess'!AE15/'4. Preprocess'!AE$233</f>
        <v>0</v>
      </c>
      <c r="AF16" s="45">
        <f>'4. Preprocess'!AF15/'4. Preprocess'!AF$233</f>
        <v>0</v>
      </c>
      <c r="AG16" s="45">
        <f>'4. Preprocess'!AG15/'4. Preprocess'!AG$233</f>
        <v>0</v>
      </c>
      <c r="AH16" s="45">
        <f>'4. Preprocess'!AH15/'4. Preprocess'!AH$233</f>
        <v>0</v>
      </c>
      <c r="AI16" s="45">
        <f>'4. Preprocess'!AI15/'4. Preprocess'!AI$233</f>
        <v>0</v>
      </c>
      <c r="AJ16" s="45">
        <f>'4. Preprocess'!AJ15/'4. Preprocess'!AJ$233</f>
        <v>0</v>
      </c>
      <c r="AK16" s="45">
        <f>'4. Preprocess'!AK15/'4. Preprocess'!AK$233</f>
        <v>0</v>
      </c>
      <c r="AL16" s="45">
        <f>'4. Preprocess'!AL15/'4. Preprocess'!AL$233</f>
        <v>0</v>
      </c>
      <c r="AM16" s="45">
        <f>'4. Preprocess'!AM15/'4. Preprocess'!AM$233</f>
        <v>0</v>
      </c>
      <c r="AN16" s="45">
        <f>'4. Preprocess'!AN15/'4. Preprocess'!AN$233</f>
        <v>0</v>
      </c>
      <c r="AO16" s="45">
        <f>'4. Preprocess'!AO15/'4. Preprocess'!AO$233</f>
        <v>0</v>
      </c>
      <c r="AP16" s="45">
        <f>'4. Preprocess'!AP15/'4. Preprocess'!AP$233</f>
        <v>0</v>
      </c>
      <c r="AQ16" s="45">
        <f>'4. Preprocess'!AQ15/'4. Preprocess'!AQ$233</f>
        <v>0</v>
      </c>
      <c r="AR16" s="45">
        <f>'4. Preprocess'!AR15/'4. Preprocess'!AR$233</f>
        <v>0</v>
      </c>
      <c r="AS16" s="45">
        <f>'4. Preprocess'!AS15/'4. Preprocess'!AS$233</f>
        <v>0</v>
      </c>
      <c r="AT16" s="45">
        <f>'4. Preprocess'!AT15/'4. Preprocess'!AT$233</f>
        <v>0</v>
      </c>
    </row>
    <row r="17" spans="1:46" x14ac:dyDescent="0.3">
      <c r="A17" s="46" t="s">
        <v>94</v>
      </c>
      <c r="B17" s="47" t="s">
        <v>60</v>
      </c>
      <c r="C17" s="48" t="s">
        <v>1</v>
      </c>
      <c r="D17" s="49" t="s">
        <v>3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45">
        <f>'4. Preprocess'!M16/'4. Preprocess'!M$233</f>
        <v>0.25</v>
      </c>
      <c r="N17" s="45">
        <f>'4. Preprocess'!N16/'4. Preprocess'!N$233</f>
        <v>0.33333333333333331</v>
      </c>
      <c r="O17" s="45">
        <f>'4. Preprocess'!O16/'4. Preprocess'!O$233</f>
        <v>0.27272727272727271</v>
      </c>
      <c r="P17" s="45">
        <f>'4. Preprocess'!P16/'4. Preprocess'!P$233</f>
        <v>0.54545454545454541</v>
      </c>
      <c r="Q17" s="45">
        <f>'4. Preprocess'!Q16/'4. Preprocess'!Q$233</f>
        <v>0.2</v>
      </c>
      <c r="R17" s="45">
        <f>'4. Preprocess'!R16/'4. Preprocess'!R$233</f>
        <v>0.4</v>
      </c>
      <c r="S17" s="45">
        <f>'4. Preprocess'!S16/'4. Preprocess'!S$233</f>
        <v>0</v>
      </c>
      <c r="T17" s="45">
        <f>'4. Preprocess'!T16/'4. Preprocess'!T$233</f>
        <v>0.33333333333333331</v>
      </c>
      <c r="U17" s="45">
        <f>'4. Preprocess'!U16/'4. Preprocess'!U$233</f>
        <v>0</v>
      </c>
      <c r="V17" s="45">
        <f>'4. Preprocess'!V16/'4. Preprocess'!V$233</f>
        <v>0.45454545454545453</v>
      </c>
      <c r="W17" s="45">
        <f>'4. Preprocess'!W16/'4. Preprocess'!W$233</f>
        <v>0.2</v>
      </c>
      <c r="X17" s="45">
        <f>'4. Preprocess'!X16/'4. Preprocess'!X$233</f>
        <v>0.2</v>
      </c>
      <c r="Y17" s="45">
        <f>'4. Preprocess'!Y16/'4. Preprocess'!Y$233</f>
        <v>0.43</v>
      </c>
      <c r="Z17" s="45">
        <f>'4. Preprocess'!Z16/'4. Preprocess'!Z$233</f>
        <v>0.56999999999999995</v>
      </c>
      <c r="AA17" s="45">
        <f>'4. Preprocess'!AA16/'4. Preprocess'!AA$233</f>
        <v>0.78</v>
      </c>
      <c r="AB17" s="45">
        <f>'4. Preprocess'!AB16/'4. Preprocess'!AB$233</f>
        <v>0.86</v>
      </c>
      <c r="AC17" s="45">
        <f>'4. Preprocess'!AC16/'4. Preprocess'!AC$233</f>
        <v>0.34740545294635006</v>
      </c>
      <c r="AD17" s="45">
        <f>'4. Preprocess'!AD16/'4. Preprocess'!AD$233</f>
        <v>0.51802990325417764</v>
      </c>
      <c r="AE17" s="45">
        <f>'4. Preprocess'!AE16/'4. Preprocess'!AE$233</f>
        <v>0.7567567567567568</v>
      </c>
      <c r="AF17" s="45">
        <f>'4. Preprocess'!AF16/'4. Preprocess'!AF$233</f>
        <v>0.75</v>
      </c>
      <c r="AG17" s="45">
        <f>'4. Preprocess'!AG16/'4. Preprocess'!AG$233</f>
        <v>0.86363636363636365</v>
      </c>
      <c r="AH17" s="45">
        <f>'4. Preprocess'!AH16/'4. Preprocess'!AH$233</f>
        <v>0.81818181818181823</v>
      </c>
      <c r="AI17" s="45">
        <f>'4. Preprocess'!AI16/'4. Preprocess'!AI$233</f>
        <v>0.5</v>
      </c>
      <c r="AJ17" s="45">
        <f>'4. Preprocess'!AJ16/'4. Preprocess'!AJ$233</f>
        <v>0.33333333333333331</v>
      </c>
      <c r="AK17" s="45">
        <f>'4. Preprocess'!AK16/'4. Preprocess'!AK$233</f>
        <v>0.4</v>
      </c>
      <c r="AL17" s="45">
        <f>'4. Preprocess'!AL16/'4. Preprocess'!AL$233</f>
        <v>0.2</v>
      </c>
      <c r="AM17" s="45">
        <f>'4. Preprocess'!AM16/'4. Preprocess'!AM$233</f>
        <v>0.62745098039215685</v>
      </c>
      <c r="AN17" s="45">
        <f>'4. Preprocess'!AN16/'4. Preprocess'!AN$233</f>
        <v>0.43137254901960786</v>
      </c>
      <c r="AO17" s="45">
        <f>'4. Preprocess'!AO16/'4. Preprocess'!AO$233</f>
        <v>0.33333333333333331</v>
      </c>
      <c r="AP17" s="45">
        <f>'4. Preprocess'!AP16/'4. Preprocess'!AP$233</f>
        <v>0</v>
      </c>
      <c r="AQ17" s="45">
        <f>'4. Preprocess'!AQ16/'4. Preprocess'!AQ$233</f>
        <v>0</v>
      </c>
      <c r="AR17" s="45">
        <f>'4. Preprocess'!AR16/'4. Preprocess'!AR$233</f>
        <v>0</v>
      </c>
      <c r="AS17" s="45">
        <f>'4. Preprocess'!AS16/'4. Preprocess'!AS$233</f>
        <v>0.48</v>
      </c>
      <c r="AT17" s="45">
        <f>'4. Preprocess'!AT16/'4. Preprocess'!AT$233</f>
        <v>0.24</v>
      </c>
    </row>
    <row r="18" spans="1:46" x14ac:dyDescent="0.3">
      <c r="A18" s="51" t="s">
        <v>91</v>
      </c>
      <c r="B18" s="41" t="s">
        <v>62</v>
      </c>
      <c r="C18" s="42" t="s">
        <v>1</v>
      </c>
      <c r="D18" s="43" t="s">
        <v>0</v>
      </c>
      <c r="E18" s="1">
        <v>1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45">
        <f>'4. Preprocess'!M17/'4. Preprocess'!M$233</f>
        <v>8.3333333333333329E-2</v>
      </c>
      <c r="N18" s="45">
        <f>'4. Preprocess'!N17/'4. Preprocess'!N$233</f>
        <v>0.25</v>
      </c>
      <c r="O18" s="45">
        <f>'4. Preprocess'!O17/'4. Preprocess'!O$233</f>
        <v>0.72727272727272729</v>
      </c>
      <c r="P18" s="45">
        <f>'4. Preprocess'!P17/'4. Preprocess'!P$233</f>
        <v>0.45454545454545453</v>
      </c>
      <c r="Q18" s="45">
        <f>'4. Preprocess'!Q17/'4. Preprocess'!Q$233</f>
        <v>0.4</v>
      </c>
      <c r="R18" s="45">
        <f>'4. Preprocess'!R17/'4. Preprocess'!R$233</f>
        <v>0.3</v>
      </c>
      <c r="S18" s="45">
        <f>'4. Preprocess'!S17/'4. Preprocess'!S$233</f>
        <v>0</v>
      </c>
      <c r="T18" s="45">
        <f>'4. Preprocess'!T17/'4. Preprocess'!T$233</f>
        <v>0</v>
      </c>
      <c r="U18" s="45">
        <f>'4. Preprocess'!U17/'4. Preprocess'!U$233</f>
        <v>0.36363636363636365</v>
      </c>
      <c r="V18" s="45">
        <f>'4. Preprocess'!V17/'4. Preprocess'!V$233</f>
        <v>0.63636363636363635</v>
      </c>
      <c r="W18" s="45">
        <f>'4. Preprocess'!W17/'4. Preprocess'!W$233</f>
        <v>0</v>
      </c>
      <c r="X18" s="45">
        <f>'4. Preprocess'!X17/'4. Preprocess'!X$233</f>
        <v>0</v>
      </c>
      <c r="Y18" s="45">
        <f>'4. Preprocess'!Y17/'4. Preprocess'!Y$233</f>
        <v>0.53</v>
      </c>
      <c r="Z18" s="45">
        <f>'4. Preprocess'!Z17/'4. Preprocess'!Z$233</f>
        <v>0.47</v>
      </c>
      <c r="AA18" s="45">
        <f>'4. Preprocess'!AA17/'4. Preprocess'!AA$233</f>
        <v>0.81</v>
      </c>
      <c r="AB18" s="45">
        <f>'4. Preprocess'!AB17/'4. Preprocess'!AB$233</f>
        <v>0.76</v>
      </c>
      <c r="AC18" s="45">
        <f>'4. Preprocess'!AC17/'4. Preprocess'!AC$233</f>
        <v>0.38522427440633245</v>
      </c>
      <c r="AD18" s="45">
        <f>'4. Preprocess'!AD17/'4. Preprocess'!AD$233</f>
        <v>0.33421284080914687</v>
      </c>
      <c r="AE18" s="45">
        <f>'4. Preprocess'!AE17/'4. Preprocess'!AE$233</f>
        <v>0.7432432432432432</v>
      </c>
      <c r="AF18" s="45">
        <f>'4. Preprocess'!AF17/'4. Preprocess'!AF$233</f>
        <v>0.77702702702702697</v>
      </c>
      <c r="AG18" s="45">
        <f>'4. Preprocess'!AG17/'4. Preprocess'!AG$233</f>
        <v>0.62121212121212122</v>
      </c>
      <c r="AH18" s="45">
        <f>'4. Preprocess'!AH17/'4. Preprocess'!AH$233</f>
        <v>0.89393939393939392</v>
      </c>
      <c r="AI18" s="45">
        <f>'4. Preprocess'!AI17/'4. Preprocess'!AI$233</f>
        <v>0.45833333333333331</v>
      </c>
      <c r="AJ18" s="45">
        <f>'4. Preprocess'!AJ17/'4. Preprocess'!AJ$233</f>
        <v>0.375</v>
      </c>
      <c r="AK18" s="45">
        <f>'4. Preprocess'!AK17/'4. Preprocess'!AK$233</f>
        <v>0.3</v>
      </c>
      <c r="AL18" s="45">
        <f>'4. Preprocess'!AL17/'4. Preprocess'!AL$233</f>
        <v>0.4</v>
      </c>
      <c r="AM18" s="45">
        <f>'4. Preprocess'!AM17/'4. Preprocess'!AM$233</f>
        <v>0.56862745098039214</v>
      </c>
      <c r="AN18" s="45">
        <f>'4. Preprocess'!AN17/'4. Preprocess'!AN$233</f>
        <v>0.92156862745098034</v>
      </c>
      <c r="AO18" s="45">
        <f>'4. Preprocess'!AO17/'4. Preprocess'!AO$233</f>
        <v>0.16666666666666666</v>
      </c>
      <c r="AP18" s="45">
        <f>'4. Preprocess'!AP17/'4. Preprocess'!AP$233</f>
        <v>0.16666666666666666</v>
      </c>
      <c r="AQ18" s="45">
        <f>'4. Preprocess'!AQ17/'4. Preprocess'!AQ$233</f>
        <v>0</v>
      </c>
      <c r="AR18" s="45">
        <f>'4. Preprocess'!AR17/'4. Preprocess'!AR$233</f>
        <v>0</v>
      </c>
      <c r="AS18" s="45">
        <f>'4. Preprocess'!AS17/'4. Preprocess'!AS$233</f>
        <v>0.4</v>
      </c>
      <c r="AT18" s="45">
        <f>'4. Preprocess'!AT17/'4. Preprocess'!AT$233</f>
        <v>0.44</v>
      </c>
    </row>
    <row r="19" spans="1:46" x14ac:dyDescent="0.3">
      <c r="A19" s="51" t="s">
        <v>91</v>
      </c>
      <c r="B19" s="41" t="s">
        <v>61</v>
      </c>
      <c r="C19" s="42" t="s">
        <v>90</v>
      </c>
      <c r="D19" s="43" t="s">
        <v>2</v>
      </c>
      <c r="E19" s="1">
        <v>1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45">
        <f>'4. Preprocess'!M18/'4. Preprocess'!M$233</f>
        <v>8.3333333333333329E-2</v>
      </c>
      <c r="N19" s="45">
        <f>'4. Preprocess'!N18/'4. Preprocess'!N$233</f>
        <v>0.58333333333333337</v>
      </c>
      <c r="O19" s="45">
        <f>'4. Preprocess'!O18/'4. Preprocess'!O$233</f>
        <v>0.54545454545454541</v>
      </c>
      <c r="P19" s="45">
        <f>'4. Preprocess'!P18/'4. Preprocess'!P$233</f>
        <v>0.90909090909090906</v>
      </c>
      <c r="Q19" s="45">
        <f>'4. Preprocess'!Q18/'4. Preprocess'!Q$233</f>
        <v>0.1</v>
      </c>
      <c r="R19" s="45">
        <f>'4. Preprocess'!R18/'4. Preprocess'!R$233</f>
        <v>0.5</v>
      </c>
      <c r="S19" s="45">
        <f>'4. Preprocess'!S18/'4. Preprocess'!S$233</f>
        <v>0</v>
      </c>
      <c r="T19" s="45">
        <f>'4. Preprocess'!T18/'4. Preprocess'!T$233</f>
        <v>0.33333333333333331</v>
      </c>
      <c r="U19" s="45">
        <f>'4. Preprocess'!U18/'4. Preprocess'!U$233</f>
        <v>0.18181818181818182</v>
      </c>
      <c r="V19" s="45">
        <f>'4. Preprocess'!V18/'4. Preprocess'!V$233</f>
        <v>0.63636363636363635</v>
      </c>
      <c r="W19" s="45">
        <f>'4. Preprocess'!W18/'4. Preprocess'!W$233</f>
        <v>0.6</v>
      </c>
      <c r="X19" s="45">
        <f>'4. Preprocess'!X18/'4. Preprocess'!X$233</f>
        <v>0.2</v>
      </c>
      <c r="Y19" s="45">
        <f>'4. Preprocess'!Y18/'4. Preprocess'!Y$233</f>
        <v>0.39</v>
      </c>
      <c r="Z19" s="45">
        <f>'4. Preprocess'!Z18/'4. Preprocess'!Z$233</f>
        <v>0.61</v>
      </c>
      <c r="AA19" s="45">
        <f>'4. Preprocess'!AA18/'4. Preprocess'!AA$233</f>
        <v>0.82</v>
      </c>
      <c r="AB19" s="45">
        <f>'4. Preprocess'!AB18/'4. Preprocess'!AB$233</f>
        <v>0.9</v>
      </c>
      <c r="AC19" s="45">
        <f>'4. Preprocess'!AC18/'4. Preprocess'!AC$233</f>
        <v>0.31398416886543534</v>
      </c>
      <c r="AD19" s="45">
        <f>'4. Preprocess'!AD18/'4. Preprocess'!AD$233</f>
        <v>0.57607739665787161</v>
      </c>
      <c r="AE19" s="45">
        <f>'4. Preprocess'!AE18/'4. Preprocess'!AE$233</f>
        <v>0.71621621621621623</v>
      </c>
      <c r="AF19" s="45">
        <f>'4. Preprocess'!AF18/'4. Preprocess'!AF$233</f>
        <v>0.68243243243243246</v>
      </c>
      <c r="AG19" s="45">
        <f>'4. Preprocess'!AG18/'4. Preprocess'!AG$233</f>
        <v>0.77272727272727271</v>
      </c>
      <c r="AH19" s="45">
        <f>'4. Preprocess'!AH18/'4. Preprocess'!AH$233</f>
        <v>0.74242424242424243</v>
      </c>
      <c r="AI19" s="45">
        <f>'4. Preprocess'!AI18/'4. Preprocess'!AI$233</f>
        <v>0.70833333333333337</v>
      </c>
      <c r="AJ19" s="45">
        <f>'4. Preprocess'!AJ18/'4. Preprocess'!AJ$233</f>
        <v>0.29166666666666669</v>
      </c>
      <c r="AK19" s="45">
        <f>'4. Preprocess'!AK18/'4. Preprocess'!AK$233</f>
        <v>0.5</v>
      </c>
      <c r="AL19" s="45">
        <f>'4. Preprocess'!AL18/'4. Preprocess'!AL$233</f>
        <v>0.1</v>
      </c>
      <c r="AM19" s="45">
        <f>'4. Preprocess'!AM18/'4. Preprocess'!AM$233</f>
        <v>0.66666666666666663</v>
      </c>
      <c r="AN19" s="45">
        <f>'4. Preprocess'!AN18/'4. Preprocess'!AN$233</f>
        <v>0.43137254901960786</v>
      </c>
      <c r="AO19" s="45">
        <f>'4. Preprocess'!AO18/'4. Preprocess'!AO$233</f>
        <v>0.33333333333333331</v>
      </c>
      <c r="AP19" s="45">
        <f>'4. Preprocess'!AP18/'4. Preprocess'!AP$233</f>
        <v>0</v>
      </c>
      <c r="AQ19" s="45">
        <f>'4. Preprocess'!AQ18/'4. Preprocess'!AQ$233</f>
        <v>0</v>
      </c>
      <c r="AR19" s="45">
        <f>'4. Preprocess'!AR18/'4. Preprocess'!AR$233</f>
        <v>0</v>
      </c>
      <c r="AS19" s="45">
        <f>'4. Preprocess'!AS18/'4. Preprocess'!AS$233</f>
        <v>0.64</v>
      </c>
      <c r="AT19" s="45">
        <f>'4. Preprocess'!AT18/'4. Preprocess'!AT$233</f>
        <v>0.28000000000000003</v>
      </c>
    </row>
    <row r="20" spans="1:46" x14ac:dyDescent="0.3">
      <c r="A20" s="51" t="s">
        <v>91</v>
      </c>
      <c r="B20" s="41" t="s">
        <v>86</v>
      </c>
      <c r="C20" s="56" t="s">
        <v>91</v>
      </c>
      <c r="D20" s="57" t="s">
        <v>91</v>
      </c>
      <c r="M20" s="45">
        <f>'4. Preprocess'!M19/'4. Preprocess'!M$233</f>
        <v>0</v>
      </c>
      <c r="N20" s="45">
        <f>'4. Preprocess'!N19/'4. Preprocess'!N$233</f>
        <v>0</v>
      </c>
      <c r="O20" s="45">
        <f>'4. Preprocess'!O19/'4. Preprocess'!O$233</f>
        <v>0</v>
      </c>
      <c r="P20" s="45">
        <f>'4. Preprocess'!P19/'4. Preprocess'!P$233</f>
        <v>0</v>
      </c>
      <c r="Q20" s="45">
        <f>'4. Preprocess'!Q19/'4. Preprocess'!Q$233</f>
        <v>0</v>
      </c>
      <c r="R20" s="45">
        <f>'4. Preprocess'!R19/'4. Preprocess'!R$233</f>
        <v>0</v>
      </c>
      <c r="S20" s="45">
        <f>'4. Preprocess'!S19/'4. Preprocess'!S$233</f>
        <v>0</v>
      </c>
      <c r="T20" s="45">
        <f>'4. Preprocess'!T19/'4. Preprocess'!T$233</f>
        <v>0</v>
      </c>
      <c r="U20" s="45">
        <f>'4. Preprocess'!U19/'4. Preprocess'!U$233</f>
        <v>0</v>
      </c>
      <c r="V20" s="45">
        <f>'4. Preprocess'!V19/'4. Preprocess'!V$233</f>
        <v>0</v>
      </c>
      <c r="W20" s="45">
        <f>'4. Preprocess'!W19/'4. Preprocess'!W$233</f>
        <v>0</v>
      </c>
      <c r="X20" s="45">
        <f>'4. Preprocess'!X19/'4. Preprocess'!X$233</f>
        <v>0</v>
      </c>
      <c r="Y20" s="45">
        <f>'4. Preprocess'!Y19/'4. Preprocess'!Y$233</f>
        <v>0</v>
      </c>
      <c r="Z20" s="45">
        <f>'4. Preprocess'!Z19/'4. Preprocess'!Z$233</f>
        <v>0</v>
      </c>
      <c r="AA20" s="45">
        <f>'4. Preprocess'!AA19/'4. Preprocess'!AA$233</f>
        <v>0</v>
      </c>
      <c r="AB20" s="45">
        <f>'4. Preprocess'!AB19/'4. Preprocess'!AB$233</f>
        <v>0</v>
      </c>
      <c r="AC20" s="45">
        <f>'4. Preprocess'!AC19/'4. Preprocess'!AC$233</f>
        <v>0</v>
      </c>
      <c r="AD20" s="45">
        <f>'4. Preprocess'!AD19/'4. Preprocess'!AD$233</f>
        <v>0</v>
      </c>
      <c r="AE20" s="45">
        <f>'4. Preprocess'!AE19/'4. Preprocess'!AE$233</f>
        <v>0</v>
      </c>
      <c r="AF20" s="45">
        <f>'4. Preprocess'!AF19/'4. Preprocess'!AF$233</f>
        <v>0</v>
      </c>
      <c r="AG20" s="45">
        <f>'4. Preprocess'!AG19/'4. Preprocess'!AG$233</f>
        <v>0</v>
      </c>
      <c r="AH20" s="45">
        <f>'4. Preprocess'!AH19/'4. Preprocess'!AH$233</f>
        <v>0</v>
      </c>
      <c r="AI20" s="45">
        <f>'4. Preprocess'!AI19/'4. Preprocess'!AI$233</f>
        <v>0</v>
      </c>
      <c r="AJ20" s="45">
        <f>'4. Preprocess'!AJ19/'4. Preprocess'!AJ$233</f>
        <v>0</v>
      </c>
      <c r="AK20" s="45">
        <f>'4. Preprocess'!AK19/'4. Preprocess'!AK$233</f>
        <v>0</v>
      </c>
      <c r="AL20" s="45">
        <f>'4. Preprocess'!AL19/'4. Preprocess'!AL$233</f>
        <v>0</v>
      </c>
      <c r="AM20" s="45">
        <f>'4. Preprocess'!AM19/'4. Preprocess'!AM$233</f>
        <v>0</v>
      </c>
      <c r="AN20" s="45">
        <f>'4. Preprocess'!AN19/'4. Preprocess'!AN$233</f>
        <v>0</v>
      </c>
      <c r="AO20" s="45">
        <f>'4. Preprocess'!AO19/'4. Preprocess'!AO$233</f>
        <v>0</v>
      </c>
      <c r="AP20" s="45">
        <f>'4. Preprocess'!AP19/'4. Preprocess'!AP$233</f>
        <v>0</v>
      </c>
      <c r="AQ20" s="45">
        <f>'4. Preprocess'!AQ19/'4. Preprocess'!AQ$233</f>
        <v>0</v>
      </c>
      <c r="AR20" s="45">
        <f>'4. Preprocess'!AR19/'4. Preprocess'!AR$233</f>
        <v>0</v>
      </c>
      <c r="AS20" s="45">
        <f>'4. Preprocess'!AS19/'4. Preprocess'!AS$233</f>
        <v>0</v>
      </c>
      <c r="AT20" s="45">
        <f>'4. Preprocess'!AT19/'4. Preprocess'!AT$233</f>
        <v>0</v>
      </c>
    </row>
    <row r="21" spans="1:46" x14ac:dyDescent="0.3">
      <c r="A21" s="51" t="s">
        <v>91</v>
      </c>
      <c r="B21" s="41" t="s">
        <v>55</v>
      </c>
      <c r="C21" s="56" t="s">
        <v>91</v>
      </c>
      <c r="D21" s="57" t="s">
        <v>91</v>
      </c>
      <c r="M21" s="45">
        <f>'4. Preprocess'!M20/'4. Preprocess'!M$233</f>
        <v>0</v>
      </c>
      <c r="N21" s="45">
        <f>'4. Preprocess'!N20/'4. Preprocess'!N$233</f>
        <v>0</v>
      </c>
      <c r="O21" s="45">
        <f>'4. Preprocess'!O20/'4. Preprocess'!O$233</f>
        <v>0</v>
      </c>
      <c r="P21" s="45">
        <f>'4. Preprocess'!P20/'4. Preprocess'!P$233</f>
        <v>0</v>
      </c>
      <c r="Q21" s="45">
        <f>'4. Preprocess'!Q20/'4. Preprocess'!Q$233</f>
        <v>0</v>
      </c>
      <c r="R21" s="45">
        <f>'4. Preprocess'!R20/'4. Preprocess'!R$233</f>
        <v>0</v>
      </c>
      <c r="S21" s="45">
        <f>'4. Preprocess'!S20/'4. Preprocess'!S$233</f>
        <v>0</v>
      </c>
      <c r="T21" s="45">
        <f>'4. Preprocess'!T20/'4. Preprocess'!T$233</f>
        <v>0</v>
      </c>
      <c r="U21" s="45">
        <f>'4. Preprocess'!U20/'4. Preprocess'!U$233</f>
        <v>0</v>
      </c>
      <c r="V21" s="45">
        <f>'4. Preprocess'!V20/'4. Preprocess'!V$233</f>
        <v>0</v>
      </c>
      <c r="W21" s="45">
        <f>'4. Preprocess'!W20/'4. Preprocess'!W$233</f>
        <v>0</v>
      </c>
      <c r="X21" s="45">
        <f>'4. Preprocess'!X20/'4. Preprocess'!X$233</f>
        <v>0</v>
      </c>
      <c r="Y21" s="45">
        <f>'4. Preprocess'!Y20/'4. Preprocess'!Y$233</f>
        <v>0</v>
      </c>
      <c r="Z21" s="45">
        <f>'4. Preprocess'!Z20/'4. Preprocess'!Z$233</f>
        <v>0</v>
      </c>
      <c r="AA21" s="45">
        <f>'4. Preprocess'!AA20/'4. Preprocess'!AA$233</f>
        <v>0</v>
      </c>
      <c r="AB21" s="45">
        <f>'4. Preprocess'!AB20/'4. Preprocess'!AB$233</f>
        <v>0</v>
      </c>
      <c r="AC21" s="45">
        <f>'4. Preprocess'!AC20/'4. Preprocess'!AC$233</f>
        <v>0</v>
      </c>
      <c r="AD21" s="45">
        <f>'4. Preprocess'!AD20/'4. Preprocess'!AD$233</f>
        <v>0</v>
      </c>
      <c r="AE21" s="45">
        <f>'4. Preprocess'!AE20/'4. Preprocess'!AE$233</f>
        <v>0</v>
      </c>
      <c r="AF21" s="45">
        <f>'4. Preprocess'!AF20/'4. Preprocess'!AF$233</f>
        <v>0</v>
      </c>
      <c r="AG21" s="45">
        <f>'4. Preprocess'!AG20/'4. Preprocess'!AG$233</f>
        <v>0</v>
      </c>
      <c r="AH21" s="45">
        <f>'4. Preprocess'!AH20/'4. Preprocess'!AH$233</f>
        <v>0</v>
      </c>
      <c r="AI21" s="45">
        <f>'4. Preprocess'!AI20/'4. Preprocess'!AI$233</f>
        <v>0</v>
      </c>
      <c r="AJ21" s="45">
        <f>'4. Preprocess'!AJ20/'4. Preprocess'!AJ$233</f>
        <v>0</v>
      </c>
      <c r="AK21" s="45">
        <f>'4. Preprocess'!AK20/'4. Preprocess'!AK$233</f>
        <v>0</v>
      </c>
      <c r="AL21" s="45">
        <f>'4. Preprocess'!AL20/'4. Preprocess'!AL$233</f>
        <v>0</v>
      </c>
      <c r="AM21" s="45">
        <f>'4. Preprocess'!AM20/'4. Preprocess'!AM$233</f>
        <v>0</v>
      </c>
      <c r="AN21" s="45">
        <f>'4. Preprocess'!AN20/'4. Preprocess'!AN$233</f>
        <v>0</v>
      </c>
      <c r="AO21" s="45">
        <f>'4. Preprocess'!AO20/'4. Preprocess'!AO$233</f>
        <v>0</v>
      </c>
      <c r="AP21" s="45">
        <f>'4. Preprocess'!AP20/'4. Preprocess'!AP$233</f>
        <v>0</v>
      </c>
      <c r="AQ21" s="45">
        <f>'4. Preprocess'!AQ20/'4. Preprocess'!AQ$233</f>
        <v>0</v>
      </c>
      <c r="AR21" s="45">
        <f>'4. Preprocess'!AR20/'4. Preprocess'!AR$233</f>
        <v>0</v>
      </c>
      <c r="AS21" s="45">
        <f>'4. Preprocess'!AS20/'4. Preprocess'!AS$233</f>
        <v>0</v>
      </c>
      <c r="AT21" s="45">
        <f>'4. Preprocess'!AT20/'4. Preprocess'!AT$233</f>
        <v>0</v>
      </c>
    </row>
    <row r="22" spans="1:46" x14ac:dyDescent="0.3">
      <c r="A22" s="51" t="s">
        <v>91</v>
      </c>
      <c r="B22" s="41" t="s">
        <v>58</v>
      </c>
      <c r="C22" s="56" t="s">
        <v>91</v>
      </c>
      <c r="D22" s="57" t="s">
        <v>91</v>
      </c>
      <c r="M22" s="45">
        <f>'4. Preprocess'!M21/'4. Preprocess'!M$233</f>
        <v>0</v>
      </c>
      <c r="N22" s="45">
        <f>'4. Preprocess'!N21/'4. Preprocess'!N$233</f>
        <v>0</v>
      </c>
      <c r="O22" s="45">
        <f>'4. Preprocess'!O21/'4. Preprocess'!O$233</f>
        <v>0</v>
      </c>
      <c r="P22" s="45">
        <f>'4. Preprocess'!P21/'4. Preprocess'!P$233</f>
        <v>0</v>
      </c>
      <c r="Q22" s="45">
        <f>'4. Preprocess'!Q21/'4. Preprocess'!Q$233</f>
        <v>0</v>
      </c>
      <c r="R22" s="45">
        <f>'4. Preprocess'!R21/'4. Preprocess'!R$233</f>
        <v>0</v>
      </c>
      <c r="S22" s="45">
        <f>'4. Preprocess'!S21/'4. Preprocess'!S$233</f>
        <v>0</v>
      </c>
      <c r="T22" s="45">
        <f>'4. Preprocess'!T21/'4. Preprocess'!T$233</f>
        <v>0</v>
      </c>
      <c r="U22" s="45">
        <f>'4. Preprocess'!U21/'4. Preprocess'!U$233</f>
        <v>0</v>
      </c>
      <c r="V22" s="45">
        <f>'4. Preprocess'!V21/'4. Preprocess'!V$233</f>
        <v>0</v>
      </c>
      <c r="W22" s="45">
        <f>'4. Preprocess'!W21/'4. Preprocess'!W$233</f>
        <v>0</v>
      </c>
      <c r="X22" s="45">
        <f>'4. Preprocess'!X21/'4. Preprocess'!X$233</f>
        <v>0</v>
      </c>
      <c r="Y22" s="45">
        <f>'4. Preprocess'!Y21/'4. Preprocess'!Y$233</f>
        <v>0</v>
      </c>
      <c r="Z22" s="45">
        <f>'4. Preprocess'!Z21/'4. Preprocess'!Z$233</f>
        <v>0</v>
      </c>
      <c r="AA22" s="45">
        <f>'4. Preprocess'!AA21/'4. Preprocess'!AA$233</f>
        <v>0</v>
      </c>
      <c r="AB22" s="45">
        <f>'4. Preprocess'!AB21/'4. Preprocess'!AB$233</f>
        <v>0</v>
      </c>
      <c r="AC22" s="45">
        <f>'4. Preprocess'!AC21/'4. Preprocess'!AC$233</f>
        <v>0</v>
      </c>
      <c r="AD22" s="45">
        <f>'4. Preprocess'!AD21/'4. Preprocess'!AD$233</f>
        <v>0</v>
      </c>
      <c r="AE22" s="45">
        <f>'4. Preprocess'!AE21/'4. Preprocess'!AE$233</f>
        <v>0</v>
      </c>
      <c r="AF22" s="45">
        <f>'4. Preprocess'!AF21/'4. Preprocess'!AF$233</f>
        <v>0</v>
      </c>
      <c r="AG22" s="45">
        <f>'4. Preprocess'!AG21/'4. Preprocess'!AG$233</f>
        <v>0</v>
      </c>
      <c r="AH22" s="45">
        <f>'4. Preprocess'!AH21/'4. Preprocess'!AH$233</f>
        <v>0</v>
      </c>
      <c r="AI22" s="45">
        <f>'4. Preprocess'!AI21/'4. Preprocess'!AI$233</f>
        <v>0</v>
      </c>
      <c r="AJ22" s="45">
        <f>'4. Preprocess'!AJ21/'4. Preprocess'!AJ$233</f>
        <v>0</v>
      </c>
      <c r="AK22" s="45">
        <f>'4. Preprocess'!AK21/'4. Preprocess'!AK$233</f>
        <v>0</v>
      </c>
      <c r="AL22" s="45">
        <f>'4. Preprocess'!AL21/'4. Preprocess'!AL$233</f>
        <v>0</v>
      </c>
      <c r="AM22" s="45">
        <f>'4. Preprocess'!AM21/'4. Preprocess'!AM$233</f>
        <v>0</v>
      </c>
      <c r="AN22" s="45">
        <f>'4. Preprocess'!AN21/'4. Preprocess'!AN$233</f>
        <v>0</v>
      </c>
      <c r="AO22" s="45">
        <f>'4. Preprocess'!AO21/'4. Preprocess'!AO$233</f>
        <v>0</v>
      </c>
      <c r="AP22" s="45">
        <f>'4. Preprocess'!AP21/'4. Preprocess'!AP$233</f>
        <v>0</v>
      </c>
      <c r="AQ22" s="45">
        <f>'4. Preprocess'!AQ21/'4. Preprocess'!AQ$233</f>
        <v>0</v>
      </c>
      <c r="AR22" s="45">
        <f>'4. Preprocess'!AR21/'4. Preprocess'!AR$233</f>
        <v>0</v>
      </c>
      <c r="AS22" s="45">
        <f>'4. Preprocess'!AS21/'4. Preprocess'!AS$233</f>
        <v>0</v>
      </c>
      <c r="AT22" s="45">
        <f>'4. Preprocess'!AT21/'4. Preprocess'!AT$233</f>
        <v>0</v>
      </c>
    </row>
    <row r="23" spans="1:46" ht="15" thickBot="1" x14ac:dyDescent="0.35">
      <c r="A23" s="52" t="s">
        <v>91</v>
      </c>
      <c r="B23" s="53" t="s">
        <v>56</v>
      </c>
      <c r="C23" s="58" t="s">
        <v>91</v>
      </c>
      <c r="D23" s="59" t="s">
        <v>91</v>
      </c>
      <c r="M23" s="45">
        <f>'4. Preprocess'!M22/'4. Preprocess'!M$233</f>
        <v>0</v>
      </c>
      <c r="N23" s="45">
        <f>'4. Preprocess'!N22/'4. Preprocess'!N$233</f>
        <v>0</v>
      </c>
      <c r="O23" s="45">
        <f>'4. Preprocess'!O22/'4. Preprocess'!O$233</f>
        <v>0</v>
      </c>
      <c r="P23" s="45">
        <f>'4. Preprocess'!P22/'4. Preprocess'!P$233</f>
        <v>0</v>
      </c>
      <c r="Q23" s="45">
        <f>'4. Preprocess'!Q22/'4. Preprocess'!Q$233</f>
        <v>0</v>
      </c>
      <c r="R23" s="45">
        <f>'4. Preprocess'!R22/'4. Preprocess'!R$233</f>
        <v>0</v>
      </c>
      <c r="S23" s="45">
        <f>'4. Preprocess'!S22/'4. Preprocess'!S$233</f>
        <v>0</v>
      </c>
      <c r="T23" s="45">
        <f>'4. Preprocess'!T22/'4. Preprocess'!T$233</f>
        <v>0</v>
      </c>
      <c r="U23" s="45">
        <f>'4. Preprocess'!U22/'4. Preprocess'!U$233</f>
        <v>0</v>
      </c>
      <c r="V23" s="45">
        <f>'4. Preprocess'!V22/'4. Preprocess'!V$233</f>
        <v>0</v>
      </c>
      <c r="W23" s="45">
        <f>'4. Preprocess'!W22/'4. Preprocess'!W$233</f>
        <v>0</v>
      </c>
      <c r="X23" s="45">
        <f>'4. Preprocess'!X22/'4. Preprocess'!X$233</f>
        <v>0</v>
      </c>
      <c r="Y23" s="45">
        <f>'4. Preprocess'!Y22/'4. Preprocess'!Y$233</f>
        <v>0</v>
      </c>
      <c r="Z23" s="45">
        <f>'4. Preprocess'!Z22/'4. Preprocess'!Z$233</f>
        <v>0</v>
      </c>
      <c r="AA23" s="45">
        <f>'4. Preprocess'!AA22/'4. Preprocess'!AA$233</f>
        <v>0</v>
      </c>
      <c r="AB23" s="45">
        <f>'4. Preprocess'!AB22/'4. Preprocess'!AB$233</f>
        <v>0</v>
      </c>
      <c r="AC23" s="45">
        <f>'4. Preprocess'!AC22/'4. Preprocess'!AC$233</f>
        <v>0</v>
      </c>
      <c r="AD23" s="45">
        <f>'4. Preprocess'!AD22/'4. Preprocess'!AD$233</f>
        <v>0</v>
      </c>
      <c r="AE23" s="45">
        <f>'4. Preprocess'!AE22/'4. Preprocess'!AE$233</f>
        <v>0</v>
      </c>
      <c r="AF23" s="45">
        <f>'4. Preprocess'!AF22/'4. Preprocess'!AF$233</f>
        <v>0</v>
      </c>
      <c r="AG23" s="45">
        <f>'4. Preprocess'!AG22/'4. Preprocess'!AG$233</f>
        <v>0</v>
      </c>
      <c r="AH23" s="45">
        <f>'4. Preprocess'!AH22/'4. Preprocess'!AH$233</f>
        <v>0</v>
      </c>
      <c r="AI23" s="45">
        <f>'4. Preprocess'!AI22/'4. Preprocess'!AI$233</f>
        <v>0</v>
      </c>
      <c r="AJ23" s="45">
        <f>'4. Preprocess'!AJ22/'4. Preprocess'!AJ$233</f>
        <v>0</v>
      </c>
      <c r="AK23" s="45">
        <f>'4. Preprocess'!AK22/'4. Preprocess'!AK$233</f>
        <v>0</v>
      </c>
      <c r="AL23" s="45">
        <f>'4. Preprocess'!AL22/'4. Preprocess'!AL$233</f>
        <v>0</v>
      </c>
      <c r="AM23" s="45">
        <f>'4. Preprocess'!AM22/'4. Preprocess'!AM$233</f>
        <v>0</v>
      </c>
      <c r="AN23" s="45">
        <f>'4. Preprocess'!AN22/'4. Preprocess'!AN$233</f>
        <v>0</v>
      </c>
      <c r="AO23" s="45">
        <f>'4. Preprocess'!AO22/'4. Preprocess'!AO$233</f>
        <v>0</v>
      </c>
      <c r="AP23" s="45">
        <f>'4. Preprocess'!AP22/'4. Preprocess'!AP$233</f>
        <v>0</v>
      </c>
      <c r="AQ23" s="45">
        <f>'4. Preprocess'!AQ22/'4. Preprocess'!AQ$233</f>
        <v>0</v>
      </c>
      <c r="AR23" s="45">
        <f>'4. Preprocess'!AR22/'4. Preprocess'!AR$233</f>
        <v>0</v>
      </c>
      <c r="AS23" s="45">
        <f>'4. Preprocess'!AS22/'4. Preprocess'!AS$233</f>
        <v>0</v>
      </c>
      <c r="AT23" s="45">
        <f>'4. Preprocess'!AT22/'4. Preprocess'!AT$233</f>
        <v>0</v>
      </c>
    </row>
    <row r="24" spans="1:46" x14ac:dyDescent="0.3">
      <c r="A24" s="41" t="s">
        <v>95</v>
      </c>
      <c r="B24" s="41" t="s">
        <v>60</v>
      </c>
      <c r="C24" s="42" t="s">
        <v>2</v>
      </c>
      <c r="D24" s="43" t="s">
        <v>0</v>
      </c>
      <c r="E24" s="1">
        <v>0</v>
      </c>
      <c r="F24" s="1">
        <v>5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45">
        <f>'4. Preprocess'!M23/'4. Preprocess'!M$233</f>
        <v>0</v>
      </c>
      <c r="N24" s="45">
        <f>'4. Preprocess'!N23/'4. Preprocess'!N$233</f>
        <v>0.58333333333333337</v>
      </c>
      <c r="O24" s="45">
        <f>'4. Preprocess'!O23/'4. Preprocess'!O$233</f>
        <v>0.27272727272727271</v>
      </c>
      <c r="P24" s="45">
        <f>'4. Preprocess'!P23/'4. Preprocess'!P$233</f>
        <v>0.27272727272727271</v>
      </c>
      <c r="Q24" s="45">
        <f>'4. Preprocess'!Q23/'4. Preprocess'!Q$233</f>
        <v>0.3</v>
      </c>
      <c r="R24" s="45">
        <f>'4. Preprocess'!R23/'4. Preprocess'!R$233</f>
        <v>0.3</v>
      </c>
      <c r="S24" s="45">
        <f>'4. Preprocess'!S23/'4. Preprocess'!S$233</f>
        <v>0</v>
      </c>
      <c r="T24" s="45">
        <f>'4. Preprocess'!T23/'4. Preprocess'!T$233</f>
        <v>0</v>
      </c>
      <c r="U24" s="45">
        <f>'4. Preprocess'!U23/'4. Preprocess'!U$233</f>
        <v>0.18181818181818182</v>
      </c>
      <c r="V24" s="45">
        <f>'4. Preprocess'!V23/'4. Preprocess'!V$233</f>
        <v>0.54545454545454541</v>
      </c>
      <c r="W24" s="45">
        <f>'4. Preprocess'!W23/'4. Preprocess'!W$233</f>
        <v>0.2</v>
      </c>
      <c r="X24" s="45">
        <f>'4. Preprocess'!X23/'4. Preprocess'!X$233</f>
        <v>0.6</v>
      </c>
      <c r="Y24" s="45">
        <f>'4. Preprocess'!Y23/'4. Preprocess'!Y$233</f>
        <v>0.6</v>
      </c>
      <c r="Z24" s="45">
        <f>'4. Preprocess'!Z23/'4. Preprocess'!Z$233</f>
        <v>0.4</v>
      </c>
      <c r="AA24" s="45">
        <f>'4. Preprocess'!AA23/'4. Preprocess'!AA$233</f>
        <v>0.86</v>
      </c>
      <c r="AB24" s="45">
        <f>'4. Preprocess'!AB23/'4. Preprocess'!AB$233</f>
        <v>0.78</v>
      </c>
      <c r="AC24" s="45">
        <f>'4. Preprocess'!AC23/'4. Preprocess'!AC$233</f>
        <v>0.4494283201407212</v>
      </c>
      <c r="AD24" s="45">
        <f>'4. Preprocess'!AD23/'4. Preprocess'!AD$233</f>
        <v>0.26912928759894461</v>
      </c>
      <c r="AE24" s="45">
        <f>'4. Preprocess'!AE23/'4. Preprocess'!AE$233</f>
        <v>0.70945945945945943</v>
      </c>
      <c r="AF24" s="45">
        <f>'4. Preprocess'!AF23/'4. Preprocess'!AF$233</f>
        <v>0.79729729729729726</v>
      </c>
      <c r="AG24" s="45">
        <f>'4. Preprocess'!AG23/'4. Preprocess'!AG$233</f>
        <v>0.72727272727272729</v>
      </c>
      <c r="AH24" s="45">
        <f>'4. Preprocess'!AH23/'4. Preprocess'!AH$233</f>
        <v>0.80303030303030298</v>
      </c>
      <c r="AI24" s="45">
        <f>'4. Preprocess'!AI23/'4. Preprocess'!AI$233</f>
        <v>0.66666666666666663</v>
      </c>
      <c r="AJ24" s="45">
        <f>'4. Preprocess'!AJ23/'4. Preprocess'!AJ$233</f>
        <v>0.375</v>
      </c>
      <c r="AK24" s="45">
        <f>'4. Preprocess'!AK23/'4. Preprocess'!AK$233</f>
        <v>0.3</v>
      </c>
      <c r="AL24" s="45">
        <f>'4. Preprocess'!AL23/'4. Preprocess'!AL$233</f>
        <v>0.3</v>
      </c>
      <c r="AM24" s="45">
        <f>'4. Preprocess'!AM23/'4. Preprocess'!AM$233</f>
        <v>0.60784313725490191</v>
      </c>
      <c r="AN24" s="45">
        <f>'4. Preprocess'!AN23/'4. Preprocess'!AN$233</f>
        <v>0.37254901960784315</v>
      </c>
      <c r="AO24" s="45">
        <f>'4. Preprocess'!AO23/'4. Preprocess'!AO$233</f>
        <v>0.16666666666666666</v>
      </c>
      <c r="AP24" s="45">
        <f>'4. Preprocess'!AP23/'4. Preprocess'!AP$233</f>
        <v>0.16666666666666666</v>
      </c>
      <c r="AQ24" s="45">
        <f>'4. Preprocess'!AQ23/'4. Preprocess'!AQ$233</f>
        <v>0</v>
      </c>
      <c r="AR24" s="45">
        <f>'4. Preprocess'!AR23/'4. Preprocess'!AR$233</f>
        <v>0</v>
      </c>
      <c r="AS24" s="45">
        <f>'4. Preprocess'!AS23/'4. Preprocess'!AS$233</f>
        <v>0.4</v>
      </c>
      <c r="AT24" s="45">
        <f>'4. Preprocess'!AT23/'4. Preprocess'!AT$233</f>
        <v>0.88</v>
      </c>
    </row>
    <row r="25" spans="1:46" x14ac:dyDescent="0.3">
      <c r="A25" s="41" t="s">
        <v>91</v>
      </c>
      <c r="B25" s="41" t="s">
        <v>62</v>
      </c>
      <c r="C25" s="42" t="s">
        <v>2</v>
      </c>
      <c r="D25" s="43" t="s">
        <v>3</v>
      </c>
      <c r="E25" s="1">
        <v>0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45">
        <f>'4. Preprocess'!M24/'4. Preprocess'!M$233</f>
        <v>0.25</v>
      </c>
      <c r="N25" s="45">
        <f>'4. Preprocess'!N24/'4. Preprocess'!N$233</f>
        <v>0.33333333333333331</v>
      </c>
      <c r="O25" s="45">
        <f>'4. Preprocess'!O24/'4. Preprocess'!O$233</f>
        <v>0.27272727272727271</v>
      </c>
      <c r="P25" s="45">
        <f>'4. Preprocess'!P24/'4. Preprocess'!P$233</f>
        <v>0.54545454545454541</v>
      </c>
      <c r="Q25" s="45">
        <f>'4. Preprocess'!Q24/'4. Preprocess'!Q$233</f>
        <v>0.2</v>
      </c>
      <c r="R25" s="45">
        <f>'4. Preprocess'!R24/'4. Preprocess'!R$233</f>
        <v>0.3</v>
      </c>
      <c r="S25" s="45">
        <f>'4. Preprocess'!S24/'4. Preprocess'!S$233</f>
        <v>0</v>
      </c>
      <c r="T25" s="45">
        <f>'4. Preprocess'!T24/'4. Preprocess'!T$233</f>
        <v>0</v>
      </c>
      <c r="U25" s="45">
        <f>'4. Preprocess'!U24/'4. Preprocess'!U$233</f>
        <v>0.36363636363636365</v>
      </c>
      <c r="V25" s="45">
        <f>'4. Preprocess'!V24/'4. Preprocess'!V$233</f>
        <v>0.27272727272727271</v>
      </c>
      <c r="W25" s="45">
        <f>'4. Preprocess'!W24/'4. Preprocess'!W$233</f>
        <v>0.4</v>
      </c>
      <c r="X25" s="45">
        <f>'4. Preprocess'!X24/'4. Preprocess'!X$233</f>
        <v>0.2</v>
      </c>
      <c r="Y25" s="45">
        <f>'4. Preprocess'!Y24/'4. Preprocess'!Y$233</f>
        <v>0.53</v>
      </c>
      <c r="Z25" s="45">
        <f>'4. Preprocess'!Z24/'4. Preprocess'!Z$233</f>
        <v>0.47</v>
      </c>
      <c r="AA25" s="45">
        <f>'4. Preprocess'!AA24/'4. Preprocess'!AA$233</f>
        <v>0.86</v>
      </c>
      <c r="AB25" s="45">
        <f>'4. Preprocess'!AB24/'4. Preprocess'!AB$233</f>
        <v>0.88</v>
      </c>
      <c r="AC25" s="45">
        <f>'4. Preprocess'!AC24/'4. Preprocess'!AC$233</f>
        <v>0.51890941072999119</v>
      </c>
      <c r="AD25" s="45">
        <f>'4. Preprocess'!AD24/'4. Preprocess'!AD$233</f>
        <v>0.45822339489885666</v>
      </c>
      <c r="AE25" s="45">
        <f>'4. Preprocess'!AE24/'4. Preprocess'!AE$233</f>
        <v>0.67567567567567566</v>
      </c>
      <c r="AF25" s="45">
        <f>'4. Preprocess'!AF24/'4. Preprocess'!AF$233</f>
        <v>0.68243243243243246</v>
      </c>
      <c r="AG25" s="45">
        <f>'4. Preprocess'!AG24/'4. Preprocess'!AG$233</f>
        <v>0.68181818181818177</v>
      </c>
      <c r="AH25" s="45">
        <f>'4. Preprocess'!AH24/'4. Preprocess'!AH$233</f>
        <v>0.65151515151515149</v>
      </c>
      <c r="AI25" s="45">
        <f>'4. Preprocess'!AI24/'4. Preprocess'!AI$233</f>
        <v>0.45833333333333331</v>
      </c>
      <c r="AJ25" s="45">
        <f>'4. Preprocess'!AJ24/'4. Preprocess'!AJ$233</f>
        <v>0.25</v>
      </c>
      <c r="AK25" s="45">
        <f>'4. Preprocess'!AK24/'4. Preprocess'!AK$233</f>
        <v>0.3</v>
      </c>
      <c r="AL25" s="45">
        <f>'4. Preprocess'!AL24/'4. Preprocess'!AL$233</f>
        <v>0.2</v>
      </c>
      <c r="AM25" s="45">
        <f>'4. Preprocess'!AM24/'4. Preprocess'!AM$233</f>
        <v>0.27450980392156865</v>
      </c>
      <c r="AN25" s="45">
        <f>'4. Preprocess'!AN24/'4. Preprocess'!AN$233</f>
        <v>0.37254901960784315</v>
      </c>
      <c r="AO25" s="45">
        <f>'4. Preprocess'!AO24/'4. Preprocess'!AO$233</f>
        <v>0</v>
      </c>
      <c r="AP25" s="45">
        <f>'4. Preprocess'!AP24/'4. Preprocess'!AP$233</f>
        <v>0</v>
      </c>
      <c r="AQ25" s="45">
        <f>'4. Preprocess'!AQ24/'4. Preprocess'!AQ$233</f>
        <v>0</v>
      </c>
      <c r="AR25" s="45">
        <f>'4. Preprocess'!AR24/'4. Preprocess'!AR$233</f>
        <v>0</v>
      </c>
      <c r="AS25" s="45">
        <f>'4. Preprocess'!AS24/'4. Preprocess'!AS$233</f>
        <v>0.52</v>
      </c>
      <c r="AT25" s="45">
        <f>'4. Preprocess'!AT24/'4. Preprocess'!AT$233</f>
        <v>0.4</v>
      </c>
    </row>
    <row r="26" spans="1:46" x14ac:dyDescent="0.3">
      <c r="A26" s="41" t="s">
        <v>91</v>
      </c>
      <c r="B26" s="41" t="s">
        <v>61</v>
      </c>
      <c r="C26" s="42" t="s">
        <v>2</v>
      </c>
      <c r="D26" s="43" t="s">
        <v>90</v>
      </c>
      <c r="E26" s="1">
        <v>2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45">
        <f>'4. Preprocess'!M25/'4. Preprocess'!M$233</f>
        <v>0.58333333333333337</v>
      </c>
      <c r="N26" s="45">
        <f>'4. Preprocess'!N25/'4. Preprocess'!N$233</f>
        <v>8.3333333333333329E-2</v>
      </c>
      <c r="O26" s="45">
        <f>'4. Preprocess'!O25/'4. Preprocess'!O$233</f>
        <v>0.90909090909090906</v>
      </c>
      <c r="P26" s="45">
        <f>'4. Preprocess'!P25/'4. Preprocess'!P$233</f>
        <v>0.54545454545454541</v>
      </c>
      <c r="Q26" s="45">
        <f>'4. Preprocess'!Q25/'4. Preprocess'!Q$233</f>
        <v>0.5</v>
      </c>
      <c r="R26" s="45">
        <f>'4. Preprocess'!R25/'4. Preprocess'!R$233</f>
        <v>0.1</v>
      </c>
      <c r="S26" s="45">
        <f>'4. Preprocess'!S25/'4. Preprocess'!S$233</f>
        <v>0.33333333333333331</v>
      </c>
      <c r="T26" s="45">
        <f>'4. Preprocess'!T25/'4. Preprocess'!T$233</f>
        <v>0</v>
      </c>
      <c r="U26" s="45">
        <f>'4. Preprocess'!U25/'4. Preprocess'!U$233</f>
        <v>0.63636363636363635</v>
      </c>
      <c r="V26" s="45">
        <f>'4. Preprocess'!V25/'4. Preprocess'!V$233</f>
        <v>0.18181818181818182</v>
      </c>
      <c r="W26" s="45">
        <f>'4. Preprocess'!W25/'4. Preprocess'!W$233</f>
        <v>0.2</v>
      </c>
      <c r="X26" s="45">
        <f>'4. Preprocess'!X25/'4. Preprocess'!X$233</f>
        <v>0.6</v>
      </c>
      <c r="Y26" s="45">
        <f>'4. Preprocess'!Y25/'4. Preprocess'!Y$233</f>
        <v>0.61</v>
      </c>
      <c r="Z26" s="45">
        <f>'4. Preprocess'!Z25/'4. Preprocess'!Z$233</f>
        <v>0.39</v>
      </c>
      <c r="AA26" s="45">
        <f>'4. Preprocess'!AA25/'4. Preprocess'!AA$233</f>
        <v>0.9</v>
      </c>
      <c r="AB26" s="45">
        <f>'4. Preprocess'!AB25/'4. Preprocess'!AB$233</f>
        <v>0.82</v>
      </c>
      <c r="AC26" s="45">
        <f>'4. Preprocess'!AC25/'4. Preprocess'!AC$233</f>
        <v>0.57607739665787161</v>
      </c>
      <c r="AD26" s="45">
        <f>'4. Preprocess'!AD25/'4. Preprocess'!AD$233</f>
        <v>0.31398416886543534</v>
      </c>
      <c r="AE26" s="45">
        <f>'4. Preprocess'!AE25/'4. Preprocess'!AE$233</f>
        <v>0.68243243243243246</v>
      </c>
      <c r="AF26" s="45">
        <f>'4. Preprocess'!AF25/'4. Preprocess'!AF$233</f>
        <v>0.71621621621621623</v>
      </c>
      <c r="AG26" s="45">
        <f>'4. Preprocess'!AG25/'4. Preprocess'!AG$233</f>
        <v>0.74242424242424243</v>
      </c>
      <c r="AH26" s="45">
        <f>'4. Preprocess'!AH25/'4. Preprocess'!AH$233</f>
        <v>0.77272727272727271</v>
      </c>
      <c r="AI26" s="45">
        <f>'4. Preprocess'!AI25/'4. Preprocess'!AI$233</f>
        <v>0.29166666666666669</v>
      </c>
      <c r="AJ26" s="45">
        <f>'4. Preprocess'!AJ25/'4. Preprocess'!AJ$233</f>
        <v>0.70833333333333337</v>
      </c>
      <c r="AK26" s="45">
        <f>'4. Preprocess'!AK25/'4. Preprocess'!AK$233</f>
        <v>0.1</v>
      </c>
      <c r="AL26" s="45">
        <f>'4. Preprocess'!AL25/'4. Preprocess'!AL$233</f>
        <v>0.5</v>
      </c>
      <c r="AM26" s="45">
        <f>'4. Preprocess'!AM25/'4. Preprocess'!AM$233</f>
        <v>0.43137254901960786</v>
      </c>
      <c r="AN26" s="45">
        <f>'4. Preprocess'!AN25/'4. Preprocess'!AN$233</f>
        <v>0.66666666666666663</v>
      </c>
      <c r="AO26" s="45">
        <f>'4. Preprocess'!AO25/'4. Preprocess'!AO$233</f>
        <v>0</v>
      </c>
      <c r="AP26" s="45">
        <f>'4. Preprocess'!AP25/'4. Preprocess'!AP$233</f>
        <v>0.33333333333333331</v>
      </c>
      <c r="AQ26" s="45">
        <f>'4. Preprocess'!AQ25/'4. Preprocess'!AQ$233</f>
        <v>0</v>
      </c>
      <c r="AR26" s="45">
        <f>'4. Preprocess'!AR25/'4. Preprocess'!AR$233</f>
        <v>0</v>
      </c>
      <c r="AS26" s="45">
        <f>'4. Preprocess'!AS25/'4. Preprocess'!AS$233</f>
        <v>0.28000000000000003</v>
      </c>
      <c r="AT26" s="45">
        <f>'4. Preprocess'!AT25/'4. Preprocess'!AT$233</f>
        <v>0.64</v>
      </c>
    </row>
    <row r="27" spans="1:46" x14ac:dyDescent="0.3">
      <c r="A27" s="41" t="s">
        <v>91</v>
      </c>
      <c r="B27" s="41" t="s">
        <v>86</v>
      </c>
      <c r="C27" s="56" t="s">
        <v>91</v>
      </c>
      <c r="D27" s="57" t="s">
        <v>91</v>
      </c>
      <c r="M27" s="45">
        <f>'4. Preprocess'!M26/'4. Preprocess'!M$233</f>
        <v>0</v>
      </c>
      <c r="N27" s="45">
        <f>'4. Preprocess'!N26/'4. Preprocess'!N$233</f>
        <v>0</v>
      </c>
      <c r="O27" s="45">
        <f>'4. Preprocess'!O26/'4. Preprocess'!O$233</f>
        <v>0</v>
      </c>
      <c r="P27" s="45">
        <f>'4. Preprocess'!P26/'4. Preprocess'!P$233</f>
        <v>0</v>
      </c>
      <c r="Q27" s="45">
        <f>'4. Preprocess'!Q26/'4. Preprocess'!Q$233</f>
        <v>0</v>
      </c>
      <c r="R27" s="45">
        <f>'4. Preprocess'!R26/'4. Preprocess'!R$233</f>
        <v>0</v>
      </c>
      <c r="S27" s="45">
        <f>'4. Preprocess'!S26/'4. Preprocess'!S$233</f>
        <v>0</v>
      </c>
      <c r="T27" s="45">
        <f>'4. Preprocess'!T26/'4. Preprocess'!T$233</f>
        <v>0</v>
      </c>
      <c r="U27" s="45">
        <f>'4. Preprocess'!U26/'4. Preprocess'!U$233</f>
        <v>0</v>
      </c>
      <c r="V27" s="45">
        <f>'4. Preprocess'!V26/'4. Preprocess'!V$233</f>
        <v>0</v>
      </c>
      <c r="W27" s="45">
        <f>'4. Preprocess'!W26/'4. Preprocess'!W$233</f>
        <v>0</v>
      </c>
      <c r="X27" s="45">
        <f>'4. Preprocess'!X26/'4. Preprocess'!X$233</f>
        <v>0</v>
      </c>
      <c r="Y27" s="45">
        <f>'4. Preprocess'!Y26/'4. Preprocess'!Y$233</f>
        <v>0</v>
      </c>
      <c r="Z27" s="45">
        <f>'4. Preprocess'!Z26/'4. Preprocess'!Z$233</f>
        <v>0</v>
      </c>
      <c r="AA27" s="45">
        <f>'4. Preprocess'!AA26/'4. Preprocess'!AA$233</f>
        <v>0</v>
      </c>
      <c r="AB27" s="45">
        <f>'4. Preprocess'!AB26/'4. Preprocess'!AB$233</f>
        <v>0</v>
      </c>
      <c r="AC27" s="45">
        <f>'4. Preprocess'!AC26/'4. Preprocess'!AC$233</f>
        <v>0</v>
      </c>
      <c r="AD27" s="45">
        <f>'4. Preprocess'!AD26/'4. Preprocess'!AD$233</f>
        <v>0</v>
      </c>
      <c r="AE27" s="45">
        <f>'4. Preprocess'!AE26/'4. Preprocess'!AE$233</f>
        <v>0</v>
      </c>
      <c r="AF27" s="45">
        <f>'4. Preprocess'!AF26/'4. Preprocess'!AF$233</f>
        <v>0</v>
      </c>
      <c r="AG27" s="45">
        <f>'4. Preprocess'!AG26/'4. Preprocess'!AG$233</f>
        <v>0</v>
      </c>
      <c r="AH27" s="45">
        <f>'4. Preprocess'!AH26/'4. Preprocess'!AH$233</f>
        <v>0</v>
      </c>
      <c r="AI27" s="45">
        <f>'4. Preprocess'!AI26/'4. Preprocess'!AI$233</f>
        <v>0</v>
      </c>
      <c r="AJ27" s="45">
        <f>'4. Preprocess'!AJ26/'4. Preprocess'!AJ$233</f>
        <v>0</v>
      </c>
      <c r="AK27" s="45">
        <f>'4. Preprocess'!AK26/'4. Preprocess'!AK$233</f>
        <v>0</v>
      </c>
      <c r="AL27" s="45">
        <f>'4. Preprocess'!AL26/'4. Preprocess'!AL$233</f>
        <v>0</v>
      </c>
      <c r="AM27" s="45">
        <f>'4. Preprocess'!AM26/'4. Preprocess'!AM$233</f>
        <v>0</v>
      </c>
      <c r="AN27" s="45">
        <f>'4. Preprocess'!AN26/'4. Preprocess'!AN$233</f>
        <v>0</v>
      </c>
      <c r="AO27" s="45">
        <f>'4. Preprocess'!AO26/'4. Preprocess'!AO$233</f>
        <v>0</v>
      </c>
      <c r="AP27" s="45">
        <f>'4. Preprocess'!AP26/'4. Preprocess'!AP$233</f>
        <v>0</v>
      </c>
      <c r="AQ27" s="45">
        <f>'4. Preprocess'!AQ26/'4. Preprocess'!AQ$233</f>
        <v>0</v>
      </c>
      <c r="AR27" s="45">
        <f>'4. Preprocess'!AR26/'4. Preprocess'!AR$233</f>
        <v>0</v>
      </c>
      <c r="AS27" s="45">
        <f>'4. Preprocess'!AS26/'4. Preprocess'!AS$233</f>
        <v>0</v>
      </c>
      <c r="AT27" s="45">
        <f>'4. Preprocess'!AT26/'4. Preprocess'!AT$233</f>
        <v>0</v>
      </c>
    </row>
    <row r="28" spans="1:46" x14ac:dyDescent="0.3">
      <c r="A28" s="41" t="s">
        <v>91</v>
      </c>
      <c r="B28" s="41" t="s">
        <v>55</v>
      </c>
      <c r="C28" s="56" t="s">
        <v>91</v>
      </c>
      <c r="D28" s="57" t="s">
        <v>91</v>
      </c>
      <c r="M28" s="45">
        <f>'4. Preprocess'!M27/'4. Preprocess'!M$233</f>
        <v>0</v>
      </c>
      <c r="N28" s="45">
        <f>'4. Preprocess'!N27/'4. Preprocess'!N$233</f>
        <v>0</v>
      </c>
      <c r="O28" s="45">
        <f>'4. Preprocess'!O27/'4. Preprocess'!O$233</f>
        <v>0</v>
      </c>
      <c r="P28" s="45">
        <f>'4. Preprocess'!P27/'4. Preprocess'!P$233</f>
        <v>0</v>
      </c>
      <c r="Q28" s="45">
        <f>'4. Preprocess'!Q27/'4. Preprocess'!Q$233</f>
        <v>0</v>
      </c>
      <c r="R28" s="45">
        <f>'4. Preprocess'!R27/'4. Preprocess'!R$233</f>
        <v>0</v>
      </c>
      <c r="S28" s="45">
        <f>'4. Preprocess'!S27/'4. Preprocess'!S$233</f>
        <v>0</v>
      </c>
      <c r="T28" s="45">
        <f>'4. Preprocess'!T27/'4. Preprocess'!T$233</f>
        <v>0</v>
      </c>
      <c r="U28" s="45">
        <f>'4. Preprocess'!U27/'4. Preprocess'!U$233</f>
        <v>0</v>
      </c>
      <c r="V28" s="45">
        <f>'4. Preprocess'!V27/'4. Preprocess'!V$233</f>
        <v>0</v>
      </c>
      <c r="W28" s="45">
        <f>'4. Preprocess'!W27/'4. Preprocess'!W$233</f>
        <v>0</v>
      </c>
      <c r="X28" s="45">
        <f>'4. Preprocess'!X27/'4. Preprocess'!X$233</f>
        <v>0</v>
      </c>
      <c r="Y28" s="45">
        <f>'4. Preprocess'!Y27/'4. Preprocess'!Y$233</f>
        <v>0</v>
      </c>
      <c r="Z28" s="45">
        <f>'4. Preprocess'!Z27/'4. Preprocess'!Z$233</f>
        <v>0</v>
      </c>
      <c r="AA28" s="45">
        <f>'4. Preprocess'!AA27/'4. Preprocess'!AA$233</f>
        <v>0</v>
      </c>
      <c r="AB28" s="45">
        <f>'4. Preprocess'!AB27/'4. Preprocess'!AB$233</f>
        <v>0</v>
      </c>
      <c r="AC28" s="45">
        <f>'4. Preprocess'!AC27/'4. Preprocess'!AC$233</f>
        <v>0</v>
      </c>
      <c r="AD28" s="45">
        <f>'4. Preprocess'!AD27/'4. Preprocess'!AD$233</f>
        <v>0</v>
      </c>
      <c r="AE28" s="45">
        <f>'4. Preprocess'!AE27/'4. Preprocess'!AE$233</f>
        <v>0</v>
      </c>
      <c r="AF28" s="45">
        <f>'4. Preprocess'!AF27/'4. Preprocess'!AF$233</f>
        <v>0</v>
      </c>
      <c r="AG28" s="45">
        <f>'4. Preprocess'!AG27/'4. Preprocess'!AG$233</f>
        <v>0</v>
      </c>
      <c r="AH28" s="45">
        <f>'4. Preprocess'!AH27/'4. Preprocess'!AH$233</f>
        <v>0</v>
      </c>
      <c r="AI28" s="45">
        <f>'4. Preprocess'!AI27/'4. Preprocess'!AI$233</f>
        <v>0</v>
      </c>
      <c r="AJ28" s="45">
        <f>'4. Preprocess'!AJ27/'4. Preprocess'!AJ$233</f>
        <v>0</v>
      </c>
      <c r="AK28" s="45">
        <f>'4. Preprocess'!AK27/'4. Preprocess'!AK$233</f>
        <v>0</v>
      </c>
      <c r="AL28" s="45">
        <f>'4. Preprocess'!AL27/'4. Preprocess'!AL$233</f>
        <v>0</v>
      </c>
      <c r="AM28" s="45">
        <f>'4. Preprocess'!AM27/'4. Preprocess'!AM$233</f>
        <v>0</v>
      </c>
      <c r="AN28" s="45">
        <f>'4. Preprocess'!AN27/'4. Preprocess'!AN$233</f>
        <v>0</v>
      </c>
      <c r="AO28" s="45">
        <f>'4. Preprocess'!AO27/'4. Preprocess'!AO$233</f>
        <v>0</v>
      </c>
      <c r="AP28" s="45">
        <f>'4. Preprocess'!AP27/'4. Preprocess'!AP$233</f>
        <v>0</v>
      </c>
      <c r="AQ28" s="45">
        <f>'4. Preprocess'!AQ27/'4. Preprocess'!AQ$233</f>
        <v>0</v>
      </c>
      <c r="AR28" s="45">
        <f>'4. Preprocess'!AR27/'4. Preprocess'!AR$233</f>
        <v>0</v>
      </c>
      <c r="AS28" s="45">
        <f>'4. Preprocess'!AS27/'4. Preprocess'!AS$233</f>
        <v>0</v>
      </c>
      <c r="AT28" s="45">
        <f>'4. Preprocess'!AT27/'4. Preprocess'!AT$233</f>
        <v>0</v>
      </c>
    </row>
    <row r="29" spans="1:46" x14ac:dyDescent="0.3">
      <c r="A29" s="41" t="s">
        <v>91</v>
      </c>
      <c r="B29" s="41" t="s">
        <v>58</v>
      </c>
      <c r="C29" s="56" t="s">
        <v>91</v>
      </c>
      <c r="D29" s="57" t="s">
        <v>91</v>
      </c>
      <c r="M29" s="45">
        <f>'4. Preprocess'!M28/'4. Preprocess'!M$233</f>
        <v>0</v>
      </c>
      <c r="N29" s="45">
        <f>'4. Preprocess'!N28/'4. Preprocess'!N$233</f>
        <v>0</v>
      </c>
      <c r="O29" s="45">
        <f>'4. Preprocess'!O28/'4. Preprocess'!O$233</f>
        <v>0</v>
      </c>
      <c r="P29" s="45">
        <f>'4. Preprocess'!P28/'4. Preprocess'!P$233</f>
        <v>0</v>
      </c>
      <c r="Q29" s="45">
        <f>'4. Preprocess'!Q28/'4. Preprocess'!Q$233</f>
        <v>0</v>
      </c>
      <c r="R29" s="45">
        <f>'4. Preprocess'!R28/'4. Preprocess'!R$233</f>
        <v>0</v>
      </c>
      <c r="S29" s="45">
        <f>'4. Preprocess'!S28/'4. Preprocess'!S$233</f>
        <v>0</v>
      </c>
      <c r="T29" s="45">
        <f>'4. Preprocess'!T28/'4. Preprocess'!T$233</f>
        <v>0</v>
      </c>
      <c r="U29" s="45">
        <f>'4. Preprocess'!U28/'4. Preprocess'!U$233</f>
        <v>0</v>
      </c>
      <c r="V29" s="45">
        <f>'4. Preprocess'!V28/'4. Preprocess'!V$233</f>
        <v>0</v>
      </c>
      <c r="W29" s="45">
        <f>'4. Preprocess'!W28/'4. Preprocess'!W$233</f>
        <v>0</v>
      </c>
      <c r="X29" s="45">
        <f>'4. Preprocess'!X28/'4. Preprocess'!X$233</f>
        <v>0</v>
      </c>
      <c r="Y29" s="45">
        <f>'4. Preprocess'!Y28/'4. Preprocess'!Y$233</f>
        <v>0</v>
      </c>
      <c r="Z29" s="45">
        <f>'4. Preprocess'!Z28/'4. Preprocess'!Z$233</f>
        <v>0</v>
      </c>
      <c r="AA29" s="45">
        <f>'4. Preprocess'!AA28/'4. Preprocess'!AA$233</f>
        <v>0</v>
      </c>
      <c r="AB29" s="45">
        <f>'4. Preprocess'!AB28/'4. Preprocess'!AB$233</f>
        <v>0</v>
      </c>
      <c r="AC29" s="45">
        <f>'4. Preprocess'!AC28/'4. Preprocess'!AC$233</f>
        <v>0</v>
      </c>
      <c r="AD29" s="45">
        <f>'4. Preprocess'!AD28/'4. Preprocess'!AD$233</f>
        <v>0</v>
      </c>
      <c r="AE29" s="45">
        <f>'4. Preprocess'!AE28/'4. Preprocess'!AE$233</f>
        <v>0</v>
      </c>
      <c r="AF29" s="45">
        <f>'4. Preprocess'!AF28/'4. Preprocess'!AF$233</f>
        <v>0</v>
      </c>
      <c r="AG29" s="45">
        <f>'4. Preprocess'!AG28/'4. Preprocess'!AG$233</f>
        <v>0</v>
      </c>
      <c r="AH29" s="45">
        <f>'4. Preprocess'!AH28/'4. Preprocess'!AH$233</f>
        <v>0</v>
      </c>
      <c r="AI29" s="45">
        <f>'4. Preprocess'!AI28/'4. Preprocess'!AI$233</f>
        <v>0</v>
      </c>
      <c r="AJ29" s="45">
        <f>'4. Preprocess'!AJ28/'4. Preprocess'!AJ$233</f>
        <v>0</v>
      </c>
      <c r="AK29" s="45">
        <f>'4. Preprocess'!AK28/'4. Preprocess'!AK$233</f>
        <v>0</v>
      </c>
      <c r="AL29" s="45">
        <f>'4. Preprocess'!AL28/'4. Preprocess'!AL$233</f>
        <v>0</v>
      </c>
      <c r="AM29" s="45">
        <f>'4. Preprocess'!AM28/'4. Preprocess'!AM$233</f>
        <v>0</v>
      </c>
      <c r="AN29" s="45">
        <f>'4. Preprocess'!AN28/'4. Preprocess'!AN$233</f>
        <v>0</v>
      </c>
      <c r="AO29" s="45">
        <f>'4. Preprocess'!AO28/'4. Preprocess'!AO$233</f>
        <v>0</v>
      </c>
      <c r="AP29" s="45">
        <f>'4. Preprocess'!AP28/'4. Preprocess'!AP$233</f>
        <v>0</v>
      </c>
      <c r="AQ29" s="45">
        <f>'4. Preprocess'!AQ28/'4. Preprocess'!AQ$233</f>
        <v>0</v>
      </c>
      <c r="AR29" s="45">
        <f>'4. Preprocess'!AR28/'4. Preprocess'!AR$233</f>
        <v>0</v>
      </c>
      <c r="AS29" s="45">
        <f>'4. Preprocess'!AS28/'4. Preprocess'!AS$233</f>
        <v>0</v>
      </c>
      <c r="AT29" s="45">
        <f>'4. Preprocess'!AT28/'4. Preprocess'!AT$233</f>
        <v>0</v>
      </c>
    </row>
    <row r="30" spans="1:46" ht="15" thickBot="1" x14ac:dyDescent="0.35">
      <c r="A30" s="41" t="s">
        <v>91</v>
      </c>
      <c r="B30" s="41" t="s">
        <v>56</v>
      </c>
      <c r="C30" s="56" t="s">
        <v>91</v>
      </c>
      <c r="D30" s="57" t="s">
        <v>91</v>
      </c>
      <c r="M30" s="45">
        <f>'4. Preprocess'!M29/'4. Preprocess'!M$233</f>
        <v>0</v>
      </c>
      <c r="N30" s="45">
        <f>'4. Preprocess'!N29/'4. Preprocess'!N$233</f>
        <v>0</v>
      </c>
      <c r="O30" s="45">
        <f>'4. Preprocess'!O29/'4. Preprocess'!O$233</f>
        <v>0</v>
      </c>
      <c r="P30" s="45">
        <f>'4. Preprocess'!P29/'4. Preprocess'!P$233</f>
        <v>0</v>
      </c>
      <c r="Q30" s="45">
        <f>'4. Preprocess'!Q29/'4. Preprocess'!Q$233</f>
        <v>0</v>
      </c>
      <c r="R30" s="45">
        <f>'4. Preprocess'!R29/'4. Preprocess'!R$233</f>
        <v>0</v>
      </c>
      <c r="S30" s="45">
        <f>'4. Preprocess'!S29/'4. Preprocess'!S$233</f>
        <v>0</v>
      </c>
      <c r="T30" s="45">
        <f>'4. Preprocess'!T29/'4. Preprocess'!T$233</f>
        <v>0</v>
      </c>
      <c r="U30" s="45">
        <f>'4. Preprocess'!U29/'4. Preprocess'!U$233</f>
        <v>0</v>
      </c>
      <c r="V30" s="45">
        <f>'4. Preprocess'!V29/'4. Preprocess'!V$233</f>
        <v>0</v>
      </c>
      <c r="W30" s="45">
        <f>'4. Preprocess'!W29/'4. Preprocess'!W$233</f>
        <v>0</v>
      </c>
      <c r="X30" s="45">
        <f>'4. Preprocess'!X29/'4. Preprocess'!X$233</f>
        <v>0</v>
      </c>
      <c r="Y30" s="45">
        <f>'4. Preprocess'!Y29/'4. Preprocess'!Y$233</f>
        <v>0</v>
      </c>
      <c r="Z30" s="45">
        <f>'4. Preprocess'!Z29/'4. Preprocess'!Z$233</f>
        <v>0</v>
      </c>
      <c r="AA30" s="45">
        <f>'4. Preprocess'!AA29/'4. Preprocess'!AA$233</f>
        <v>0</v>
      </c>
      <c r="AB30" s="45">
        <f>'4. Preprocess'!AB29/'4. Preprocess'!AB$233</f>
        <v>0</v>
      </c>
      <c r="AC30" s="45">
        <f>'4. Preprocess'!AC29/'4. Preprocess'!AC$233</f>
        <v>0</v>
      </c>
      <c r="AD30" s="45">
        <f>'4. Preprocess'!AD29/'4. Preprocess'!AD$233</f>
        <v>0</v>
      </c>
      <c r="AE30" s="45">
        <f>'4. Preprocess'!AE29/'4. Preprocess'!AE$233</f>
        <v>0</v>
      </c>
      <c r="AF30" s="45">
        <f>'4. Preprocess'!AF29/'4. Preprocess'!AF$233</f>
        <v>0</v>
      </c>
      <c r="AG30" s="45">
        <f>'4. Preprocess'!AG29/'4. Preprocess'!AG$233</f>
        <v>0</v>
      </c>
      <c r="AH30" s="45">
        <f>'4. Preprocess'!AH29/'4. Preprocess'!AH$233</f>
        <v>0</v>
      </c>
      <c r="AI30" s="45">
        <f>'4. Preprocess'!AI29/'4. Preprocess'!AI$233</f>
        <v>0</v>
      </c>
      <c r="AJ30" s="45">
        <f>'4. Preprocess'!AJ29/'4. Preprocess'!AJ$233</f>
        <v>0</v>
      </c>
      <c r="AK30" s="45">
        <f>'4. Preprocess'!AK29/'4. Preprocess'!AK$233</f>
        <v>0</v>
      </c>
      <c r="AL30" s="45">
        <f>'4. Preprocess'!AL29/'4. Preprocess'!AL$233</f>
        <v>0</v>
      </c>
      <c r="AM30" s="45">
        <f>'4. Preprocess'!AM29/'4. Preprocess'!AM$233</f>
        <v>0</v>
      </c>
      <c r="AN30" s="45">
        <f>'4. Preprocess'!AN29/'4. Preprocess'!AN$233</f>
        <v>0</v>
      </c>
      <c r="AO30" s="45">
        <f>'4. Preprocess'!AO29/'4. Preprocess'!AO$233</f>
        <v>0</v>
      </c>
      <c r="AP30" s="45">
        <f>'4. Preprocess'!AP29/'4. Preprocess'!AP$233</f>
        <v>0</v>
      </c>
      <c r="AQ30" s="45">
        <f>'4. Preprocess'!AQ29/'4. Preprocess'!AQ$233</f>
        <v>0</v>
      </c>
      <c r="AR30" s="45">
        <f>'4. Preprocess'!AR29/'4. Preprocess'!AR$233</f>
        <v>0</v>
      </c>
      <c r="AS30" s="45">
        <f>'4. Preprocess'!AS29/'4. Preprocess'!AS$233</f>
        <v>0</v>
      </c>
      <c r="AT30" s="45">
        <f>'4. Preprocess'!AT29/'4. Preprocess'!AT$233</f>
        <v>0</v>
      </c>
    </row>
    <row r="31" spans="1:46" x14ac:dyDescent="0.3">
      <c r="A31" s="46" t="s">
        <v>96</v>
      </c>
      <c r="B31" s="47" t="s">
        <v>60</v>
      </c>
      <c r="C31" s="48" t="s">
        <v>5</v>
      </c>
      <c r="D31" s="49" t="s">
        <v>6</v>
      </c>
      <c r="E31" s="1">
        <v>3</v>
      </c>
      <c r="F31" s="1">
        <v>3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45">
        <f>'4. Preprocess'!M30/'4. Preprocess'!M$233</f>
        <v>0.41666666666666669</v>
      </c>
      <c r="N31" s="45">
        <f>'4. Preprocess'!N30/'4. Preprocess'!N$233</f>
        <v>0.25</v>
      </c>
      <c r="O31" s="45">
        <f>'4. Preprocess'!O30/'4. Preprocess'!O$233</f>
        <v>0.45454545454545453</v>
      </c>
      <c r="P31" s="45">
        <f>'4. Preprocess'!P30/'4. Preprocess'!P$233</f>
        <v>0.18181818181818182</v>
      </c>
      <c r="Q31" s="45">
        <f>'4. Preprocess'!Q30/'4. Preprocess'!Q$233</f>
        <v>0.2</v>
      </c>
      <c r="R31" s="45">
        <f>'4. Preprocess'!R30/'4. Preprocess'!R$233</f>
        <v>0.3</v>
      </c>
      <c r="S31" s="45">
        <f>'4. Preprocess'!S30/'4. Preprocess'!S$233</f>
        <v>0.33333333333333331</v>
      </c>
      <c r="T31" s="45">
        <f>'4. Preprocess'!T30/'4. Preprocess'!T$233</f>
        <v>0</v>
      </c>
      <c r="U31" s="45">
        <f>'4. Preprocess'!U30/'4. Preprocess'!U$233</f>
        <v>0.45454545454545453</v>
      </c>
      <c r="V31" s="45">
        <f>'4. Preprocess'!V30/'4. Preprocess'!V$233</f>
        <v>0.36363636363636365</v>
      </c>
      <c r="W31" s="45">
        <f>'4. Preprocess'!W30/'4. Preprocess'!W$233</f>
        <v>0.6</v>
      </c>
      <c r="X31" s="45">
        <f>'4. Preprocess'!X30/'4. Preprocess'!X$233</f>
        <v>0.2</v>
      </c>
      <c r="Y31" s="45">
        <f>'4. Preprocess'!Y30/'4. Preprocess'!Y$233</f>
        <v>0.61</v>
      </c>
      <c r="Z31" s="45">
        <f>'4. Preprocess'!Z30/'4. Preprocess'!Z$233</f>
        <v>0.39</v>
      </c>
      <c r="AA31" s="45">
        <f>'4. Preprocess'!AA30/'4. Preprocess'!AA$233</f>
        <v>0.93</v>
      </c>
      <c r="AB31" s="45">
        <f>'4. Preprocess'!AB30/'4. Preprocess'!AB$233</f>
        <v>0.87</v>
      </c>
      <c r="AC31" s="45">
        <f>'4. Preprocess'!AC30/'4. Preprocess'!AC$233</f>
        <v>0.63940193491644681</v>
      </c>
      <c r="AD31" s="45">
        <f>'4. Preprocess'!AD30/'4. Preprocess'!AD$233</f>
        <v>0.32189973614775724</v>
      </c>
      <c r="AE31" s="45">
        <f>'4. Preprocess'!AE30/'4. Preprocess'!AE$233</f>
        <v>0.69594594594594594</v>
      </c>
      <c r="AF31" s="45">
        <f>'4. Preprocess'!AF30/'4. Preprocess'!AF$233</f>
        <v>0.68918918918918914</v>
      </c>
      <c r="AG31" s="45">
        <f>'4. Preprocess'!AG30/'4. Preprocess'!AG$233</f>
        <v>0.42424242424242425</v>
      </c>
      <c r="AH31" s="45">
        <f>'4. Preprocess'!AH30/'4. Preprocess'!AH$233</f>
        <v>0.54545454545454541</v>
      </c>
      <c r="AI31" s="45">
        <f>'4. Preprocess'!AI30/'4. Preprocess'!AI$233</f>
        <v>0.29166666666666669</v>
      </c>
      <c r="AJ31" s="45">
        <f>'4. Preprocess'!AJ30/'4. Preprocess'!AJ$233</f>
        <v>0.33333333333333331</v>
      </c>
      <c r="AK31" s="45">
        <f>'4. Preprocess'!AK30/'4. Preprocess'!AK$233</f>
        <v>0.3</v>
      </c>
      <c r="AL31" s="45">
        <f>'4. Preprocess'!AL30/'4. Preprocess'!AL$233</f>
        <v>0.2</v>
      </c>
      <c r="AM31" s="45">
        <f>'4. Preprocess'!AM30/'4. Preprocess'!AM$233</f>
        <v>0.17647058823529413</v>
      </c>
      <c r="AN31" s="45">
        <f>'4. Preprocess'!AN30/'4. Preprocess'!AN$233</f>
        <v>0.33333333333333331</v>
      </c>
      <c r="AO31" s="45">
        <f>'4. Preprocess'!AO30/'4. Preprocess'!AO$233</f>
        <v>0.16666666666666666</v>
      </c>
      <c r="AP31" s="45">
        <f>'4. Preprocess'!AP30/'4. Preprocess'!AP$233</f>
        <v>0.16666666666666666</v>
      </c>
      <c r="AQ31" s="45">
        <f>'4. Preprocess'!AQ30/'4. Preprocess'!AQ$233</f>
        <v>0</v>
      </c>
      <c r="AR31" s="45">
        <f>'4. Preprocess'!AR30/'4. Preprocess'!AR$233</f>
        <v>0</v>
      </c>
      <c r="AS31" s="45">
        <f>'4. Preprocess'!AS30/'4. Preprocess'!AS$233</f>
        <v>0.4</v>
      </c>
      <c r="AT31" s="45">
        <f>'4. Preprocess'!AT30/'4. Preprocess'!AT$233</f>
        <v>0.48</v>
      </c>
    </row>
    <row r="32" spans="1:46" x14ac:dyDescent="0.3">
      <c r="A32" s="51" t="s">
        <v>91</v>
      </c>
      <c r="B32" s="41" t="s">
        <v>62</v>
      </c>
      <c r="C32" s="42" t="s">
        <v>5</v>
      </c>
      <c r="D32" s="43" t="s">
        <v>7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45">
        <f>'4. Preprocess'!M31/'4. Preprocess'!M$233</f>
        <v>0.25</v>
      </c>
      <c r="N32" s="45">
        <f>'4. Preprocess'!N31/'4. Preprocess'!N$233</f>
        <v>0</v>
      </c>
      <c r="O32" s="45">
        <f>'4. Preprocess'!O31/'4. Preprocess'!O$233</f>
        <v>0.54545454545454541</v>
      </c>
      <c r="P32" s="45">
        <f>'4. Preprocess'!P31/'4. Preprocess'!P$233</f>
        <v>0.45454545454545453</v>
      </c>
      <c r="Q32" s="45">
        <f>'4. Preprocess'!Q31/'4. Preprocess'!Q$233</f>
        <v>0.8</v>
      </c>
      <c r="R32" s="45">
        <f>'4. Preprocess'!R31/'4. Preprocess'!R$233</f>
        <v>0</v>
      </c>
      <c r="S32" s="45">
        <f>'4. Preprocess'!S31/'4. Preprocess'!S$233</f>
        <v>0</v>
      </c>
      <c r="T32" s="45">
        <f>'4. Preprocess'!T31/'4. Preprocess'!T$233</f>
        <v>0</v>
      </c>
      <c r="U32" s="45">
        <f>'4. Preprocess'!U31/'4. Preprocess'!U$233</f>
        <v>0.54545454545454541</v>
      </c>
      <c r="V32" s="45">
        <f>'4. Preprocess'!V31/'4. Preprocess'!V$233</f>
        <v>0.18181818181818182</v>
      </c>
      <c r="W32" s="45">
        <f>'4. Preprocess'!W31/'4. Preprocess'!W$233</f>
        <v>0.2</v>
      </c>
      <c r="X32" s="45">
        <f>'4. Preprocess'!X31/'4. Preprocess'!X$233</f>
        <v>0.4</v>
      </c>
      <c r="Y32" s="45">
        <f>'4. Preprocess'!Y31/'4. Preprocess'!Y$233</f>
        <v>0.7</v>
      </c>
      <c r="Z32" s="45">
        <f>'4. Preprocess'!Z31/'4. Preprocess'!Z$233</f>
        <v>0.3</v>
      </c>
      <c r="AA32" s="45">
        <f>'4. Preprocess'!AA31/'4. Preprocess'!AA$233</f>
        <v>0.89</v>
      </c>
      <c r="AB32" s="45">
        <f>'4. Preprocess'!AB31/'4. Preprocess'!AB$233</f>
        <v>0.69</v>
      </c>
      <c r="AC32" s="45">
        <f>'4. Preprocess'!AC31/'4. Preprocess'!AC$233</f>
        <v>0.70800351802990324</v>
      </c>
      <c r="AD32" s="45">
        <f>'4. Preprocess'!AD31/'4. Preprocess'!AD$233</f>
        <v>0.19261213720316622</v>
      </c>
      <c r="AE32" s="45">
        <f>'4. Preprocess'!AE31/'4. Preprocess'!AE$233</f>
        <v>0.70945945945945943</v>
      </c>
      <c r="AF32" s="45">
        <f>'4. Preprocess'!AF31/'4. Preprocess'!AF$233</f>
        <v>0.71621621621621623</v>
      </c>
      <c r="AG32" s="45">
        <f>'4. Preprocess'!AG31/'4. Preprocess'!AG$233</f>
        <v>0.53030303030303028</v>
      </c>
      <c r="AH32" s="45">
        <f>'4. Preprocess'!AH31/'4. Preprocess'!AH$233</f>
        <v>0.75757575757575757</v>
      </c>
      <c r="AI32" s="45">
        <f>'4. Preprocess'!AI31/'4. Preprocess'!AI$233</f>
        <v>0.20833333333333334</v>
      </c>
      <c r="AJ32" s="45">
        <f>'4. Preprocess'!AJ31/'4. Preprocess'!AJ$233</f>
        <v>0.70833333333333337</v>
      </c>
      <c r="AK32" s="45">
        <f>'4. Preprocess'!AK31/'4. Preprocess'!AK$233</f>
        <v>0</v>
      </c>
      <c r="AL32" s="45">
        <f>'4. Preprocess'!AL31/'4. Preprocess'!AL$233</f>
        <v>0.8</v>
      </c>
      <c r="AM32" s="45">
        <f>'4. Preprocess'!AM31/'4. Preprocess'!AM$233</f>
        <v>0.27450980392156865</v>
      </c>
      <c r="AN32" s="45">
        <f>'4. Preprocess'!AN31/'4. Preprocess'!AN$233</f>
        <v>0.94117647058823528</v>
      </c>
      <c r="AO32" s="45">
        <f>'4. Preprocess'!AO31/'4. Preprocess'!AO$233</f>
        <v>0</v>
      </c>
      <c r="AP32" s="45">
        <f>'4. Preprocess'!AP31/'4. Preprocess'!AP$233</f>
        <v>0.33333333333333331</v>
      </c>
      <c r="AQ32" s="45">
        <f>'4. Preprocess'!AQ31/'4. Preprocess'!AQ$233</f>
        <v>0</v>
      </c>
      <c r="AR32" s="45">
        <f>'4. Preprocess'!AR31/'4. Preprocess'!AR$233</f>
        <v>0</v>
      </c>
      <c r="AS32" s="45">
        <f>'4. Preprocess'!AS31/'4. Preprocess'!AS$233</f>
        <v>0.56000000000000005</v>
      </c>
      <c r="AT32" s="45">
        <f>'4. Preprocess'!AT31/'4. Preprocess'!AT$233</f>
        <v>0.56000000000000005</v>
      </c>
    </row>
    <row r="33" spans="1:46" x14ac:dyDescent="0.3">
      <c r="A33" s="51" t="s">
        <v>91</v>
      </c>
      <c r="B33" s="41" t="s">
        <v>61</v>
      </c>
      <c r="C33" s="42" t="s">
        <v>5</v>
      </c>
      <c r="D33" s="43" t="s">
        <v>8</v>
      </c>
      <c r="E33" s="1">
        <v>2</v>
      </c>
      <c r="F33" s="1">
        <v>2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45">
        <f>'4. Preprocess'!M32/'4. Preprocess'!M$233</f>
        <v>0.33333333333333331</v>
      </c>
      <c r="N33" s="45">
        <f>'4. Preprocess'!N32/'4. Preprocess'!N$233</f>
        <v>0.25</v>
      </c>
      <c r="O33" s="45">
        <f>'4. Preprocess'!O32/'4. Preprocess'!O$233</f>
        <v>1</v>
      </c>
      <c r="P33" s="45">
        <f>'4. Preprocess'!P32/'4. Preprocess'!P$233</f>
        <v>0.18181818181818182</v>
      </c>
      <c r="Q33" s="45">
        <f>'4. Preprocess'!Q32/'4. Preprocess'!Q$233</f>
        <v>0.1</v>
      </c>
      <c r="R33" s="45">
        <f>'4. Preprocess'!R32/'4. Preprocess'!R$233</f>
        <v>0.1</v>
      </c>
      <c r="S33" s="45">
        <f>'4. Preprocess'!S32/'4. Preprocess'!S$233</f>
        <v>0</v>
      </c>
      <c r="T33" s="45">
        <f>'4. Preprocess'!T32/'4. Preprocess'!T$233</f>
        <v>0.33333333333333331</v>
      </c>
      <c r="U33" s="45">
        <f>'4. Preprocess'!U32/'4. Preprocess'!U$233</f>
        <v>0.63636363636363635</v>
      </c>
      <c r="V33" s="45">
        <f>'4. Preprocess'!V32/'4. Preprocess'!V$233</f>
        <v>9.0909090909090912E-2</v>
      </c>
      <c r="W33" s="45">
        <f>'4. Preprocess'!W32/'4. Preprocess'!W$233</f>
        <v>0.2</v>
      </c>
      <c r="X33" s="45">
        <f>'4. Preprocess'!X32/'4. Preprocess'!X$233</f>
        <v>0.2</v>
      </c>
      <c r="Y33" s="45">
        <f>'4. Preprocess'!Y32/'4. Preprocess'!Y$233</f>
        <v>0.68</v>
      </c>
      <c r="Z33" s="45">
        <f>'4. Preprocess'!Z32/'4. Preprocess'!Z$233</f>
        <v>0.32</v>
      </c>
      <c r="AA33" s="45">
        <f>'4. Preprocess'!AA32/'4. Preprocess'!AA$233</f>
        <v>0.91</v>
      </c>
      <c r="AB33" s="45">
        <f>'4. Preprocess'!AB32/'4. Preprocess'!AB$233</f>
        <v>0.84</v>
      </c>
      <c r="AC33" s="45">
        <f>'4. Preprocess'!AC32/'4. Preprocess'!AC$233</f>
        <v>0.67018469656992086</v>
      </c>
      <c r="AD33" s="45">
        <f>'4. Preprocess'!AD32/'4. Preprocess'!AD$233</f>
        <v>0.21723834652594548</v>
      </c>
      <c r="AE33" s="45">
        <f>'4. Preprocess'!AE32/'4. Preprocess'!AE$233</f>
        <v>0.69594594594594594</v>
      </c>
      <c r="AF33" s="45">
        <f>'4. Preprocess'!AF32/'4. Preprocess'!AF$233</f>
        <v>0.75</v>
      </c>
      <c r="AG33" s="45">
        <f>'4. Preprocess'!AG32/'4. Preprocess'!AG$233</f>
        <v>0.40909090909090912</v>
      </c>
      <c r="AH33" s="45">
        <f>'4. Preprocess'!AH32/'4. Preprocess'!AH$233</f>
        <v>0.60606060606060608</v>
      </c>
      <c r="AI33" s="45">
        <f>'4. Preprocess'!AI32/'4. Preprocess'!AI$233</f>
        <v>0.33333333333333331</v>
      </c>
      <c r="AJ33" s="45">
        <f>'4. Preprocess'!AJ32/'4. Preprocess'!AJ$233</f>
        <v>0.375</v>
      </c>
      <c r="AK33" s="45">
        <f>'4. Preprocess'!AK32/'4. Preprocess'!AK$233</f>
        <v>0.1</v>
      </c>
      <c r="AL33" s="45">
        <f>'4. Preprocess'!AL32/'4. Preprocess'!AL$233</f>
        <v>0.1</v>
      </c>
      <c r="AM33" s="45">
        <f>'4. Preprocess'!AM32/'4. Preprocess'!AM$233</f>
        <v>7.8431372549019607E-2</v>
      </c>
      <c r="AN33" s="45">
        <f>'4. Preprocess'!AN32/'4. Preprocess'!AN$233</f>
        <v>0.58823529411764708</v>
      </c>
      <c r="AO33" s="45">
        <f>'4. Preprocess'!AO32/'4. Preprocess'!AO$233</f>
        <v>0</v>
      </c>
      <c r="AP33" s="45">
        <f>'4. Preprocess'!AP32/'4. Preprocess'!AP$233</f>
        <v>1</v>
      </c>
      <c r="AQ33" s="45">
        <f>'4. Preprocess'!AQ32/'4. Preprocess'!AQ$233</f>
        <v>0</v>
      </c>
      <c r="AR33" s="45">
        <f>'4. Preprocess'!AR32/'4. Preprocess'!AR$233</f>
        <v>0</v>
      </c>
      <c r="AS33" s="45">
        <f>'4. Preprocess'!AS32/'4. Preprocess'!AS$233</f>
        <v>0.2</v>
      </c>
      <c r="AT33" s="45">
        <f>'4. Preprocess'!AT32/'4. Preprocess'!AT$233</f>
        <v>0.68</v>
      </c>
    </row>
    <row r="34" spans="1:46" x14ac:dyDescent="0.3">
      <c r="A34" s="51" t="s">
        <v>91</v>
      </c>
      <c r="B34" s="41" t="s">
        <v>86</v>
      </c>
      <c r="C34" s="42" t="s">
        <v>5</v>
      </c>
      <c r="D34" s="43" t="s">
        <v>0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3</v>
      </c>
      <c r="L34" s="1">
        <v>4</v>
      </c>
      <c r="M34" s="45">
        <f>'4. Preprocess'!M33/'4. Preprocess'!M$233</f>
        <v>0.75</v>
      </c>
      <c r="N34" s="45">
        <f>'4. Preprocess'!N33/'4. Preprocess'!N$233</f>
        <v>8.3333333333333329E-2</v>
      </c>
      <c r="O34" s="45">
        <f>'4. Preprocess'!O33/'4. Preprocess'!O$233</f>
        <v>0.54545454545454541</v>
      </c>
      <c r="P34" s="45">
        <f>'4. Preprocess'!P33/'4. Preprocess'!P$233</f>
        <v>0.27272727272727271</v>
      </c>
      <c r="Q34" s="45">
        <f>'4. Preprocess'!Q33/'4. Preprocess'!Q$233</f>
        <v>1</v>
      </c>
      <c r="R34" s="45">
        <f>'4. Preprocess'!R33/'4. Preprocess'!R$233</f>
        <v>0.2</v>
      </c>
      <c r="S34" s="45">
        <f>'4. Preprocess'!S33/'4. Preprocess'!S$233</f>
        <v>0</v>
      </c>
      <c r="T34" s="45">
        <f>'4. Preprocess'!T33/'4. Preprocess'!T$233</f>
        <v>0</v>
      </c>
      <c r="U34" s="45">
        <f>'4. Preprocess'!U33/'4. Preprocess'!U$233</f>
        <v>0.54545454545454541</v>
      </c>
      <c r="V34" s="45">
        <f>'4. Preprocess'!V33/'4. Preprocess'!V$233</f>
        <v>0.45454545454545453</v>
      </c>
      <c r="W34" s="45">
        <f>'4. Preprocess'!W33/'4. Preprocess'!W$233</f>
        <v>0.2</v>
      </c>
      <c r="X34" s="45">
        <f>'4. Preprocess'!X33/'4. Preprocess'!X$233</f>
        <v>0.2</v>
      </c>
      <c r="Y34" s="45">
        <f>'4. Preprocess'!Y33/'4. Preprocess'!Y$233</f>
        <v>0.75</v>
      </c>
      <c r="Z34" s="45">
        <f>'4. Preprocess'!Z33/'4. Preprocess'!Z$233</f>
        <v>0.25</v>
      </c>
      <c r="AA34" s="45">
        <f>'4. Preprocess'!AA33/'4. Preprocess'!AA$233</f>
        <v>0.91</v>
      </c>
      <c r="AB34" s="45">
        <f>'4. Preprocess'!AB33/'4. Preprocess'!AB$233</f>
        <v>0.72</v>
      </c>
      <c r="AC34" s="45">
        <f>'4. Preprocess'!AC33/'4. Preprocess'!AC$233</f>
        <v>1</v>
      </c>
      <c r="AD34" s="45">
        <f>'4. Preprocess'!AD33/'4. Preprocess'!AD$233</f>
        <v>0.24978012313104661</v>
      </c>
      <c r="AE34" s="45">
        <f>'4. Preprocess'!AE33/'4. Preprocess'!AE$233</f>
        <v>0.92567567567567566</v>
      </c>
      <c r="AF34" s="45">
        <f>'4. Preprocess'!AF33/'4. Preprocess'!AF$233</f>
        <v>0.98648648648648651</v>
      </c>
      <c r="AG34" s="45">
        <f>'4. Preprocess'!AG33/'4. Preprocess'!AG$233</f>
        <v>0.63636363636363635</v>
      </c>
      <c r="AH34" s="45">
        <f>'4. Preprocess'!AH33/'4. Preprocess'!AH$233</f>
        <v>0.65151515151515149</v>
      </c>
      <c r="AI34" s="45">
        <f>'4. Preprocess'!AI33/'4. Preprocess'!AI$233</f>
        <v>0.29166666666666669</v>
      </c>
      <c r="AJ34" s="45">
        <f>'4. Preprocess'!AJ33/'4. Preprocess'!AJ$233</f>
        <v>0.66666666666666663</v>
      </c>
      <c r="AK34" s="45">
        <f>'4. Preprocess'!AK33/'4. Preprocess'!AK$233</f>
        <v>0.2</v>
      </c>
      <c r="AL34" s="45">
        <f>'4. Preprocess'!AL33/'4. Preprocess'!AL$233</f>
        <v>1</v>
      </c>
      <c r="AM34" s="45">
        <f>'4. Preprocess'!AM33/'4. Preprocess'!AM$233</f>
        <v>0.17647058823529413</v>
      </c>
      <c r="AN34" s="45">
        <f>'4. Preprocess'!AN33/'4. Preprocess'!AN$233</f>
        <v>0.92156862745098034</v>
      </c>
      <c r="AO34" s="45">
        <f>'4. Preprocess'!AO33/'4. Preprocess'!AO$233</f>
        <v>0.16666666666666666</v>
      </c>
      <c r="AP34" s="45">
        <f>'4. Preprocess'!AP33/'4. Preprocess'!AP$233</f>
        <v>0.33333333333333331</v>
      </c>
      <c r="AQ34" s="45">
        <f>'4. Preprocess'!AQ33/'4. Preprocess'!AQ$233</f>
        <v>0</v>
      </c>
      <c r="AR34" s="45">
        <f>'4. Preprocess'!AR33/'4. Preprocess'!AR$233</f>
        <v>0</v>
      </c>
      <c r="AS34" s="45">
        <f>'4. Preprocess'!AS33/'4. Preprocess'!AS$233</f>
        <v>0.2</v>
      </c>
      <c r="AT34" s="45">
        <f>'4. Preprocess'!AT33/'4. Preprocess'!AT$233</f>
        <v>0.76</v>
      </c>
    </row>
    <row r="35" spans="1:46" x14ac:dyDescent="0.3">
      <c r="A35" s="51" t="s">
        <v>91</v>
      </c>
      <c r="B35" s="41" t="s">
        <v>55</v>
      </c>
      <c r="C35" s="42" t="s">
        <v>91</v>
      </c>
      <c r="D35" s="43" t="s">
        <v>91</v>
      </c>
      <c r="M35" s="45">
        <f>'4. Preprocess'!M34/'4. Preprocess'!M$233</f>
        <v>0</v>
      </c>
      <c r="N35" s="45">
        <f>'4. Preprocess'!N34/'4. Preprocess'!N$233</f>
        <v>0</v>
      </c>
      <c r="O35" s="45">
        <f>'4. Preprocess'!O34/'4. Preprocess'!O$233</f>
        <v>0</v>
      </c>
      <c r="P35" s="45">
        <f>'4. Preprocess'!P34/'4. Preprocess'!P$233</f>
        <v>0</v>
      </c>
      <c r="Q35" s="45">
        <f>'4. Preprocess'!Q34/'4. Preprocess'!Q$233</f>
        <v>0</v>
      </c>
      <c r="R35" s="45">
        <f>'4. Preprocess'!R34/'4. Preprocess'!R$233</f>
        <v>0</v>
      </c>
      <c r="S35" s="45">
        <f>'4. Preprocess'!S34/'4. Preprocess'!S$233</f>
        <v>0</v>
      </c>
      <c r="T35" s="45">
        <f>'4. Preprocess'!T34/'4. Preprocess'!T$233</f>
        <v>0</v>
      </c>
      <c r="U35" s="45">
        <f>'4. Preprocess'!U34/'4. Preprocess'!U$233</f>
        <v>0</v>
      </c>
      <c r="V35" s="45">
        <f>'4. Preprocess'!V34/'4. Preprocess'!V$233</f>
        <v>0</v>
      </c>
      <c r="W35" s="45">
        <f>'4. Preprocess'!W34/'4. Preprocess'!W$233</f>
        <v>0</v>
      </c>
      <c r="X35" s="45">
        <f>'4. Preprocess'!X34/'4. Preprocess'!X$233</f>
        <v>0</v>
      </c>
      <c r="Y35" s="45">
        <f>'4. Preprocess'!Y34/'4. Preprocess'!Y$233</f>
        <v>0</v>
      </c>
      <c r="Z35" s="45">
        <f>'4. Preprocess'!Z34/'4. Preprocess'!Z$233</f>
        <v>0</v>
      </c>
      <c r="AA35" s="45">
        <f>'4. Preprocess'!AA34/'4. Preprocess'!AA$233</f>
        <v>0</v>
      </c>
      <c r="AB35" s="45">
        <f>'4. Preprocess'!AB34/'4. Preprocess'!AB$233</f>
        <v>0</v>
      </c>
      <c r="AC35" s="45">
        <f>'4. Preprocess'!AC34/'4. Preprocess'!AC$233</f>
        <v>0</v>
      </c>
      <c r="AD35" s="45">
        <f>'4. Preprocess'!AD34/'4. Preprocess'!AD$233</f>
        <v>0</v>
      </c>
      <c r="AE35" s="45">
        <f>'4. Preprocess'!AE34/'4. Preprocess'!AE$233</f>
        <v>0</v>
      </c>
      <c r="AF35" s="45">
        <f>'4. Preprocess'!AF34/'4. Preprocess'!AF$233</f>
        <v>0</v>
      </c>
      <c r="AG35" s="45">
        <f>'4. Preprocess'!AG34/'4. Preprocess'!AG$233</f>
        <v>0</v>
      </c>
      <c r="AH35" s="45">
        <f>'4. Preprocess'!AH34/'4. Preprocess'!AH$233</f>
        <v>0</v>
      </c>
      <c r="AI35" s="45">
        <f>'4. Preprocess'!AI34/'4. Preprocess'!AI$233</f>
        <v>0</v>
      </c>
      <c r="AJ35" s="45">
        <f>'4. Preprocess'!AJ34/'4. Preprocess'!AJ$233</f>
        <v>0</v>
      </c>
      <c r="AK35" s="45">
        <f>'4. Preprocess'!AK34/'4. Preprocess'!AK$233</f>
        <v>0</v>
      </c>
      <c r="AL35" s="45">
        <f>'4. Preprocess'!AL34/'4. Preprocess'!AL$233</f>
        <v>0</v>
      </c>
      <c r="AM35" s="45">
        <f>'4. Preprocess'!AM34/'4. Preprocess'!AM$233</f>
        <v>0</v>
      </c>
      <c r="AN35" s="45">
        <f>'4. Preprocess'!AN34/'4. Preprocess'!AN$233</f>
        <v>0</v>
      </c>
      <c r="AO35" s="45">
        <f>'4. Preprocess'!AO34/'4. Preprocess'!AO$233</f>
        <v>0</v>
      </c>
      <c r="AP35" s="45">
        <f>'4. Preprocess'!AP34/'4. Preprocess'!AP$233</f>
        <v>0</v>
      </c>
      <c r="AQ35" s="45">
        <f>'4. Preprocess'!AQ34/'4. Preprocess'!AQ$233</f>
        <v>0</v>
      </c>
      <c r="AR35" s="45">
        <f>'4. Preprocess'!AR34/'4. Preprocess'!AR$233</f>
        <v>0</v>
      </c>
      <c r="AS35" s="45">
        <f>'4. Preprocess'!AS34/'4. Preprocess'!AS$233</f>
        <v>0</v>
      </c>
      <c r="AT35" s="45">
        <f>'4. Preprocess'!AT34/'4. Preprocess'!AT$233</f>
        <v>0</v>
      </c>
    </row>
    <row r="36" spans="1:46" x14ac:dyDescent="0.3">
      <c r="A36" s="51" t="s">
        <v>91</v>
      </c>
      <c r="B36" s="41" t="s">
        <v>58</v>
      </c>
      <c r="C36" s="42" t="s">
        <v>91</v>
      </c>
      <c r="D36" s="43" t="s">
        <v>91</v>
      </c>
      <c r="M36" s="45">
        <f>'4. Preprocess'!M35/'4. Preprocess'!M$233</f>
        <v>0</v>
      </c>
      <c r="N36" s="45">
        <f>'4. Preprocess'!N35/'4. Preprocess'!N$233</f>
        <v>0</v>
      </c>
      <c r="O36" s="45">
        <f>'4. Preprocess'!O35/'4. Preprocess'!O$233</f>
        <v>0</v>
      </c>
      <c r="P36" s="45">
        <f>'4. Preprocess'!P35/'4. Preprocess'!P$233</f>
        <v>0</v>
      </c>
      <c r="Q36" s="45">
        <f>'4. Preprocess'!Q35/'4. Preprocess'!Q$233</f>
        <v>0</v>
      </c>
      <c r="R36" s="45">
        <f>'4. Preprocess'!R35/'4. Preprocess'!R$233</f>
        <v>0</v>
      </c>
      <c r="S36" s="45">
        <f>'4. Preprocess'!S35/'4. Preprocess'!S$233</f>
        <v>0</v>
      </c>
      <c r="T36" s="45">
        <f>'4. Preprocess'!T35/'4. Preprocess'!T$233</f>
        <v>0</v>
      </c>
      <c r="U36" s="45">
        <f>'4. Preprocess'!U35/'4. Preprocess'!U$233</f>
        <v>0</v>
      </c>
      <c r="V36" s="45">
        <f>'4. Preprocess'!V35/'4. Preprocess'!V$233</f>
        <v>0</v>
      </c>
      <c r="W36" s="45">
        <f>'4. Preprocess'!W35/'4. Preprocess'!W$233</f>
        <v>0</v>
      </c>
      <c r="X36" s="45">
        <f>'4. Preprocess'!X35/'4. Preprocess'!X$233</f>
        <v>0</v>
      </c>
      <c r="Y36" s="45">
        <f>'4. Preprocess'!Y35/'4. Preprocess'!Y$233</f>
        <v>0</v>
      </c>
      <c r="Z36" s="45">
        <f>'4. Preprocess'!Z35/'4. Preprocess'!Z$233</f>
        <v>0</v>
      </c>
      <c r="AA36" s="45">
        <f>'4. Preprocess'!AA35/'4. Preprocess'!AA$233</f>
        <v>0</v>
      </c>
      <c r="AB36" s="45">
        <f>'4. Preprocess'!AB35/'4. Preprocess'!AB$233</f>
        <v>0</v>
      </c>
      <c r="AC36" s="45">
        <f>'4. Preprocess'!AC35/'4. Preprocess'!AC$233</f>
        <v>0</v>
      </c>
      <c r="AD36" s="45">
        <f>'4. Preprocess'!AD35/'4. Preprocess'!AD$233</f>
        <v>0</v>
      </c>
      <c r="AE36" s="45">
        <f>'4. Preprocess'!AE35/'4. Preprocess'!AE$233</f>
        <v>0</v>
      </c>
      <c r="AF36" s="45">
        <f>'4. Preprocess'!AF35/'4. Preprocess'!AF$233</f>
        <v>0</v>
      </c>
      <c r="AG36" s="45">
        <f>'4. Preprocess'!AG35/'4. Preprocess'!AG$233</f>
        <v>0</v>
      </c>
      <c r="AH36" s="45">
        <f>'4. Preprocess'!AH35/'4. Preprocess'!AH$233</f>
        <v>0</v>
      </c>
      <c r="AI36" s="45">
        <f>'4. Preprocess'!AI35/'4. Preprocess'!AI$233</f>
        <v>0</v>
      </c>
      <c r="AJ36" s="45">
        <f>'4. Preprocess'!AJ35/'4. Preprocess'!AJ$233</f>
        <v>0</v>
      </c>
      <c r="AK36" s="45">
        <f>'4. Preprocess'!AK35/'4. Preprocess'!AK$233</f>
        <v>0</v>
      </c>
      <c r="AL36" s="45">
        <f>'4. Preprocess'!AL35/'4. Preprocess'!AL$233</f>
        <v>0</v>
      </c>
      <c r="AM36" s="45">
        <f>'4. Preprocess'!AM35/'4. Preprocess'!AM$233</f>
        <v>0</v>
      </c>
      <c r="AN36" s="45">
        <f>'4. Preprocess'!AN35/'4. Preprocess'!AN$233</f>
        <v>0</v>
      </c>
      <c r="AO36" s="45">
        <f>'4. Preprocess'!AO35/'4. Preprocess'!AO$233</f>
        <v>0</v>
      </c>
      <c r="AP36" s="45">
        <f>'4. Preprocess'!AP35/'4. Preprocess'!AP$233</f>
        <v>0</v>
      </c>
      <c r="AQ36" s="45">
        <f>'4. Preprocess'!AQ35/'4. Preprocess'!AQ$233</f>
        <v>0</v>
      </c>
      <c r="AR36" s="45">
        <f>'4. Preprocess'!AR35/'4. Preprocess'!AR$233</f>
        <v>0</v>
      </c>
      <c r="AS36" s="45">
        <f>'4. Preprocess'!AS35/'4. Preprocess'!AS$233</f>
        <v>0</v>
      </c>
      <c r="AT36" s="45">
        <f>'4. Preprocess'!AT35/'4. Preprocess'!AT$233</f>
        <v>0</v>
      </c>
    </row>
    <row r="37" spans="1:46" ht="15" thickBot="1" x14ac:dyDescent="0.35">
      <c r="A37" s="52" t="s">
        <v>91</v>
      </c>
      <c r="B37" s="53" t="s">
        <v>56</v>
      </c>
      <c r="C37" s="54" t="s">
        <v>91</v>
      </c>
      <c r="D37" s="55" t="s">
        <v>91</v>
      </c>
      <c r="M37" s="45">
        <f>'4. Preprocess'!M36/'4. Preprocess'!M$233</f>
        <v>0</v>
      </c>
      <c r="N37" s="45">
        <f>'4. Preprocess'!N36/'4. Preprocess'!N$233</f>
        <v>0</v>
      </c>
      <c r="O37" s="45">
        <f>'4. Preprocess'!O36/'4. Preprocess'!O$233</f>
        <v>0</v>
      </c>
      <c r="P37" s="45">
        <f>'4. Preprocess'!P36/'4. Preprocess'!P$233</f>
        <v>0</v>
      </c>
      <c r="Q37" s="45">
        <f>'4. Preprocess'!Q36/'4. Preprocess'!Q$233</f>
        <v>0</v>
      </c>
      <c r="R37" s="45">
        <f>'4. Preprocess'!R36/'4. Preprocess'!R$233</f>
        <v>0</v>
      </c>
      <c r="S37" s="45">
        <f>'4. Preprocess'!S36/'4. Preprocess'!S$233</f>
        <v>0</v>
      </c>
      <c r="T37" s="45">
        <f>'4. Preprocess'!T36/'4. Preprocess'!T$233</f>
        <v>0</v>
      </c>
      <c r="U37" s="45">
        <f>'4. Preprocess'!U36/'4. Preprocess'!U$233</f>
        <v>0</v>
      </c>
      <c r="V37" s="45">
        <f>'4. Preprocess'!V36/'4. Preprocess'!V$233</f>
        <v>0</v>
      </c>
      <c r="W37" s="45">
        <f>'4. Preprocess'!W36/'4. Preprocess'!W$233</f>
        <v>0</v>
      </c>
      <c r="X37" s="45">
        <f>'4. Preprocess'!X36/'4. Preprocess'!X$233</f>
        <v>0</v>
      </c>
      <c r="Y37" s="45">
        <f>'4. Preprocess'!Y36/'4. Preprocess'!Y$233</f>
        <v>0</v>
      </c>
      <c r="Z37" s="45">
        <f>'4. Preprocess'!Z36/'4. Preprocess'!Z$233</f>
        <v>0</v>
      </c>
      <c r="AA37" s="45">
        <f>'4. Preprocess'!AA36/'4. Preprocess'!AA$233</f>
        <v>0</v>
      </c>
      <c r="AB37" s="45">
        <f>'4. Preprocess'!AB36/'4. Preprocess'!AB$233</f>
        <v>0</v>
      </c>
      <c r="AC37" s="45">
        <f>'4. Preprocess'!AC36/'4. Preprocess'!AC$233</f>
        <v>0</v>
      </c>
      <c r="AD37" s="45">
        <f>'4. Preprocess'!AD36/'4. Preprocess'!AD$233</f>
        <v>0</v>
      </c>
      <c r="AE37" s="45">
        <f>'4. Preprocess'!AE36/'4. Preprocess'!AE$233</f>
        <v>0</v>
      </c>
      <c r="AF37" s="45">
        <f>'4. Preprocess'!AF36/'4. Preprocess'!AF$233</f>
        <v>0</v>
      </c>
      <c r="AG37" s="45">
        <f>'4. Preprocess'!AG36/'4. Preprocess'!AG$233</f>
        <v>0</v>
      </c>
      <c r="AH37" s="45">
        <f>'4. Preprocess'!AH36/'4. Preprocess'!AH$233</f>
        <v>0</v>
      </c>
      <c r="AI37" s="45">
        <f>'4. Preprocess'!AI36/'4. Preprocess'!AI$233</f>
        <v>0</v>
      </c>
      <c r="AJ37" s="45">
        <f>'4. Preprocess'!AJ36/'4. Preprocess'!AJ$233</f>
        <v>0</v>
      </c>
      <c r="AK37" s="45">
        <f>'4. Preprocess'!AK36/'4. Preprocess'!AK$233</f>
        <v>0</v>
      </c>
      <c r="AL37" s="45">
        <f>'4. Preprocess'!AL36/'4. Preprocess'!AL$233</f>
        <v>0</v>
      </c>
      <c r="AM37" s="45">
        <f>'4. Preprocess'!AM36/'4. Preprocess'!AM$233</f>
        <v>0</v>
      </c>
      <c r="AN37" s="45">
        <f>'4. Preprocess'!AN36/'4. Preprocess'!AN$233</f>
        <v>0</v>
      </c>
      <c r="AO37" s="45">
        <f>'4. Preprocess'!AO36/'4. Preprocess'!AO$233</f>
        <v>0</v>
      </c>
      <c r="AP37" s="45">
        <f>'4. Preprocess'!AP36/'4. Preprocess'!AP$233</f>
        <v>0</v>
      </c>
      <c r="AQ37" s="45">
        <f>'4. Preprocess'!AQ36/'4. Preprocess'!AQ$233</f>
        <v>0</v>
      </c>
      <c r="AR37" s="45">
        <f>'4. Preprocess'!AR36/'4. Preprocess'!AR$233</f>
        <v>0</v>
      </c>
      <c r="AS37" s="45">
        <f>'4. Preprocess'!AS36/'4. Preprocess'!AS$233</f>
        <v>0</v>
      </c>
      <c r="AT37" s="45">
        <f>'4. Preprocess'!AT36/'4. Preprocess'!AT$233</f>
        <v>0</v>
      </c>
    </row>
    <row r="38" spans="1:46" x14ac:dyDescent="0.3">
      <c r="A38" s="41" t="s">
        <v>97</v>
      </c>
      <c r="B38" s="41" t="s">
        <v>60</v>
      </c>
      <c r="C38" s="42" t="s">
        <v>6</v>
      </c>
      <c r="D38" s="43" t="s">
        <v>5</v>
      </c>
      <c r="E38" s="1">
        <v>3</v>
      </c>
      <c r="F38" s="1">
        <v>3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45">
        <f>'4. Preprocess'!M37/'4. Preprocess'!M$233</f>
        <v>0.25</v>
      </c>
      <c r="N38" s="45">
        <f>'4. Preprocess'!N37/'4. Preprocess'!N$233</f>
        <v>0.41666666666666669</v>
      </c>
      <c r="O38" s="45">
        <f>'4. Preprocess'!O37/'4. Preprocess'!O$233</f>
        <v>0.18181818181818182</v>
      </c>
      <c r="P38" s="45">
        <f>'4. Preprocess'!P37/'4. Preprocess'!P$233</f>
        <v>0.45454545454545453</v>
      </c>
      <c r="Q38" s="45">
        <f>'4. Preprocess'!Q37/'4. Preprocess'!Q$233</f>
        <v>0.3</v>
      </c>
      <c r="R38" s="45">
        <f>'4. Preprocess'!R37/'4. Preprocess'!R$233</f>
        <v>0.2</v>
      </c>
      <c r="S38" s="45">
        <f>'4. Preprocess'!S37/'4. Preprocess'!S$233</f>
        <v>0</v>
      </c>
      <c r="T38" s="45">
        <f>'4. Preprocess'!T37/'4. Preprocess'!T$233</f>
        <v>0.33333333333333331</v>
      </c>
      <c r="U38" s="45">
        <f>'4. Preprocess'!U37/'4. Preprocess'!U$233</f>
        <v>0.36363636363636365</v>
      </c>
      <c r="V38" s="45">
        <f>'4. Preprocess'!V37/'4. Preprocess'!V$233</f>
        <v>0.45454545454545453</v>
      </c>
      <c r="W38" s="45">
        <f>'4. Preprocess'!W37/'4. Preprocess'!W$233</f>
        <v>0.2</v>
      </c>
      <c r="X38" s="45">
        <f>'4. Preprocess'!X37/'4. Preprocess'!X$233</f>
        <v>0.6</v>
      </c>
      <c r="Y38" s="45">
        <f>'4. Preprocess'!Y37/'4. Preprocess'!Y$233</f>
        <v>0.39</v>
      </c>
      <c r="Z38" s="45">
        <f>'4. Preprocess'!Z37/'4. Preprocess'!Z$233</f>
        <v>0.61</v>
      </c>
      <c r="AA38" s="45">
        <f>'4. Preprocess'!AA37/'4. Preprocess'!AA$233</f>
        <v>0.87</v>
      </c>
      <c r="AB38" s="45">
        <f>'4. Preprocess'!AB37/'4. Preprocess'!AB$233</f>
        <v>0.93</v>
      </c>
      <c r="AC38" s="45">
        <f>'4. Preprocess'!AC37/'4. Preprocess'!AC$233</f>
        <v>0.32189973614775724</v>
      </c>
      <c r="AD38" s="45">
        <f>'4. Preprocess'!AD37/'4. Preprocess'!AD$233</f>
        <v>0.63940193491644681</v>
      </c>
      <c r="AE38" s="45">
        <f>'4. Preprocess'!AE37/'4. Preprocess'!AE$233</f>
        <v>0.68918918918918914</v>
      </c>
      <c r="AF38" s="45">
        <f>'4. Preprocess'!AF37/'4. Preprocess'!AF$233</f>
        <v>0.69594594594594594</v>
      </c>
      <c r="AG38" s="45">
        <f>'4. Preprocess'!AG37/'4. Preprocess'!AG$233</f>
        <v>0.54545454545454541</v>
      </c>
      <c r="AH38" s="45">
        <f>'4. Preprocess'!AH37/'4. Preprocess'!AH$233</f>
        <v>0.42424242424242425</v>
      </c>
      <c r="AI38" s="45">
        <f>'4. Preprocess'!AI37/'4. Preprocess'!AI$233</f>
        <v>0.33333333333333331</v>
      </c>
      <c r="AJ38" s="45">
        <f>'4. Preprocess'!AJ37/'4. Preprocess'!AJ$233</f>
        <v>0.29166666666666669</v>
      </c>
      <c r="AK38" s="45">
        <f>'4. Preprocess'!AK37/'4. Preprocess'!AK$233</f>
        <v>0.2</v>
      </c>
      <c r="AL38" s="45">
        <f>'4. Preprocess'!AL37/'4. Preprocess'!AL$233</f>
        <v>0.3</v>
      </c>
      <c r="AM38" s="45">
        <f>'4. Preprocess'!AM37/'4. Preprocess'!AM$233</f>
        <v>0.33333333333333331</v>
      </c>
      <c r="AN38" s="45">
        <f>'4. Preprocess'!AN37/'4. Preprocess'!AN$233</f>
        <v>0.17647058823529413</v>
      </c>
      <c r="AO38" s="45">
        <f>'4. Preprocess'!AO37/'4. Preprocess'!AO$233</f>
        <v>0.16666666666666666</v>
      </c>
      <c r="AP38" s="45">
        <f>'4. Preprocess'!AP37/'4. Preprocess'!AP$233</f>
        <v>0.16666666666666666</v>
      </c>
      <c r="AQ38" s="45">
        <f>'4. Preprocess'!AQ37/'4. Preprocess'!AQ$233</f>
        <v>0</v>
      </c>
      <c r="AR38" s="45">
        <f>'4. Preprocess'!AR37/'4. Preprocess'!AR$233</f>
        <v>0</v>
      </c>
      <c r="AS38" s="45">
        <f>'4. Preprocess'!AS37/'4. Preprocess'!AS$233</f>
        <v>0.48</v>
      </c>
      <c r="AT38" s="45">
        <f>'4. Preprocess'!AT37/'4. Preprocess'!AT$233</f>
        <v>0.4</v>
      </c>
    </row>
    <row r="39" spans="1:46" x14ac:dyDescent="0.3">
      <c r="A39" s="41" t="s">
        <v>91</v>
      </c>
      <c r="B39" s="41" t="s">
        <v>62</v>
      </c>
      <c r="C39" s="42" t="s">
        <v>6</v>
      </c>
      <c r="D39" s="43" t="s">
        <v>8</v>
      </c>
      <c r="E39" s="1">
        <v>1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45">
        <f>'4. Preprocess'!M38/'4. Preprocess'!M$233</f>
        <v>0.16666666666666666</v>
      </c>
      <c r="N39" s="45">
        <f>'4. Preprocess'!N38/'4. Preprocess'!N$233</f>
        <v>0.33333333333333331</v>
      </c>
      <c r="O39" s="45">
        <f>'4. Preprocess'!O38/'4. Preprocess'!O$233</f>
        <v>0.36363636363636365</v>
      </c>
      <c r="P39" s="45">
        <f>'4. Preprocess'!P38/'4. Preprocess'!P$233</f>
        <v>0.90909090909090906</v>
      </c>
      <c r="Q39" s="45">
        <f>'4. Preprocess'!Q38/'4. Preprocess'!Q$233</f>
        <v>0.4</v>
      </c>
      <c r="R39" s="45">
        <f>'4. Preprocess'!R38/'4. Preprocess'!R$233</f>
        <v>0.2</v>
      </c>
      <c r="S39" s="45">
        <f>'4. Preprocess'!S38/'4. Preprocess'!S$233</f>
        <v>0</v>
      </c>
      <c r="T39" s="45">
        <f>'4. Preprocess'!T38/'4. Preprocess'!T$233</f>
        <v>0</v>
      </c>
      <c r="U39" s="45">
        <f>'4. Preprocess'!U38/'4. Preprocess'!U$233</f>
        <v>0.45454545454545453</v>
      </c>
      <c r="V39" s="45">
        <f>'4. Preprocess'!V38/'4. Preprocess'!V$233</f>
        <v>0.63636363636363635</v>
      </c>
      <c r="W39" s="45">
        <f>'4. Preprocess'!W38/'4. Preprocess'!W$233</f>
        <v>0.2</v>
      </c>
      <c r="X39" s="45">
        <f>'4. Preprocess'!X38/'4. Preprocess'!X$233</f>
        <v>0.2</v>
      </c>
      <c r="Y39" s="45">
        <f>'4. Preprocess'!Y38/'4. Preprocess'!Y$233</f>
        <v>0.47</v>
      </c>
      <c r="Z39" s="45">
        <f>'4. Preprocess'!Z38/'4. Preprocess'!Z$233</f>
        <v>0.53</v>
      </c>
      <c r="AA39" s="45">
        <f>'4. Preprocess'!AA38/'4. Preprocess'!AA$233</f>
        <v>0.76</v>
      </c>
      <c r="AB39" s="45">
        <f>'4. Preprocess'!AB38/'4. Preprocess'!AB$233</f>
        <v>0.77</v>
      </c>
      <c r="AC39" s="45">
        <f>'4. Preprocess'!AC38/'4. Preprocess'!AC$233</f>
        <v>0.34036939313984171</v>
      </c>
      <c r="AD39" s="45">
        <f>'4. Preprocess'!AD38/'4. Preprocess'!AD$233</f>
        <v>0.4098504837291117</v>
      </c>
      <c r="AE39" s="45">
        <f>'4. Preprocess'!AE38/'4. Preprocess'!AE$233</f>
        <v>0.70945945945945943</v>
      </c>
      <c r="AF39" s="45">
        <f>'4. Preprocess'!AF38/'4. Preprocess'!AF$233</f>
        <v>0.72297297297297303</v>
      </c>
      <c r="AG39" s="45">
        <f>'4. Preprocess'!AG38/'4. Preprocess'!AG$233</f>
        <v>0.74242424242424243</v>
      </c>
      <c r="AH39" s="45">
        <f>'4. Preprocess'!AH38/'4. Preprocess'!AH$233</f>
        <v>1</v>
      </c>
      <c r="AI39" s="45">
        <f>'4. Preprocess'!AI38/'4. Preprocess'!AI$233</f>
        <v>0.54166666666666663</v>
      </c>
      <c r="AJ39" s="45">
        <f>'4. Preprocess'!AJ38/'4. Preprocess'!AJ$233</f>
        <v>0.70833333333333337</v>
      </c>
      <c r="AK39" s="45">
        <f>'4. Preprocess'!AK38/'4. Preprocess'!AK$233</f>
        <v>0.2</v>
      </c>
      <c r="AL39" s="45">
        <f>'4. Preprocess'!AL38/'4. Preprocess'!AL$233</f>
        <v>0.4</v>
      </c>
      <c r="AM39" s="45">
        <f>'4. Preprocess'!AM38/'4. Preprocess'!AM$233</f>
        <v>0.70588235294117652</v>
      </c>
      <c r="AN39" s="45">
        <f>'4. Preprocess'!AN38/'4. Preprocess'!AN$233</f>
        <v>0.31372549019607843</v>
      </c>
      <c r="AO39" s="45">
        <f>'4. Preprocess'!AO38/'4. Preprocess'!AO$233</f>
        <v>0.16666666666666666</v>
      </c>
      <c r="AP39" s="45">
        <f>'4. Preprocess'!AP38/'4. Preprocess'!AP$233</f>
        <v>0.16666666666666666</v>
      </c>
      <c r="AQ39" s="45">
        <f>'4. Preprocess'!AQ38/'4. Preprocess'!AQ$233</f>
        <v>0</v>
      </c>
      <c r="AR39" s="45">
        <f>'4. Preprocess'!AR38/'4. Preprocess'!AR$233</f>
        <v>0</v>
      </c>
      <c r="AS39" s="45">
        <f>'4. Preprocess'!AS38/'4. Preprocess'!AS$233</f>
        <v>0.76</v>
      </c>
      <c r="AT39" s="45">
        <f>'4. Preprocess'!AT38/'4. Preprocess'!AT$233</f>
        <v>0.92</v>
      </c>
    </row>
    <row r="40" spans="1:46" x14ac:dyDescent="0.3">
      <c r="A40" s="41" t="s">
        <v>91</v>
      </c>
      <c r="B40" s="41" t="s">
        <v>61</v>
      </c>
      <c r="C40" s="42" t="s">
        <v>6</v>
      </c>
      <c r="D40" s="43" t="s">
        <v>7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45">
        <f>'4. Preprocess'!M39/'4. Preprocess'!M$233</f>
        <v>0.33333333333333331</v>
      </c>
      <c r="N40" s="45">
        <f>'4. Preprocess'!N39/'4. Preprocess'!N$233</f>
        <v>0.16666666666666666</v>
      </c>
      <c r="O40" s="45">
        <f>'4. Preprocess'!O39/'4. Preprocess'!O$233</f>
        <v>0.63636363636363635</v>
      </c>
      <c r="P40" s="45">
        <f>'4. Preprocess'!P39/'4. Preprocess'!P$233</f>
        <v>0.45454545454545453</v>
      </c>
      <c r="Q40" s="45">
        <f>'4. Preprocess'!Q39/'4. Preprocess'!Q$233</f>
        <v>0.3</v>
      </c>
      <c r="R40" s="45">
        <f>'4. Preprocess'!R39/'4. Preprocess'!R$233</f>
        <v>0.1</v>
      </c>
      <c r="S40" s="45">
        <f>'4. Preprocess'!S39/'4. Preprocess'!S$233</f>
        <v>0</v>
      </c>
      <c r="T40" s="45">
        <f>'4. Preprocess'!T39/'4. Preprocess'!T$233</f>
        <v>0</v>
      </c>
      <c r="U40" s="45">
        <f>'4. Preprocess'!U39/'4. Preprocess'!U$233</f>
        <v>0.45454545454545453</v>
      </c>
      <c r="V40" s="45">
        <f>'4. Preprocess'!V39/'4. Preprocess'!V$233</f>
        <v>9.0909090909090912E-2</v>
      </c>
      <c r="W40" s="45">
        <f>'4. Preprocess'!W39/'4. Preprocess'!W$233</f>
        <v>0.2</v>
      </c>
      <c r="X40" s="45">
        <f>'4. Preprocess'!X39/'4. Preprocess'!X$233</f>
        <v>0.2</v>
      </c>
      <c r="Y40" s="45">
        <f>'4. Preprocess'!Y39/'4. Preprocess'!Y$233</f>
        <v>0.68</v>
      </c>
      <c r="Z40" s="45">
        <f>'4. Preprocess'!Z39/'4. Preprocess'!Z$233</f>
        <v>0.32</v>
      </c>
      <c r="AA40" s="45">
        <f>'4. Preprocess'!AA39/'4. Preprocess'!AA$233</f>
        <v>0.89</v>
      </c>
      <c r="AB40" s="45">
        <f>'4. Preprocess'!AB39/'4. Preprocess'!AB$233</f>
        <v>0.69</v>
      </c>
      <c r="AC40" s="45">
        <f>'4. Preprocess'!AC39/'4. Preprocess'!AC$233</f>
        <v>0.54441512752858401</v>
      </c>
      <c r="AD40" s="45">
        <f>'4. Preprocess'!AD39/'4. Preprocess'!AD$233</f>
        <v>0.19876868953386104</v>
      </c>
      <c r="AE40" s="45">
        <f>'4. Preprocess'!AE39/'4. Preprocess'!AE$233</f>
        <v>0.60135135135135132</v>
      </c>
      <c r="AF40" s="45">
        <f>'4. Preprocess'!AF39/'4. Preprocess'!AF$233</f>
        <v>0.6283783783783784</v>
      </c>
      <c r="AG40" s="45">
        <f>'4. Preprocess'!AG39/'4. Preprocess'!AG$233</f>
        <v>0.5757575757575758</v>
      </c>
      <c r="AH40" s="45">
        <f>'4. Preprocess'!AH39/'4. Preprocess'!AH$233</f>
        <v>0.51515151515151514</v>
      </c>
      <c r="AI40" s="45">
        <f>'4. Preprocess'!AI39/'4. Preprocess'!AI$233</f>
        <v>0.25</v>
      </c>
      <c r="AJ40" s="45">
        <f>'4. Preprocess'!AJ39/'4. Preprocess'!AJ$233</f>
        <v>0.83333333333333337</v>
      </c>
      <c r="AK40" s="45">
        <f>'4. Preprocess'!AK39/'4. Preprocess'!AK$233</f>
        <v>0.1</v>
      </c>
      <c r="AL40" s="45">
        <f>'4. Preprocess'!AL39/'4. Preprocess'!AL$233</f>
        <v>0.3</v>
      </c>
      <c r="AM40" s="45">
        <f>'4. Preprocess'!AM39/'4. Preprocess'!AM$233</f>
        <v>0.33333333333333331</v>
      </c>
      <c r="AN40" s="45">
        <f>'4. Preprocess'!AN39/'4. Preprocess'!AN$233</f>
        <v>0.37254901960784315</v>
      </c>
      <c r="AO40" s="45">
        <f>'4. Preprocess'!AO39/'4. Preprocess'!AO$233</f>
        <v>0.66666666666666663</v>
      </c>
      <c r="AP40" s="45">
        <f>'4. Preprocess'!AP39/'4. Preprocess'!AP$233</f>
        <v>0.33333333333333331</v>
      </c>
      <c r="AQ40" s="45">
        <f>'4. Preprocess'!AQ39/'4. Preprocess'!AQ$233</f>
        <v>0</v>
      </c>
      <c r="AR40" s="45">
        <f>'4. Preprocess'!AR39/'4. Preprocess'!AR$233</f>
        <v>0</v>
      </c>
      <c r="AS40" s="45">
        <f>'4. Preprocess'!AS39/'4. Preprocess'!AS$233</f>
        <v>0.44</v>
      </c>
      <c r="AT40" s="45">
        <f>'4. Preprocess'!AT39/'4. Preprocess'!AT$233</f>
        <v>0.64</v>
      </c>
    </row>
    <row r="41" spans="1:46" x14ac:dyDescent="0.3">
      <c r="A41" s="41" t="s">
        <v>91</v>
      </c>
      <c r="B41" s="41" t="s">
        <v>86</v>
      </c>
      <c r="C41" s="42" t="s">
        <v>6</v>
      </c>
      <c r="D41" s="43" t="s">
        <v>3</v>
      </c>
      <c r="E41" s="1">
        <v>1</v>
      </c>
      <c r="F41" s="1">
        <v>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45">
        <f>'4. Preprocess'!M40/'4. Preprocess'!M$233</f>
        <v>0.41666666666666669</v>
      </c>
      <c r="N41" s="45">
        <f>'4. Preprocess'!N40/'4. Preprocess'!N$233</f>
        <v>0.25</v>
      </c>
      <c r="O41" s="45">
        <f>'4. Preprocess'!O40/'4. Preprocess'!O$233</f>
        <v>0.63636363636363635</v>
      </c>
      <c r="P41" s="45">
        <f>'4. Preprocess'!P40/'4. Preprocess'!P$233</f>
        <v>0.18181818181818182</v>
      </c>
      <c r="Q41" s="45">
        <f>'4. Preprocess'!Q40/'4. Preprocess'!Q$233</f>
        <v>0.8</v>
      </c>
      <c r="R41" s="45">
        <f>'4. Preprocess'!R40/'4. Preprocess'!R$233</f>
        <v>0.1</v>
      </c>
      <c r="S41" s="45">
        <f>'4. Preprocess'!S40/'4. Preprocess'!S$233</f>
        <v>0</v>
      </c>
      <c r="T41" s="45">
        <f>'4. Preprocess'!T40/'4. Preprocess'!T$233</f>
        <v>0</v>
      </c>
      <c r="U41" s="45">
        <f>'4. Preprocess'!U40/'4. Preprocess'!U$233</f>
        <v>0.90909090909090906</v>
      </c>
      <c r="V41" s="45">
        <f>'4. Preprocess'!V40/'4. Preprocess'!V$233</f>
        <v>0.18181818181818182</v>
      </c>
      <c r="W41" s="45">
        <f>'4. Preprocess'!W40/'4. Preprocess'!W$233</f>
        <v>0.2</v>
      </c>
      <c r="X41" s="45">
        <f>'4. Preprocess'!X40/'4. Preprocess'!X$233</f>
        <v>0</v>
      </c>
      <c r="Y41" s="45">
        <f>'4. Preprocess'!Y40/'4. Preprocess'!Y$233</f>
        <v>0.61</v>
      </c>
      <c r="Z41" s="45">
        <f>'4. Preprocess'!Z40/'4. Preprocess'!Z$233</f>
        <v>0.39</v>
      </c>
      <c r="AA41" s="45">
        <f>'4. Preprocess'!AA40/'4. Preprocess'!AA$233</f>
        <v>0.84</v>
      </c>
      <c r="AB41" s="45">
        <f>'4. Preprocess'!AB40/'4. Preprocess'!AB$233</f>
        <v>0.7</v>
      </c>
      <c r="AC41" s="45">
        <f>'4. Preprocess'!AC40/'4. Preprocess'!AC$233</f>
        <v>0.51363236587510996</v>
      </c>
      <c r="AD41" s="45">
        <f>'4. Preprocess'!AD40/'4. Preprocess'!AD$233</f>
        <v>0.23394898856640281</v>
      </c>
      <c r="AE41" s="45">
        <f>'4. Preprocess'!AE40/'4. Preprocess'!AE$233</f>
        <v>0.72297297297297303</v>
      </c>
      <c r="AF41" s="45">
        <f>'4. Preprocess'!AF40/'4. Preprocess'!AF$233</f>
        <v>0.71621621621621623</v>
      </c>
      <c r="AG41" s="45">
        <f>'4. Preprocess'!AG40/'4. Preprocess'!AG$233</f>
        <v>0.62121212121212122</v>
      </c>
      <c r="AH41" s="45">
        <f>'4. Preprocess'!AH40/'4. Preprocess'!AH$233</f>
        <v>0.60606060606060608</v>
      </c>
      <c r="AI41" s="45">
        <f>'4. Preprocess'!AI40/'4. Preprocess'!AI$233</f>
        <v>0.41666666666666669</v>
      </c>
      <c r="AJ41" s="45">
        <f>'4. Preprocess'!AJ40/'4. Preprocess'!AJ$233</f>
        <v>0.79166666666666663</v>
      </c>
      <c r="AK41" s="45">
        <f>'4. Preprocess'!AK40/'4. Preprocess'!AK$233</f>
        <v>0.1</v>
      </c>
      <c r="AL41" s="45">
        <f>'4. Preprocess'!AL40/'4. Preprocess'!AL$233</f>
        <v>0.8</v>
      </c>
      <c r="AM41" s="45">
        <f>'4. Preprocess'!AM40/'4. Preprocess'!AM$233</f>
        <v>0.33333333333333331</v>
      </c>
      <c r="AN41" s="45">
        <f>'4. Preprocess'!AN40/'4. Preprocess'!AN$233</f>
        <v>0.66666666666666663</v>
      </c>
      <c r="AO41" s="45">
        <f>'4. Preprocess'!AO40/'4. Preprocess'!AO$233</f>
        <v>0.16666666666666666</v>
      </c>
      <c r="AP41" s="45">
        <f>'4. Preprocess'!AP40/'4. Preprocess'!AP$233</f>
        <v>0</v>
      </c>
      <c r="AQ41" s="45">
        <f>'4. Preprocess'!AQ40/'4. Preprocess'!AQ$233</f>
        <v>0</v>
      </c>
      <c r="AR41" s="45">
        <f>'4. Preprocess'!AR40/'4. Preprocess'!AR$233</f>
        <v>0</v>
      </c>
      <c r="AS41" s="45">
        <f>'4. Preprocess'!AS40/'4. Preprocess'!AS$233</f>
        <v>0.52</v>
      </c>
      <c r="AT41" s="45">
        <f>'4. Preprocess'!AT40/'4. Preprocess'!AT$233</f>
        <v>0.52</v>
      </c>
    </row>
    <row r="42" spans="1:46" x14ac:dyDescent="0.3">
      <c r="A42" s="41" t="s">
        <v>91</v>
      </c>
      <c r="B42" s="41" t="s">
        <v>55</v>
      </c>
      <c r="C42" s="42" t="s">
        <v>91</v>
      </c>
      <c r="D42" s="43" t="s">
        <v>91</v>
      </c>
      <c r="M42" s="45">
        <f>'4. Preprocess'!M41/'4. Preprocess'!M$233</f>
        <v>0</v>
      </c>
      <c r="N42" s="45">
        <f>'4. Preprocess'!N41/'4. Preprocess'!N$233</f>
        <v>0</v>
      </c>
      <c r="O42" s="45">
        <f>'4. Preprocess'!O41/'4. Preprocess'!O$233</f>
        <v>0</v>
      </c>
      <c r="P42" s="45">
        <f>'4. Preprocess'!P41/'4. Preprocess'!P$233</f>
        <v>0</v>
      </c>
      <c r="Q42" s="45">
        <f>'4. Preprocess'!Q41/'4. Preprocess'!Q$233</f>
        <v>0</v>
      </c>
      <c r="R42" s="45">
        <f>'4. Preprocess'!R41/'4. Preprocess'!R$233</f>
        <v>0</v>
      </c>
      <c r="S42" s="45">
        <f>'4. Preprocess'!S41/'4. Preprocess'!S$233</f>
        <v>0</v>
      </c>
      <c r="T42" s="45">
        <f>'4. Preprocess'!T41/'4. Preprocess'!T$233</f>
        <v>0</v>
      </c>
      <c r="U42" s="45">
        <f>'4. Preprocess'!U41/'4. Preprocess'!U$233</f>
        <v>0</v>
      </c>
      <c r="V42" s="45">
        <f>'4. Preprocess'!V41/'4. Preprocess'!V$233</f>
        <v>0</v>
      </c>
      <c r="W42" s="45">
        <f>'4. Preprocess'!W41/'4. Preprocess'!W$233</f>
        <v>0</v>
      </c>
      <c r="X42" s="45">
        <f>'4. Preprocess'!X41/'4. Preprocess'!X$233</f>
        <v>0</v>
      </c>
      <c r="Y42" s="45">
        <f>'4. Preprocess'!Y41/'4. Preprocess'!Y$233</f>
        <v>0</v>
      </c>
      <c r="Z42" s="45">
        <f>'4. Preprocess'!Z41/'4. Preprocess'!Z$233</f>
        <v>0</v>
      </c>
      <c r="AA42" s="45">
        <f>'4. Preprocess'!AA41/'4. Preprocess'!AA$233</f>
        <v>0</v>
      </c>
      <c r="AB42" s="45">
        <f>'4. Preprocess'!AB41/'4. Preprocess'!AB$233</f>
        <v>0</v>
      </c>
      <c r="AC42" s="45">
        <f>'4. Preprocess'!AC41/'4. Preprocess'!AC$233</f>
        <v>0</v>
      </c>
      <c r="AD42" s="45">
        <f>'4. Preprocess'!AD41/'4. Preprocess'!AD$233</f>
        <v>0</v>
      </c>
      <c r="AE42" s="45">
        <f>'4. Preprocess'!AE41/'4. Preprocess'!AE$233</f>
        <v>0</v>
      </c>
      <c r="AF42" s="45">
        <f>'4. Preprocess'!AF41/'4. Preprocess'!AF$233</f>
        <v>0</v>
      </c>
      <c r="AG42" s="45">
        <f>'4. Preprocess'!AG41/'4. Preprocess'!AG$233</f>
        <v>0</v>
      </c>
      <c r="AH42" s="45">
        <f>'4. Preprocess'!AH41/'4. Preprocess'!AH$233</f>
        <v>0</v>
      </c>
      <c r="AI42" s="45">
        <f>'4. Preprocess'!AI41/'4. Preprocess'!AI$233</f>
        <v>0</v>
      </c>
      <c r="AJ42" s="45">
        <f>'4. Preprocess'!AJ41/'4. Preprocess'!AJ$233</f>
        <v>0</v>
      </c>
      <c r="AK42" s="45">
        <f>'4. Preprocess'!AK41/'4. Preprocess'!AK$233</f>
        <v>0</v>
      </c>
      <c r="AL42" s="45">
        <f>'4. Preprocess'!AL41/'4. Preprocess'!AL$233</f>
        <v>0</v>
      </c>
      <c r="AM42" s="45">
        <f>'4. Preprocess'!AM41/'4. Preprocess'!AM$233</f>
        <v>0</v>
      </c>
      <c r="AN42" s="45">
        <f>'4. Preprocess'!AN41/'4. Preprocess'!AN$233</f>
        <v>0</v>
      </c>
      <c r="AO42" s="45">
        <f>'4. Preprocess'!AO41/'4. Preprocess'!AO$233</f>
        <v>0</v>
      </c>
      <c r="AP42" s="45">
        <f>'4. Preprocess'!AP41/'4. Preprocess'!AP$233</f>
        <v>0</v>
      </c>
      <c r="AQ42" s="45">
        <f>'4. Preprocess'!AQ41/'4. Preprocess'!AQ$233</f>
        <v>0</v>
      </c>
      <c r="AR42" s="45">
        <f>'4. Preprocess'!AR41/'4. Preprocess'!AR$233</f>
        <v>0</v>
      </c>
      <c r="AS42" s="45">
        <f>'4. Preprocess'!AS41/'4. Preprocess'!AS$233</f>
        <v>0</v>
      </c>
      <c r="AT42" s="45">
        <f>'4. Preprocess'!AT41/'4. Preprocess'!AT$233</f>
        <v>0</v>
      </c>
    </row>
    <row r="43" spans="1:46" x14ac:dyDescent="0.3">
      <c r="A43" s="41" t="s">
        <v>91</v>
      </c>
      <c r="B43" s="41" t="s">
        <v>58</v>
      </c>
      <c r="C43" s="42" t="s">
        <v>91</v>
      </c>
      <c r="D43" s="43" t="s">
        <v>91</v>
      </c>
      <c r="M43" s="45">
        <f>'4. Preprocess'!M42/'4. Preprocess'!M$233</f>
        <v>0</v>
      </c>
      <c r="N43" s="45">
        <f>'4. Preprocess'!N42/'4. Preprocess'!N$233</f>
        <v>0</v>
      </c>
      <c r="O43" s="45">
        <f>'4. Preprocess'!O42/'4. Preprocess'!O$233</f>
        <v>0</v>
      </c>
      <c r="P43" s="45">
        <f>'4. Preprocess'!P42/'4. Preprocess'!P$233</f>
        <v>0</v>
      </c>
      <c r="Q43" s="45">
        <f>'4. Preprocess'!Q42/'4. Preprocess'!Q$233</f>
        <v>0</v>
      </c>
      <c r="R43" s="45">
        <f>'4. Preprocess'!R42/'4. Preprocess'!R$233</f>
        <v>0</v>
      </c>
      <c r="S43" s="45">
        <f>'4. Preprocess'!S42/'4. Preprocess'!S$233</f>
        <v>0</v>
      </c>
      <c r="T43" s="45">
        <f>'4. Preprocess'!T42/'4. Preprocess'!T$233</f>
        <v>0</v>
      </c>
      <c r="U43" s="45">
        <f>'4. Preprocess'!U42/'4. Preprocess'!U$233</f>
        <v>0</v>
      </c>
      <c r="V43" s="45">
        <f>'4. Preprocess'!V42/'4. Preprocess'!V$233</f>
        <v>0</v>
      </c>
      <c r="W43" s="45">
        <f>'4. Preprocess'!W42/'4. Preprocess'!W$233</f>
        <v>0</v>
      </c>
      <c r="X43" s="45">
        <f>'4. Preprocess'!X42/'4. Preprocess'!X$233</f>
        <v>0</v>
      </c>
      <c r="Y43" s="45">
        <f>'4. Preprocess'!Y42/'4. Preprocess'!Y$233</f>
        <v>0</v>
      </c>
      <c r="Z43" s="45">
        <f>'4. Preprocess'!Z42/'4. Preprocess'!Z$233</f>
        <v>0</v>
      </c>
      <c r="AA43" s="45">
        <f>'4. Preprocess'!AA42/'4. Preprocess'!AA$233</f>
        <v>0</v>
      </c>
      <c r="AB43" s="45">
        <f>'4. Preprocess'!AB42/'4. Preprocess'!AB$233</f>
        <v>0</v>
      </c>
      <c r="AC43" s="45">
        <f>'4. Preprocess'!AC42/'4. Preprocess'!AC$233</f>
        <v>0</v>
      </c>
      <c r="AD43" s="45">
        <f>'4. Preprocess'!AD42/'4. Preprocess'!AD$233</f>
        <v>0</v>
      </c>
      <c r="AE43" s="45">
        <f>'4. Preprocess'!AE42/'4. Preprocess'!AE$233</f>
        <v>0</v>
      </c>
      <c r="AF43" s="45">
        <f>'4. Preprocess'!AF42/'4. Preprocess'!AF$233</f>
        <v>0</v>
      </c>
      <c r="AG43" s="45">
        <f>'4. Preprocess'!AG42/'4. Preprocess'!AG$233</f>
        <v>0</v>
      </c>
      <c r="AH43" s="45">
        <f>'4. Preprocess'!AH42/'4. Preprocess'!AH$233</f>
        <v>0</v>
      </c>
      <c r="AI43" s="45">
        <f>'4. Preprocess'!AI42/'4. Preprocess'!AI$233</f>
        <v>0</v>
      </c>
      <c r="AJ43" s="45">
        <f>'4. Preprocess'!AJ42/'4. Preprocess'!AJ$233</f>
        <v>0</v>
      </c>
      <c r="AK43" s="45">
        <f>'4. Preprocess'!AK42/'4. Preprocess'!AK$233</f>
        <v>0</v>
      </c>
      <c r="AL43" s="45">
        <f>'4. Preprocess'!AL42/'4. Preprocess'!AL$233</f>
        <v>0</v>
      </c>
      <c r="AM43" s="45">
        <f>'4. Preprocess'!AM42/'4. Preprocess'!AM$233</f>
        <v>0</v>
      </c>
      <c r="AN43" s="45">
        <f>'4. Preprocess'!AN42/'4. Preprocess'!AN$233</f>
        <v>0</v>
      </c>
      <c r="AO43" s="45">
        <f>'4. Preprocess'!AO42/'4. Preprocess'!AO$233</f>
        <v>0</v>
      </c>
      <c r="AP43" s="45">
        <f>'4. Preprocess'!AP42/'4. Preprocess'!AP$233</f>
        <v>0</v>
      </c>
      <c r="AQ43" s="45">
        <f>'4. Preprocess'!AQ42/'4. Preprocess'!AQ$233</f>
        <v>0</v>
      </c>
      <c r="AR43" s="45">
        <f>'4. Preprocess'!AR42/'4. Preprocess'!AR$233</f>
        <v>0</v>
      </c>
      <c r="AS43" s="45">
        <f>'4. Preprocess'!AS42/'4. Preprocess'!AS$233</f>
        <v>0</v>
      </c>
      <c r="AT43" s="45">
        <f>'4. Preprocess'!AT42/'4. Preprocess'!AT$233</f>
        <v>0</v>
      </c>
    </row>
    <row r="44" spans="1:46" ht="15" thickBot="1" x14ac:dyDescent="0.35">
      <c r="A44" s="41" t="s">
        <v>91</v>
      </c>
      <c r="B44" s="41" t="s">
        <v>56</v>
      </c>
      <c r="C44" s="42" t="s">
        <v>91</v>
      </c>
      <c r="D44" s="43" t="s">
        <v>91</v>
      </c>
      <c r="M44" s="45">
        <f>'4. Preprocess'!M43/'4. Preprocess'!M$233</f>
        <v>0</v>
      </c>
      <c r="N44" s="45">
        <f>'4. Preprocess'!N43/'4. Preprocess'!N$233</f>
        <v>0</v>
      </c>
      <c r="O44" s="45">
        <f>'4. Preprocess'!O43/'4. Preprocess'!O$233</f>
        <v>0</v>
      </c>
      <c r="P44" s="45">
        <f>'4. Preprocess'!P43/'4. Preprocess'!P$233</f>
        <v>0</v>
      </c>
      <c r="Q44" s="45">
        <f>'4. Preprocess'!Q43/'4. Preprocess'!Q$233</f>
        <v>0</v>
      </c>
      <c r="R44" s="45">
        <f>'4. Preprocess'!R43/'4. Preprocess'!R$233</f>
        <v>0</v>
      </c>
      <c r="S44" s="45">
        <f>'4. Preprocess'!S43/'4. Preprocess'!S$233</f>
        <v>0</v>
      </c>
      <c r="T44" s="45">
        <f>'4. Preprocess'!T43/'4. Preprocess'!T$233</f>
        <v>0</v>
      </c>
      <c r="U44" s="45">
        <f>'4. Preprocess'!U43/'4. Preprocess'!U$233</f>
        <v>0</v>
      </c>
      <c r="V44" s="45">
        <f>'4. Preprocess'!V43/'4. Preprocess'!V$233</f>
        <v>0</v>
      </c>
      <c r="W44" s="45">
        <f>'4. Preprocess'!W43/'4. Preprocess'!W$233</f>
        <v>0</v>
      </c>
      <c r="X44" s="45">
        <f>'4. Preprocess'!X43/'4. Preprocess'!X$233</f>
        <v>0</v>
      </c>
      <c r="Y44" s="45">
        <f>'4. Preprocess'!Y43/'4. Preprocess'!Y$233</f>
        <v>0</v>
      </c>
      <c r="Z44" s="45">
        <f>'4. Preprocess'!Z43/'4. Preprocess'!Z$233</f>
        <v>0</v>
      </c>
      <c r="AA44" s="45">
        <f>'4. Preprocess'!AA43/'4. Preprocess'!AA$233</f>
        <v>0</v>
      </c>
      <c r="AB44" s="45">
        <f>'4. Preprocess'!AB43/'4. Preprocess'!AB$233</f>
        <v>0</v>
      </c>
      <c r="AC44" s="45">
        <f>'4. Preprocess'!AC43/'4. Preprocess'!AC$233</f>
        <v>0</v>
      </c>
      <c r="AD44" s="45">
        <f>'4. Preprocess'!AD43/'4. Preprocess'!AD$233</f>
        <v>0</v>
      </c>
      <c r="AE44" s="45">
        <f>'4. Preprocess'!AE43/'4. Preprocess'!AE$233</f>
        <v>0</v>
      </c>
      <c r="AF44" s="45">
        <f>'4. Preprocess'!AF43/'4. Preprocess'!AF$233</f>
        <v>0</v>
      </c>
      <c r="AG44" s="45">
        <f>'4. Preprocess'!AG43/'4. Preprocess'!AG$233</f>
        <v>0</v>
      </c>
      <c r="AH44" s="45">
        <f>'4. Preprocess'!AH43/'4. Preprocess'!AH$233</f>
        <v>0</v>
      </c>
      <c r="AI44" s="45">
        <f>'4. Preprocess'!AI43/'4. Preprocess'!AI$233</f>
        <v>0</v>
      </c>
      <c r="AJ44" s="45">
        <f>'4. Preprocess'!AJ43/'4. Preprocess'!AJ$233</f>
        <v>0</v>
      </c>
      <c r="AK44" s="45">
        <f>'4. Preprocess'!AK43/'4. Preprocess'!AK$233</f>
        <v>0</v>
      </c>
      <c r="AL44" s="45">
        <f>'4. Preprocess'!AL43/'4. Preprocess'!AL$233</f>
        <v>0</v>
      </c>
      <c r="AM44" s="45">
        <f>'4. Preprocess'!AM43/'4. Preprocess'!AM$233</f>
        <v>0</v>
      </c>
      <c r="AN44" s="45">
        <f>'4. Preprocess'!AN43/'4. Preprocess'!AN$233</f>
        <v>0</v>
      </c>
      <c r="AO44" s="45">
        <f>'4. Preprocess'!AO43/'4. Preprocess'!AO$233</f>
        <v>0</v>
      </c>
      <c r="AP44" s="45">
        <f>'4. Preprocess'!AP43/'4. Preprocess'!AP$233</f>
        <v>0</v>
      </c>
      <c r="AQ44" s="45">
        <f>'4. Preprocess'!AQ43/'4. Preprocess'!AQ$233</f>
        <v>0</v>
      </c>
      <c r="AR44" s="45">
        <f>'4. Preprocess'!AR43/'4. Preprocess'!AR$233</f>
        <v>0</v>
      </c>
      <c r="AS44" s="45">
        <f>'4. Preprocess'!AS43/'4. Preprocess'!AS$233</f>
        <v>0</v>
      </c>
      <c r="AT44" s="45">
        <f>'4. Preprocess'!AT43/'4. Preprocess'!AT$233</f>
        <v>0</v>
      </c>
    </row>
    <row r="45" spans="1:46" x14ac:dyDescent="0.3">
      <c r="A45" s="46" t="s">
        <v>98</v>
      </c>
      <c r="B45" s="47" t="s">
        <v>60</v>
      </c>
      <c r="C45" s="48" t="s">
        <v>7</v>
      </c>
      <c r="D45" s="49" t="s">
        <v>8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45">
        <f>'4. Preprocess'!M44/'4. Preprocess'!M$233</f>
        <v>0.16666666666666666</v>
      </c>
      <c r="N45" s="45">
        <f>'4. Preprocess'!N44/'4. Preprocess'!N$233</f>
        <v>0.25</v>
      </c>
      <c r="O45" s="45">
        <f>'4. Preprocess'!O44/'4. Preprocess'!O$233</f>
        <v>0.45454545454545453</v>
      </c>
      <c r="P45" s="45">
        <f>'4. Preprocess'!P44/'4. Preprocess'!P$233</f>
        <v>0.54545454545454541</v>
      </c>
      <c r="Q45" s="45">
        <f>'4. Preprocess'!Q44/'4. Preprocess'!Q$233</f>
        <v>0.1</v>
      </c>
      <c r="R45" s="45">
        <f>'4. Preprocess'!R44/'4. Preprocess'!R$233</f>
        <v>0.4</v>
      </c>
      <c r="S45" s="45">
        <f>'4. Preprocess'!S44/'4. Preprocess'!S$233</f>
        <v>0</v>
      </c>
      <c r="T45" s="45">
        <f>'4. Preprocess'!T44/'4. Preprocess'!T$233</f>
        <v>0</v>
      </c>
      <c r="U45" s="45">
        <f>'4. Preprocess'!U44/'4. Preprocess'!U$233</f>
        <v>0.18181818181818182</v>
      </c>
      <c r="V45" s="45">
        <f>'4. Preprocess'!V44/'4. Preprocess'!V$233</f>
        <v>0.45454545454545453</v>
      </c>
      <c r="W45" s="45">
        <f>'4. Preprocess'!W44/'4. Preprocess'!W$233</f>
        <v>0</v>
      </c>
      <c r="X45" s="45">
        <f>'4. Preprocess'!X44/'4. Preprocess'!X$233</f>
        <v>0</v>
      </c>
      <c r="Y45" s="45">
        <f>'4. Preprocess'!Y44/'4. Preprocess'!Y$233</f>
        <v>0.36</v>
      </c>
      <c r="Z45" s="45">
        <f>'4. Preprocess'!Z44/'4. Preprocess'!Z$233</f>
        <v>0.64</v>
      </c>
      <c r="AA45" s="45">
        <f>'4. Preprocess'!AA44/'4. Preprocess'!AA$233</f>
        <v>0.66</v>
      </c>
      <c r="AB45" s="45">
        <f>'4. Preprocess'!AB44/'4. Preprocess'!AB$233</f>
        <v>0.86</v>
      </c>
      <c r="AC45" s="45">
        <f>'4. Preprocess'!AC44/'4. Preprocess'!AC$233</f>
        <v>0.11345646437994723</v>
      </c>
      <c r="AD45" s="45">
        <f>'4. Preprocess'!AD44/'4. Preprocess'!AD$233</f>
        <v>0.38082673702726472</v>
      </c>
      <c r="AE45" s="45">
        <f>'4. Preprocess'!AE44/'4. Preprocess'!AE$233</f>
        <v>0.67567567567567566</v>
      </c>
      <c r="AF45" s="45">
        <f>'4. Preprocess'!AF44/'4. Preprocess'!AF$233</f>
        <v>0.68243243243243246</v>
      </c>
      <c r="AG45" s="45">
        <f>'4. Preprocess'!AG44/'4. Preprocess'!AG$233</f>
        <v>0.5757575757575758</v>
      </c>
      <c r="AH45" s="45">
        <f>'4. Preprocess'!AH44/'4. Preprocess'!AH$233</f>
        <v>0.5757575757575758</v>
      </c>
      <c r="AI45" s="45">
        <f>'4. Preprocess'!AI44/'4. Preprocess'!AI$233</f>
        <v>0.58333333333333337</v>
      </c>
      <c r="AJ45" s="45">
        <f>'4. Preprocess'!AJ44/'4. Preprocess'!AJ$233</f>
        <v>0.375</v>
      </c>
      <c r="AK45" s="45">
        <f>'4. Preprocess'!AK44/'4. Preprocess'!AK$233</f>
        <v>0.4</v>
      </c>
      <c r="AL45" s="45">
        <f>'4. Preprocess'!AL44/'4. Preprocess'!AL$233</f>
        <v>0.1</v>
      </c>
      <c r="AM45" s="45">
        <f>'4. Preprocess'!AM44/'4. Preprocess'!AM$233</f>
        <v>0.47058823529411764</v>
      </c>
      <c r="AN45" s="45">
        <f>'4. Preprocess'!AN44/'4. Preprocess'!AN$233</f>
        <v>0.31372549019607843</v>
      </c>
      <c r="AO45" s="45">
        <f>'4. Preprocess'!AO44/'4. Preprocess'!AO$233</f>
        <v>0.5</v>
      </c>
      <c r="AP45" s="45">
        <f>'4. Preprocess'!AP44/'4. Preprocess'!AP$233</f>
        <v>0.16666666666666666</v>
      </c>
      <c r="AQ45" s="45">
        <f>'4. Preprocess'!AQ44/'4. Preprocess'!AQ$233</f>
        <v>0</v>
      </c>
      <c r="AR45" s="45">
        <f>'4. Preprocess'!AR44/'4. Preprocess'!AR$233</f>
        <v>0</v>
      </c>
      <c r="AS45" s="45">
        <f>'4. Preprocess'!AS44/'4. Preprocess'!AS$233</f>
        <v>0.56000000000000005</v>
      </c>
      <c r="AT45" s="45">
        <f>'4. Preprocess'!AT44/'4. Preprocess'!AT$233</f>
        <v>0.88</v>
      </c>
    </row>
    <row r="46" spans="1:46" x14ac:dyDescent="0.3">
      <c r="A46" s="51" t="s">
        <v>91</v>
      </c>
      <c r="B46" s="41" t="s">
        <v>62</v>
      </c>
      <c r="C46" s="42" t="s">
        <v>7</v>
      </c>
      <c r="D46" s="43" t="s">
        <v>5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45">
        <f>'4. Preprocess'!M45/'4. Preprocess'!M$233</f>
        <v>0</v>
      </c>
      <c r="N46" s="45">
        <f>'4. Preprocess'!N45/'4. Preprocess'!N$233</f>
        <v>0.25</v>
      </c>
      <c r="O46" s="45">
        <f>'4. Preprocess'!O45/'4. Preprocess'!O$233</f>
        <v>0.45454545454545453</v>
      </c>
      <c r="P46" s="45">
        <f>'4. Preprocess'!P45/'4. Preprocess'!P$233</f>
        <v>0.54545454545454541</v>
      </c>
      <c r="Q46" s="45">
        <f>'4. Preprocess'!Q45/'4. Preprocess'!Q$233</f>
        <v>0</v>
      </c>
      <c r="R46" s="45">
        <f>'4. Preprocess'!R45/'4. Preprocess'!R$233</f>
        <v>0.8</v>
      </c>
      <c r="S46" s="45">
        <f>'4. Preprocess'!S45/'4. Preprocess'!S$233</f>
        <v>0</v>
      </c>
      <c r="T46" s="45">
        <f>'4. Preprocess'!T45/'4. Preprocess'!T$233</f>
        <v>0</v>
      </c>
      <c r="U46" s="45">
        <f>'4. Preprocess'!U45/'4. Preprocess'!U$233</f>
        <v>0.18181818181818182</v>
      </c>
      <c r="V46" s="45">
        <f>'4. Preprocess'!V45/'4. Preprocess'!V$233</f>
        <v>0.54545454545454541</v>
      </c>
      <c r="W46" s="45">
        <f>'4. Preprocess'!W45/'4. Preprocess'!W$233</f>
        <v>0.4</v>
      </c>
      <c r="X46" s="45">
        <f>'4. Preprocess'!X45/'4. Preprocess'!X$233</f>
        <v>0.2</v>
      </c>
      <c r="Y46" s="45">
        <f>'4. Preprocess'!Y45/'4. Preprocess'!Y$233</f>
        <v>0.3</v>
      </c>
      <c r="Z46" s="45">
        <f>'4. Preprocess'!Z45/'4. Preprocess'!Z$233</f>
        <v>0.7</v>
      </c>
      <c r="AA46" s="45">
        <f>'4. Preprocess'!AA45/'4. Preprocess'!AA$233</f>
        <v>0.69</v>
      </c>
      <c r="AB46" s="45">
        <f>'4. Preprocess'!AB45/'4. Preprocess'!AB$233</f>
        <v>0.89</v>
      </c>
      <c r="AC46" s="45">
        <f>'4. Preprocess'!AC45/'4. Preprocess'!AC$233</f>
        <v>0.19261213720316622</v>
      </c>
      <c r="AD46" s="45">
        <f>'4. Preprocess'!AD45/'4. Preprocess'!AD$233</f>
        <v>0.70800351802990324</v>
      </c>
      <c r="AE46" s="45">
        <f>'4. Preprocess'!AE45/'4. Preprocess'!AE$233</f>
        <v>0.71621621621621623</v>
      </c>
      <c r="AF46" s="45">
        <f>'4. Preprocess'!AF45/'4. Preprocess'!AF$233</f>
        <v>0.70945945945945943</v>
      </c>
      <c r="AG46" s="45">
        <f>'4. Preprocess'!AG45/'4. Preprocess'!AG$233</f>
        <v>0.75757575757575757</v>
      </c>
      <c r="AH46" s="45">
        <f>'4. Preprocess'!AH45/'4. Preprocess'!AH$233</f>
        <v>0.53030303030303028</v>
      </c>
      <c r="AI46" s="45">
        <f>'4. Preprocess'!AI45/'4. Preprocess'!AI$233</f>
        <v>0.70833333333333337</v>
      </c>
      <c r="AJ46" s="45">
        <f>'4. Preprocess'!AJ45/'4. Preprocess'!AJ$233</f>
        <v>0.20833333333333334</v>
      </c>
      <c r="AK46" s="45">
        <f>'4. Preprocess'!AK45/'4. Preprocess'!AK$233</f>
        <v>0.8</v>
      </c>
      <c r="AL46" s="45">
        <f>'4. Preprocess'!AL45/'4. Preprocess'!AL$233</f>
        <v>0</v>
      </c>
      <c r="AM46" s="45">
        <f>'4. Preprocess'!AM45/'4. Preprocess'!AM$233</f>
        <v>0.94117647058823528</v>
      </c>
      <c r="AN46" s="45">
        <f>'4. Preprocess'!AN45/'4. Preprocess'!AN$233</f>
        <v>0.27450980392156865</v>
      </c>
      <c r="AO46" s="45">
        <f>'4. Preprocess'!AO45/'4. Preprocess'!AO$233</f>
        <v>0.33333333333333331</v>
      </c>
      <c r="AP46" s="45">
        <f>'4. Preprocess'!AP45/'4. Preprocess'!AP$233</f>
        <v>0</v>
      </c>
      <c r="AQ46" s="45">
        <f>'4. Preprocess'!AQ45/'4. Preprocess'!AQ$233</f>
        <v>0</v>
      </c>
      <c r="AR46" s="45">
        <f>'4. Preprocess'!AR45/'4. Preprocess'!AR$233</f>
        <v>0</v>
      </c>
      <c r="AS46" s="45">
        <f>'4. Preprocess'!AS45/'4. Preprocess'!AS$233</f>
        <v>0.56000000000000005</v>
      </c>
      <c r="AT46" s="45">
        <f>'4. Preprocess'!AT45/'4. Preprocess'!AT$233</f>
        <v>0.56000000000000005</v>
      </c>
    </row>
    <row r="47" spans="1:46" x14ac:dyDescent="0.3">
      <c r="A47" s="51" t="s">
        <v>91</v>
      </c>
      <c r="B47" s="41" t="s">
        <v>61</v>
      </c>
      <c r="C47" s="42" t="s">
        <v>7</v>
      </c>
      <c r="D47" s="43" t="s">
        <v>6</v>
      </c>
      <c r="E47" s="1">
        <v>1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45">
        <f>'4. Preprocess'!M46/'4. Preprocess'!M$233</f>
        <v>0.16666666666666666</v>
      </c>
      <c r="N47" s="45">
        <f>'4. Preprocess'!N46/'4. Preprocess'!N$233</f>
        <v>0.33333333333333331</v>
      </c>
      <c r="O47" s="45">
        <f>'4. Preprocess'!O46/'4. Preprocess'!O$233</f>
        <v>0.45454545454545453</v>
      </c>
      <c r="P47" s="45">
        <f>'4. Preprocess'!P46/'4. Preprocess'!P$233</f>
        <v>0.63636363636363635</v>
      </c>
      <c r="Q47" s="45">
        <f>'4. Preprocess'!Q46/'4. Preprocess'!Q$233</f>
        <v>0.1</v>
      </c>
      <c r="R47" s="45">
        <f>'4. Preprocess'!R46/'4. Preprocess'!R$233</f>
        <v>0.3</v>
      </c>
      <c r="S47" s="45">
        <f>'4. Preprocess'!S46/'4. Preprocess'!S$233</f>
        <v>0</v>
      </c>
      <c r="T47" s="45">
        <f>'4. Preprocess'!T46/'4. Preprocess'!T$233</f>
        <v>0</v>
      </c>
      <c r="U47" s="45">
        <f>'4. Preprocess'!U46/'4. Preprocess'!U$233</f>
        <v>9.0909090909090912E-2</v>
      </c>
      <c r="V47" s="45">
        <f>'4. Preprocess'!V46/'4. Preprocess'!V$233</f>
        <v>0.45454545454545453</v>
      </c>
      <c r="W47" s="45">
        <f>'4. Preprocess'!W46/'4. Preprocess'!W$233</f>
        <v>0.2</v>
      </c>
      <c r="X47" s="45">
        <f>'4. Preprocess'!X46/'4. Preprocess'!X$233</f>
        <v>0.2</v>
      </c>
      <c r="Y47" s="45">
        <f>'4. Preprocess'!Y46/'4. Preprocess'!Y$233</f>
        <v>0.32</v>
      </c>
      <c r="Z47" s="45">
        <f>'4. Preprocess'!Z46/'4. Preprocess'!Z$233</f>
        <v>0.68</v>
      </c>
      <c r="AA47" s="45">
        <f>'4. Preprocess'!AA46/'4. Preprocess'!AA$233</f>
        <v>0.69</v>
      </c>
      <c r="AB47" s="45">
        <f>'4. Preprocess'!AB46/'4. Preprocess'!AB$233</f>
        <v>0.89</v>
      </c>
      <c r="AC47" s="45">
        <f>'4. Preprocess'!AC46/'4. Preprocess'!AC$233</f>
        <v>0.19876868953386104</v>
      </c>
      <c r="AD47" s="45">
        <f>'4. Preprocess'!AD46/'4. Preprocess'!AD$233</f>
        <v>0.54441512752858401</v>
      </c>
      <c r="AE47" s="45">
        <f>'4. Preprocess'!AE46/'4. Preprocess'!AE$233</f>
        <v>0.6283783783783784</v>
      </c>
      <c r="AF47" s="45">
        <f>'4. Preprocess'!AF46/'4. Preprocess'!AF$233</f>
        <v>0.60135135135135132</v>
      </c>
      <c r="AG47" s="45">
        <f>'4. Preprocess'!AG46/'4. Preprocess'!AG$233</f>
        <v>0.51515151515151514</v>
      </c>
      <c r="AH47" s="45">
        <f>'4. Preprocess'!AH46/'4. Preprocess'!AH$233</f>
        <v>0.5757575757575758</v>
      </c>
      <c r="AI47" s="45">
        <f>'4. Preprocess'!AI46/'4. Preprocess'!AI$233</f>
        <v>0.83333333333333337</v>
      </c>
      <c r="AJ47" s="45">
        <f>'4. Preprocess'!AJ46/'4. Preprocess'!AJ$233</f>
        <v>0.25</v>
      </c>
      <c r="AK47" s="45">
        <f>'4. Preprocess'!AK46/'4. Preprocess'!AK$233</f>
        <v>0.3</v>
      </c>
      <c r="AL47" s="45">
        <f>'4. Preprocess'!AL46/'4. Preprocess'!AL$233</f>
        <v>0.1</v>
      </c>
      <c r="AM47" s="45">
        <f>'4. Preprocess'!AM46/'4. Preprocess'!AM$233</f>
        <v>0.37254901960784315</v>
      </c>
      <c r="AN47" s="45">
        <f>'4. Preprocess'!AN46/'4. Preprocess'!AN$233</f>
        <v>0.33333333333333331</v>
      </c>
      <c r="AO47" s="45">
        <f>'4. Preprocess'!AO46/'4. Preprocess'!AO$233</f>
        <v>0.33333333333333331</v>
      </c>
      <c r="AP47" s="45">
        <f>'4. Preprocess'!AP46/'4. Preprocess'!AP$233</f>
        <v>0.66666666666666663</v>
      </c>
      <c r="AQ47" s="45">
        <f>'4. Preprocess'!AQ46/'4. Preprocess'!AQ$233</f>
        <v>0</v>
      </c>
      <c r="AR47" s="45">
        <f>'4. Preprocess'!AR46/'4. Preprocess'!AR$233</f>
        <v>0</v>
      </c>
      <c r="AS47" s="45">
        <f>'4. Preprocess'!AS46/'4. Preprocess'!AS$233</f>
        <v>0.64</v>
      </c>
      <c r="AT47" s="45">
        <f>'4. Preprocess'!AT46/'4. Preprocess'!AT$233</f>
        <v>0.44</v>
      </c>
    </row>
    <row r="48" spans="1:46" x14ac:dyDescent="0.3">
      <c r="A48" s="51" t="s">
        <v>91</v>
      </c>
      <c r="B48" s="41" t="s">
        <v>86</v>
      </c>
      <c r="C48" s="56" t="s">
        <v>91</v>
      </c>
      <c r="D48" s="57" t="s">
        <v>91</v>
      </c>
      <c r="M48" s="45">
        <f>'4. Preprocess'!M47/'4. Preprocess'!M$233</f>
        <v>0</v>
      </c>
      <c r="N48" s="45">
        <f>'4. Preprocess'!N47/'4. Preprocess'!N$233</f>
        <v>0</v>
      </c>
      <c r="O48" s="45">
        <f>'4. Preprocess'!O47/'4. Preprocess'!O$233</f>
        <v>0</v>
      </c>
      <c r="P48" s="45">
        <f>'4. Preprocess'!P47/'4. Preprocess'!P$233</f>
        <v>0</v>
      </c>
      <c r="Q48" s="45">
        <f>'4. Preprocess'!Q47/'4. Preprocess'!Q$233</f>
        <v>0</v>
      </c>
      <c r="R48" s="45">
        <f>'4. Preprocess'!R47/'4. Preprocess'!R$233</f>
        <v>0</v>
      </c>
      <c r="S48" s="45">
        <f>'4. Preprocess'!S47/'4. Preprocess'!S$233</f>
        <v>0</v>
      </c>
      <c r="T48" s="45">
        <f>'4. Preprocess'!T47/'4. Preprocess'!T$233</f>
        <v>0</v>
      </c>
      <c r="U48" s="45">
        <f>'4. Preprocess'!U47/'4. Preprocess'!U$233</f>
        <v>0</v>
      </c>
      <c r="V48" s="45">
        <f>'4. Preprocess'!V47/'4. Preprocess'!V$233</f>
        <v>0</v>
      </c>
      <c r="W48" s="45">
        <f>'4. Preprocess'!W47/'4. Preprocess'!W$233</f>
        <v>0</v>
      </c>
      <c r="X48" s="45">
        <f>'4. Preprocess'!X47/'4. Preprocess'!X$233</f>
        <v>0</v>
      </c>
      <c r="Y48" s="45">
        <f>'4. Preprocess'!Y47/'4. Preprocess'!Y$233</f>
        <v>0</v>
      </c>
      <c r="Z48" s="45">
        <f>'4. Preprocess'!Z47/'4. Preprocess'!Z$233</f>
        <v>0</v>
      </c>
      <c r="AA48" s="45">
        <f>'4. Preprocess'!AA47/'4. Preprocess'!AA$233</f>
        <v>0</v>
      </c>
      <c r="AB48" s="45">
        <f>'4. Preprocess'!AB47/'4. Preprocess'!AB$233</f>
        <v>0</v>
      </c>
      <c r="AC48" s="45">
        <f>'4. Preprocess'!AC47/'4. Preprocess'!AC$233</f>
        <v>0</v>
      </c>
      <c r="AD48" s="45">
        <f>'4. Preprocess'!AD47/'4. Preprocess'!AD$233</f>
        <v>0</v>
      </c>
      <c r="AE48" s="45">
        <f>'4. Preprocess'!AE47/'4. Preprocess'!AE$233</f>
        <v>0</v>
      </c>
      <c r="AF48" s="45">
        <f>'4. Preprocess'!AF47/'4. Preprocess'!AF$233</f>
        <v>0</v>
      </c>
      <c r="AG48" s="45">
        <f>'4. Preprocess'!AG47/'4. Preprocess'!AG$233</f>
        <v>0</v>
      </c>
      <c r="AH48" s="45">
        <f>'4. Preprocess'!AH47/'4. Preprocess'!AH$233</f>
        <v>0</v>
      </c>
      <c r="AI48" s="45">
        <f>'4. Preprocess'!AI47/'4. Preprocess'!AI$233</f>
        <v>0</v>
      </c>
      <c r="AJ48" s="45">
        <f>'4. Preprocess'!AJ47/'4. Preprocess'!AJ$233</f>
        <v>0</v>
      </c>
      <c r="AK48" s="45">
        <f>'4. Preprocess'!AK47/'4. Preprocess'!AK$233</f>
        <v>0</v>
      </c>
      <c r="AL48" s="45">
        <f>'4. Preprocess'!AL47/'4. Preprocess'!AL$233</f>
        <v>0</v>
      </c>
      <c r="AM48" s="45">
        <f>'4. Preprocess'!AM47/'4. Preprocess'!AM$233</f>
        <v>0</v>
      </c>
      <c r="AN48" s="45">
        <f>'4. Preprocess'!AN47/'4. Preprocess'!AN$233</f>
        <v>0</v>
      </c>
      <c r="AO48" s="45">
        <f>'4. Preprocess'!AO47/'4. Preprocess'!AO$233</f>
        <v>0</v>
      </c>
      <c r="AP48" s="45">
        <f>'4. Preprocess'!AP47/'4. Preprocess'!AP$233</f>
        <v>0</v>
      </c>
      <c r="AQ48" s="45">
        <f>'4. Preprocess'!AQ47/'4. Preprocess'!AQ$233</f>
        <v>0</v>
      </c>
      <c r="AR48" s="45">
        <f>'4. Preprocess'!AR47/'4. Preprocess'!AR$233</f>
        <v>0</v>
      </c>
      <c r="AS48" s="45">
        <f>'4. Preprocess'!AS47/'4. Preprocess'!AS$233</f>
        <v>0</v>
      </c>
      <c r="AT48" s="45">
        <f>'4. Preprocess'!AT47/'4. Preprocess'!AT$233</f>
        <v>0</v>
      </c>
    </row>
    <row r="49" spans="1:46" x14ac:dyDescent="0.3">
      <c r="A49" s="51" t="s">
        <v>91</v>
      </c>
      <c r="B49" s="41" t="s">
        <v>55</v>
      </c>
      <c r="C49" s="56" t="s">
        <v>91</v>
      </c>
      <c r="D49" s="57" t="s">
        <v>91</v>
      </c>
      <c r="M49" s="45">
        <f>'4. Preprocess'!M48/'4. Preprocess'!M$233</f>
        <v>0</v>
      </c>
      <c r="N49" s="45">
        <f>'4. Preprocess'!N48/'4. Preprocess'!N$233</f>
        <v>0</v>
      </c>
      <c r="O49" s="45">
        <f>'4. Preprocess'!O48/'4. Preprocess'!O$233</f>
        <v>0</v>
      </c>
      <c r="P49" s="45">
        <f>'4. Preprocess'!P48/'4. Preprocess'!P$233</f>
        <v>0</v>
      </c>
      <c r="Q49" s="45">
        <f>'4. Preprocess'!Q48/'4. Preprocess'!Q$233</f>
        <v>0</v>
      </c>
      <c r="R49" s="45">
        <f>'4. Preprocess'!R48/'4. Preprocess'!R$233</f>
        <v>0</v>
      </c>
      <c r="S49" s="45">
        <f>'4. Preprocess'!S48/'4. Preprocess'!S$233</f>
        <v>0</v>
      </c>
      <c r="T49" s="45">
        <f>'4. Preprocess'!T48/'4. Preprocess'!T$233</f>
        <v>0</v>
      </c>
      <c r="U49" s="45">
        <f>'4. Preprocess'!U48/'4. Preprocess'!U$233</f>
        <v>0</v>
      </c>
      <c r="V49" s="45">
        <f>'4. Preprocess'!V48/'4. Preprocess'!V$233</f>
        <v>0</v>
      </c>
      <c r="W49" s="45">
        <f>'4. Preprocess'!W48/'4. Preprocess'!W$233</f>
        <v>0</v>
      </c>
      <c r="X49" s="45">
        <f>'4. Preprocess'!X48/'4. Preprocess'!X$233</f>
        <v>0</v>
      </c>
      <c r="Y49" s="45">
        <f>'4. Preprocess'!Y48/'4. Preprocess'!Y$233</f>
        <v>0</v>
      </c>
      <c r="Z49" s="45">
        <f>'4. Preprocess'!Z48/'4. Preprocess'!Z$233</f>
        <v>0</v>
      </c>
      <c r="AA49" s="45">
        <f>'4. Preprocess'!AA48/'4. Preprocess'!AA$233</f>
        <v>0</v>
      </c>
      <c r="AB49" s="45">
        <f>'4. Preprocess'!AB48/'4. Preprocess'!AB$233</f>
        <v>0</v>
      </c>
      <c r="AC49" s="45">
        <f>'4. Preprocess'!AC48/'4. Preprocess'!AC$233</f>
        <v>0</v>
      </c>
      <c r="AD49" s="45">
        <f>'4. Preprocess'!AD48/'4. Preprocess'!AD$233</f>
        <v>0</v>
      </c>
      <c r="AE49" s="45">
        <f>'4. Preprocess'!AE48/'4. Preprocess'!AE$233</f>
        <v>0</v>
      </c>
      <c r="AF49" s="45">
        <f>'4. Preprocess'!AF48/'4. Preprocess'!AF$233</f>
        <v>0</v>
      </c>
      <c r="AG49" s="45">
        <f>'4. Preprocess'!AG48/'4. Preprocess'!AG$233</f>
        <v>0</v>
      </c>
      <c r="AH49" s="45">
        <f>'4. Preprocess'!AH48/'4. Preprocess'!AH$233</f>
        <v>0</v>
      </c>
      <c r="AI49" s="45">
        <f>'4. Preprocess'!AI48/'4. Preprocess'!AI$233</f>
        <v>0</v>
      </c>
      <c r="AJ49" s="45">
        <f>'4. Preprocess'!AJ48/'4. Preprocess'!AJ$233</f>
        <v>0</v>
      </c>
      <c r="AK49" s="45">
        <f>'4. Preprocess'!AK48/'4. Preprocess'!AK$233</f>
        <v>0</v>
      </c>
      <c r="AL49" s="45">
        <f>'4. Preprocess'!AL48/'4. Preprocess'!AL$233</f>
        <v>0</v>
      </c>
      <c r="AM49" s="45">
        <f>'4. Preprocess'!AM48/'4. Preprocess'!AM$233</f>
        <v>0</v>
      </c>
      <c r="AN49" s="45">
        <f>'4. Preprocess'!AN48/'4. Preprocess'!AN$233</f>
        <v>0</v>
      </c>
      <c r="AO49" s="45">
        <f>'4. Preprocess'!AO48/'4. Preprocess'!AO$233</f>
        <v>0</v>
      </c>
      <c r="AP49" s="45">
        <f>'4. Preprocess'!AP48/'4. Preprocess'!AP$233</f>
        <v>0</v>
      </c>
      <c r="AQ49" s="45">
        <f>'4. Preprocess'!AQ48/'4. Preprocess'!AQ$233</f>
        <v>0</v>
      </c>
      <c r="AR49" s="45">
        <f>'4. Preprocess'!AR48/'4. Preprocess'!AR$233</f>
        <v>0</v>
      </c>
      <c r="AS49" s="45">
        <f>'4. Preprocess'!AS48/'4. Preprocess'!AS$233</f>
        <v>0</v>
      </c>
      <c r="AT49" s="45">
        <f>'4. Preprocess'!AT48/'4. Preprocess'!AT$233</f>
        <v>0</v>
      </c>
    </row>
    <row r="50" spans="1:46" x14ac:dyDescent="0.3">
      <c r="A50" s="51" t="s">
        <v>91</v>
      </c>
      <c r="B50" s="41" t="s">
        <v>58</v>
      </c>
      <c r="C50" s="56" t="s">
        <v>91</v>
      </c>
      <c r="D50" s="57" t="s">
        <v>91</v>
      </c>
      <c r="M50" s="45">
        <f>'4. Preprocess'!M49/'4. Preprocess'!M$233</f>
        <v>0</v>
      </c>
      <c r="N50" s="45">
        <f>'4. Preprocess'!N49/'4. Preprocess'!N$233</f>
        <v>0</v>
      </c>
      <c r="O50" s="45">
        <f>'4. Preprocess'!O49/'4. Preprocess'!O$233</f>
        <v>0</v>
      </c>
      <c r="P50" s="45">
        <f>'4. Preprocess'!P49/'4. Preprocess'!P$233</f>
        <v>0</v>
      </c>
      <c r="Q50" s="45">
        <f>'4. Preprocess'!Q49/'4. Preprocess'!Q$233</f>
        <v>0</v>
      </c>
      <c r="R50" s="45">
        <f>'4. Preprocess'!R49/'4. Preprocess'!R$233</f>
        <v>0</v>
      </c>
      <c r="S50" s="45">
        <f>'4. Preprocess'!S49/'4. Preprocess'!S$233</f>
        <v>0</v>
      </c>
      <c r="T50" s="45">
        <f>'4. Preprocess'!T49/'4. Preprocess'!T$233</f>
        <v>0</v>
      </c>
      <c r="U50" s="45">
        <f>'4. Preprocess'!U49/'4. Preprocess'!U$233</f>
        <v>0</v>
      </c>
      <c r="V50" s="45">
        <f>'4. Preprocess'!V49/'4. Preprocess'!V$233</f>
        <v>0</v>
      </c>
      <c r="W50" s="45">
        <f>'4. Preprocess'!W49/'4. Preprocess'!W$233</f>
        <v>0</v>
      </c>
      <c r="X50" s="45">
        <f>'4. Preprocess'!X49/'4. Preprocess'!X$233</f>
        <v>0</v>
      </c>
      <c r="Y50" s="45">
        <f>'4. Preprocess'!Y49/'4. Preprocess'!Y$233</f>
        <v>0</v>
      </c>
      <c r="Z50" s="45">
        <f>'4. Preprocess'!Z49/'4. Preprocess'!Z$233</f>
        <v>0</v>
      </c>
      <c r="AA50" s="45">
        <f>'4. Preprocess'!AA49/'4. Preprocess'!AA$233</f>
        <v>0</v>
      </c>
      <c r="AB50" s="45">
        <f>'4. Preprocess'!AB49/'4. Preprocess'!AB$233</f>
        <v>0</v>
      </c>
      <c r="AC50" s="45">
        <f>'4. Preprocess'!AC49/'4. Preprocess'!AC$233</f>
        <v>0</v>
      </c>
      <c r="AD50" s="45">
        <f>'4. Preprocess'!AD49/'4. Preprocess'!AD$233</f>
        <v>0</v>
      </c>
      <c r="AE50" s="45">
        <f>'4. Preprocess'!AE49/'4. Preprocess'!AE$233</f>
        <v>0</v>
      </c>
      <c r="AF50" s="45">
        <f>'4. Preprocess'!AF49/'4. Preprocess'!AF$233</f>
        <v>0</v>
      </c>
      <c r="AG50" s="45">
        <f>'4. Preprocess'!AG49/'4. Preprocess'!AG$233</f>
        <v>0</v>
      </c>
      <c r="AH50" s="45">
        <f>'4. Preprocess'!AH49/'4. Preprocess'!AH$233</f>
        <v>0</v>
      </c>
      <c r="AI50" s="45">
        <f>'4. Preprocess'!AI49/'4. Preprocess'!AI$233</f>
        <v>0</v>
      </c>
      <c r="AJ50" s="45">
        <f>'4. Preprocess'!AJ49/'4. Preprocess'!AJ$233</f>
        <v>0</v>
      </c>
      <c r="AK50" s="45">
        <f>'4. Preprocess'!AK49/'4. Preprocess'!AK$233</f>
        <v>0</v>
      </c>
      <c r="AL50" s="45">
        <f>'4. Preprocess'!AL49/'4. Preprocess'!AL$233</f>
        <v>0</v>
      </c>
      <c r="AM50" s="45">
        <f>'4. Preprocess'!AM49/'4. Preprocess'!AM$233</f>
        <v>0</v>
      </c>
      <c r="AN50" s="45">
        <f>'4. Preprocess'!AN49/'4. Preprocess'!AN$233</f>
        <v>0</v>
      </c>
      <c r="AO50" s="45">
        <f>'4. Preprocess'!AO49/'4. Preprocess'!AO$233</f>
        <v>0</v>
      </c>
      <c r="AP50" s="45">
        <f>'4. Preprocess'!AP49/'4. Preprocess'!AP$233</f>
        <v>0</v>
      </c>
      <c r="AQ50" s="45">
        <f>'4. Preprocess'!AQ49/'4. Preprocess'!AQ$233</f>
        <v>0</v>
      </c>
      <c r="AR50" s="45">
        <f>'4. Preprocess'!AR49/'4. Preprocess'!AR$233</f>
        <v>0</v>
      </c>
      <c r="AS50" s="45">
        <f>'4. Preprocess'!AS49/'4. Preprocess'!AS$233</f>
        <v>0</v>
      </c>
      <c r="AT50" s="45">
        <f>'4. Preprocess'!AT49/'4. Preprocess'!AT$233</f>
        <v>0</v>
      </c>
    </row>
    <row r="51" spans="1:46" ht="15" thickBot="1" x14ac:dyDescent="0.35">
      <c r="A51" s="52" t="s">
        <v>91</v>
      </c>
      <c r="B51" s="53" t="s">
        <v>56</v>
      </c>
      <c r="C51" s="58" t="s">
        <v>91</v>
      </c>
      <c r="D51" s="59" t="s">
        <v>91</v>
      </c>
      <c r="M51" s="45">
        <f>'4. Preprocess'!M50/'4. Preprocess'!M$233</f>
        <v>0</v>
      </c>
      <c r="N51" s="45">
        <f>'4. Preprocess'!N50/'4. Preprocess'!N$233</f>
        <v>0</v>
      </c>
      <c r="O51" s="45">
        <f>'4. Preprocess'!O50/'4. Preprocess'!O$233</f>
        <v>0</v>
      </c>
      <c r="P51" s="45">
        <f>'4. Preprocess'!P50/'4. Preprocess'!P$233</f>
        <v>0</v>
      </c>
      <c r="Q51" s="45">
        <f>'4. Preprocess'!Q50/'4. Preprocess'!Q$233</f>
        <v>0</v>
      </c>
      <c r="R51" s="45">
        <f>'4. Preprocess'!R50/'4. Preprocess'!R$233</f>
        <v>0</v>
      </c>
      <c r="S51" s="45">
        <f>'4. Preprocess'!S50/'4. Preprocess'!S$233</f>
        <v>0</v>
      </c>
      <c r="T51" s="45">
        <f>'4. Preprocess'!T50/'4. Preprocess'!T$233</f>
        <v>0</v>
      </c>
      <c r="U51" s="45">
        <f>'4. Preprocess'!U50/'4. Preprocess'!U$233</f>
        <v>0</v>
      </c>
      <c r="V51" s="45">
        <f>'4. Preprocess'!V50/'4. Preprocess'!V$233</f>
        <v>0</v>
      </c>
      <c r="W51" s="45">
        <f>'4. Preprocess'!W50/'4. Preprocess'!W$233</f>
        <v>0</v>
      </c>
      <c r="X51" s="45">
        <f>'4. Preprocess'!X50/'4. Preprocess'!X$233</f>
        <v>0</v>
      </c>
      <c r="Y51" s="45">
        <f>'4. Preprocess'!Y50/'4. Preprocess'!Y$233</f>
        <v>0</v>
      </c>
      <c r="Z51" s="45">
        <f>'4. Preprocess'!Z50/'4. Preprocess'!Z$233</f>
        <v>0</v>
      </c>
      <c r="AA51" s="45">
        <f>'4. Preprocess'!AA50/'4. Preprocess'!AA$233</f>
        <v>0</v>
      </c>
      <c r="AB51" s="45">
        <f>'4. Preprocess'!AB50/'4. Preprocess'!AB$233</f>
        <v>0</v>
      </c>
      <c r="AC51" s="45">
        <f>'4. Preprocess'!AC50/'4. Preprocess'!AC$233</f>
        <v>0</v>
      </c>
      <c r="AD51" s="45">
        <f>'4. Preprocess'!AD50/'4. Preprocess'!AD$233</f>
        <v>0</v>
      </c>
      <c r="AE51" s="45">
        <f>'4. Preprocess'!AE50/'4. Preprocess'!AE$233</f>
        <v>0</v>
      </c>
      <c r="AF51" s="45">
        <f>'4. Preprocess'!AF50/'4. Preprocess'!AF$233</f>
        <v>0</v>
      </c>
      <c r="AG51" s="45">
        <f>'4. Preprocess'!AG50/'4. Preprocess'!AG$233</f>
        <v>0</v>
      </c>
      <c r="AH51" s="45">
        <f>'4. Preprocess'!AH50/'4. Preprocess'!AH$233</f>
        <v>0</v>
      </c>
      <c r="AI51" s="45">
        <f>'4. Preprocess'!AI50/'4. Preprocess'!AI$233</f>
        <v>0</v>
      </c>
      <c r="AJ51" s="45">
        <f>'4. Preprocess'!AJ50/'4. Preprocess'!AJ$233</f>
        <v>0</v>
      </c>
      <c r="AK51" s="45">
        <f>'4. Preprocess'!AK50/'4. Preprocess'!AK$233</f>
        <v>0</v>
      </c>
      <c r="AL51" s="45">
        <f>'4. Preprocess'!AL50/'4. Preprocess'!AL$233</f>
        <v>0</v>
      </c>
      <c r="AM51" s="45">
        <f>'4. Preprocess'!AM50/'4. Preprocess'!AM$233</f>
        <v>0</v>
      </c>
      <c r="AN51" s="45">
        <f>'4. Preprocess'!AN50/'4. Preprocess'!AN$233</f>
        <v>0</v>
      </c>
      <c r="AO51" s="45">
        <f>'4. Preprocess'!AO50/'4. Preprocess'!AO$233</f>
        <v>0</v>
      </c>
      <c r="AP51" s="45">
        <f>'4. Preprocess'!AP50/'4. Preprocess'!AP$233</f>
        <v>0</v>
      </c>
      <c r="AQ51" s="45">
        <f>'4. Preprocess'!AQ50/'4. Preprocess'!AQ$233</f>
        <v>0</v>
      </c>
      <c r="AR51" s="45">
        <f>'4. Preprocess'!AR50/'4. Preprocess'!AR$233</f>
        <v>0</v>
      </c>
      <c r="AS51" s="45">
        <f>'4. Preprocess'!AS50/'4. Preprocess'!AS$233</f>
        <v>0</v>
      </c>
      <c r="AT51" s="45">
        <f>'4. Preprocess'!AT50/'4. Preprocess'!AT$233</f>
        <v>0</v>
      </c>
    </row>
    <row r="52" spans="1:46" x14ac:dyDescent="0.3">
      <c r="A52" s="41" t="s">
        <v>99</v>
      </c>
      <c r="B52" s="41" t="s">
        <v>60</v>
      </c>
      <c r="C52" s="42" t="s">
        <v>8</v>
      </c>
      <c r="D52" s="43" t="s">
        <v>7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45">
        <f>'4. Preprocess'!M51/'4. Preprocess'!M$233</f>
        <v>0.25</v>
      </c>
      <c r="N52" s="45">
        <f>'4. Preprocess'!N51/'4. Preprocess'!N$233</f>
        <v>0.16666666666666666</v>
      </c>
      <c r="O52" s="45">
        <f>'4. Preprocess'!O51/'4. Preprocess'!O$233</f>
        <v>0.54545454545454541</v>
      </c>
      <c r="P52" s="45">
        <f>'4. Preprocess'!P51/'4. Preprocess'!P$233</f>
        <v>0.45454545454545453</v>
      </c>
      <c r="Q52" s="45">
        <f>'4. Preprocess'!Q51/'4. Preprocess'!Q$233</f>
        <v>0.4</v>
      </c>
      <c r="R52" s="45">
        <f>'4. Preprocess'!R51/'4. Preprocess'!R$233</f>
        <v>0.1</v>
      </c>
      <c r="S52" s="45">
        <f>'4. Preprocess'!S51/'4. Preprocess'!S$233</f>
        <v>0</v>
      </c>
      <c r="T52" s="45">
        <f>'4. Preprocess'!T51/'4. Preprocess'!T$233</f>
        <v>0</v>
      </c>
      <c r="U52" s="45">
        <f>'4. Preprocess'!U51/'4. Preprocess'!U$233</f>
        <v>0.45454545454545453</v>
      </c>
      <c r="V52" s="45">
        <f>'4. Preprocess'!V51/'4. Preprocess'!V$233</f>
        <v>0.18181818181818182</v>
      </c>
      <c r="W52" s="45">
        <f>'4. Preprocess'!W51/'4. Preprocess'!W$233</f>
        <v>0</v>
      </c>
      <c r="X52" s="45">
        <f>'4. Preprocess'!X51/'4. Preprocess'!X$233</f>
        <v>0</v>
      </c>
      <c r="Y52" s="45">
        <f>'4. Preprocess'!Y51/'4. Preprocess'!Y$233</f>
        <v>0.64</v>
      </c>
      <c r="Z52" s="45">
        <f>'4. Preprocess'!Z51/'4. Preprocess'!Z$233</f>
        <v>0.36</v>
      </c>
      <c r="AA52" s="45">
        <f>'4. Preprocess'!AA51/'4. Preprocess'!AA$233</f>
        <v>0.86</v>
      </c>
      <c r="AB52" s="45">
        <f>'4. Preprocess'!AB51/'4. Preprocess'!AB$233</f>
        <v>0.66</v>
      </c>
      <c r="AC52" s="45">
        <f>'4. Preprocess'!AC51/'4. Preprocess'!AC$233</f>
        <v>0.38082673702726472</v>
      </c>
      <c r="AD52" s="45">
        <f>'4. Preprocess'!AD51/'4. Preprocess'!AD$233</f>
        <v>0.11345646437994723</v>
      </c>
      <c r="AE52" s="45">
        <f>'4. Preprocess'!AE51/'4. Preprocess'!AE$233</f>
        <v>0.68243243243243246</v>
      </c>
      <c r="AF52" s="45">
        <f>'4. Preprocess'!AF51/'4. Preprocess'!AF$233</f>
        <v>0.67567567567567566</v>
      </c>
      <c r="AG52" s="45">
        <f>'4. Preprocess'!AG51/'4. Preprocess'!AG$233</f>
        <v>0.5757575757575758</v>
      </c>
      <c r="AH52" s="45">
        <f>'4. Preprocess'!AH51/'4. Preprocess'!AH$233</f>
        <v>0.5757575757575758</v>
      </c>
      <c r="AI52" s="45">
        <f>'4. Preprocess'!AI51/'4. Preprocess'!AI$233</f>
        <v>0.375</v>
      </c>
      <c r="AJ52" s="45">
        <f>'4. Preprocess'!AJ51/'4. Preprocess'!AJ$233</f>
        <v>0.58333333333333337</v>
      </c>
      <c r="AK52" s="45">
        <f>'4. Preprocess'!AK51/'4. Preprocess'!AK$233</f>
        <v>0.1</v>
      </c>
      <c r="AL52" s="45">
        <f>'4. Preprocess'!AL51/'4. Preprocess'!AL$233</f>
        <v>0.4</v>
      </c>
      <c r="AM52" s="45">
        <f>'4. Preprocess'!AM51/'4. Preprocess'!AM$233</f>
        <v>0.31372549019607843</v>
      </c>
      <c r="AN52" s="45">
        <f>'4. Preprocess'!AN51/'4. Preprocess'!AN$233</f>
        <v>0.47058823529411764</v>
      </c>
      <c r="AO52" s="45">
        <f>'4. Preprocess'!AO51/'4. Preprocess'!AO$233</f>
        <v>0.16666666666666666</v>
      </c>
      <c r="AP52" s="45">
        <f>'4. Preprocess'!AP51/'4. Preprocess'!AP$233</f>
        <v>0.5</v>
      </c>
      <c r="AQ52" s="45">
        <f>'4. Preprocess'!AQ51/'4. Preprocess'!AQ$233</f>
        <v>0</v>
      </c>
      <c r="AR52" s="45">
        <f>'4. Preprocess'!AR51/'4. Preprocess'!AR$233</f>
        <v>0</v>
      </c>
      <c r="AS52" s="45">
        <f>'4. Preprocess'!AS51/'4. Preprocess'!AS$233</f>
        <v>0.88</v>
      </c>
      <c r="AT52" s="45">
        <f>'4. Preprocess'!AT51/'4. Preprocess'!AT$233</f>
        <v>0.56000000000000005</v>
      </c>
    </row>
    <row r="53" spans="1:46" x14ac:dyDescent="0.3">
      <c r="A53" s="41" t="s">
        <v>91</v>
      </c>
      <c r="B53" s="41" t="s">
        <v>62</v>
      </c>
      <c r="C53" s="42" t="s">
        <v>8</v>
      </c>
      <c r="D53" s="43" t="s">
        <v>6</v>
      </c>
      <c r="E53" s="1">
        <v>0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45">
        <f>'4. Preprocess'!M52/'4. Preprocess'!M$233</f>
        <v>0.33333333333333331</v>
      </c>
      <c r="N53" s="45">
        <f>'4. Preprocess'!N52/'4. Preprocess'!N$233</f>
        <v>0.16666666666666666</v>
      </c>
      <c r="O53" s="45">
        <f>'4. Preprocess'!O52/'4. Preprocess'!O$233</f>
        <v>0.90909090909090906</v>
      </c>
      <c r="P53" s="45">
        <f>'4. Preprocess'!P52/'4. Preprocess'!P$233</f>
        <v>0.36363636363636365</v>
      </c>
      <c r="Q53" s="45">
        <f>'4. Preprocess'!Q52/'4. Preprocess'!Q$233</f>
        <v>0.2</v>
      </c>
      <c r="R53" s="45">
        <f>'4. Preprocess'!R52/'4. Preprocess'!R$233</f>
        <v>0.4</v>
      </c>
      <c r="S53" s="45">
        <f>'4. Preprocess'!S52/'4. Preprocess'!S$233</f>
        <v>0</v>
      </c>
      <c r="T53" s="45">
        <f>'4. Preprocess'!T52/'4. Preprocess'!T$233</f>
        <v>0</v>
      </c>
      <c r="U53" s="45">
        <f>'4. Preprocess'!U52/'4. Preprocess'!U$233</f>
        <v>0.63636363636363635</v>
      </c>
      <c r="V53" s="45">
        <f>'4. Preprocess'!V52/'4. Preprocess'!V$233</f>
        <v>0.45454545454545453</v>
      </c>
      <c r="W53" s="45">
        <f>'4. Preprocess'!W52/'4. Preprocess'!W$233</f>
        <v>0.2</v>
      </c>
      <c r="X53" s="45">
        <f>'4. Preprocess'!X52/'4. Preprocess'!X$233</f>
        <v>0.2</v>
      </c>
      <c r="Y53" s="45">
        <f>'4. Preprocess'!Y52/'4. Preprocess'!Y$233</f>
        <v>0.53</v>
      </c>
      <c r="Z53" s="45">
        <f>'4. Preprocess'!Z52/'4. Preprocess'!Z$233</f>
        <v>0.47</v>
      </c>
      <c r="AA53" s="45">
        <f>'4. Preprocess'!AA52/'4. Preprocess'!AA$233</f>
        <v>0.77</v>
      </c>
      <c r="AB53" s="45">
        <f>'4. Preprocess'!AB52/'4. Preprocess'!AB$233</f>
        <v>0.76</v>
      </c>
      <c r="AC53" s="45">
        <f>'4. Preprocess'!AC52/'4. Preprocess'!AC$233</f>
        <v>0.4098504837291117</v>
      </c>
      <c r="AD53" s="45">
        <f>'4. Preprocess'!AD52/'4. Preprocess'!AD$233</f>
        <v>0.34036939313984171</v>
      </c>
      <c r="AE53" s="45">
        <f>'4. Preprocess'!AE52/'4. Preprocess'!AE$233</f>
        <v>0.72297297297297303</v>
      </c>
      <c r="AF53" s="45">
        <f>'4. Preprocess'!AF52/'4. Preprocess'!AF$233</f>
        <v>0.70945945945945943</v>
      </c>
      <c r="AG53" s="45">
        <f>'4. Preprocess'!AG52/'4. Preprocess'!AG$233</f>
        <v>1</v>
      </c>
      <c r="AH53" s="45">
        <f>'4. Preprocess'!AH52/'4. Preprocess'!AH$233</f>
        <v>0.74242424242424243</v>
      </c>
      <c r="AI53" s="45">
        <f>'4. Preprocess'!AI52/'4. Preprocess'!AI$233</f>
        <v>0.70833333333333337</v>
      </c>
      <c r="AJ53" s="45">
        <f>'4. Preprocess'!AJ52/'4. Preprocess'!AJ$233</f>
        <v>0.54166666666666663</v>
      </c>
      <c r="AK53" s="45">
        <f>'4. Preprocess'!AK52/'4. Preprocess'!AK$233</f>
        <v>0.4</v>
      </c>
      <c r="AL53" s="45">
        <f>'4. Preprocess'!AL52/'4. Preprocess'!AL$233</f>
        <v>0.2</v>
      </c>
      <c r="AM53" s="45">
        <f>'4. Preprocess'!AM52/'4. Preprocess'!AM$233</f>
        <v>0.31372549019607843</v>
      </c>
      <c r="AN53" s="45">
        <f>'4. Preprocess'!AN52/'4. Preprocess'!AN$233</f>
        <v>0.70588235294117652</v>
      </c>
      <c r="AO53" s="45">
        <f>'4. Preprocess'!AO52/'4. Preprocess'!AO$233</f>
        <v>0.16666666666666666</v>
      </c>
      <c r="AP53" s="45">
        <f>'4. Preprocess'!AP52/'4. Preprocess'!AP$233</f>
        <v>0.16666666666666666</v>
      </c>
      <c r="AQ53" s="45">
        <f>'4. Preprocess'!AQ52/'4. Preprocess'!AQ$233</f>
        <v>0</v>
      </c>
      <c r="AR53" s="45">
        <f>'4. Preprocess'!AR52/'4. Preprocess'!AR$233</f>
        <v>0</v>
      </c>
      <c r="AS53" s="45">
        <f>'4. Preprocess'!AS52/'4. Preprocess'!AS$233</f>
        <v>0.92</v>
      </c>
      <c r="AT53" s="45">
        <f>'4. Preprocess'!AT52/'4. Preprocess'!AT$233</f>
        <v>0.76</v>
      </c>
    </row>
    <row r="54" spans="1:46" x14ac:dyDescent="0.3">
      <c r="A54" s="41" t="s">
        <v>91</v>
      </c>
      <c r="B54" s="41" t="s">
        <v>61</v>
      </c>
      <c r="C54" s="42" t="s">
        <v>8</v>
      </c>
      <c r="D54" s="43" t="s">
        <v>5</v>
      </c>
      <c r="E54" s="1">
        <v>2</v>
      </c>
      <c r="F54" s="1">
        <v>2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45">
        <f>'4. Preprocess'!M53/'4. Preprocess'!M$233</f>
        <v>0.25</v>
      </c>
      <c r="N54" s="45">
        <f>'4. Preprocess'!N53/'4. Preprocess'!N$233</f>
        <v>0.33333333333333331</v>
      </c>
      <c r="O54" s="45">
        <f>'4. Preprocess'!O53/'4. Preprocess'!O$233</f>
        <v>0.18181818181818182</v>
      </c>
      <c r="P54" s="45">
        <f>'4. Preprocess'!P53/'4. Preprocess'!P$233</f>
        <v>1</v>
      </c>
      <c r="Q54" s="45">
        <f>'4. Preprocess'!Q53/'4. Preprocess'!Q$233</f>
        <v>0.1</v>
      </c>
      <c r="R54" s="45">
        <f>'4. Preprocess'!R53/'4. Preprocess'!R$233</f>
        <v>0.1</v>
      </c>
      <c r="S54" s="45">
        <f>'4. Preprocess'!S53/'4. Preprocess'!S$233</f>
        <v>0.33333333333333331</v>
      </c>
      <c r="T54" s="45">
        <f>'4. Preprocess'!T53/'4. Preprocess'!T$233</f>
        <v>0</v>
      </c>
      <c r="U54" s="45">
        <f>'4. Preprocess'!U53/'4. Preprocess'!U$233</f>
        <v>9.0909090909090912E-2</v>
      </c>
      <c r="V54" s="45">
        <f>'4. Preprocess'!V53/'4. Preprocess'!V$233</f>
        <v>0.63636363636363635</v>
      </c>
      <c r="W54" s="45">
        <f>'4. Preprocess'!W53/'4. Preprocess'!W$233</f>
        <v>0.2</v>
      </c>
      <c r="X54" s="45">
        <f>'4. Preprocess'!X53/'4. Preprocess'!X$233</f>
        <v>0.2</v>
      </c>
      <c r="Y54" s="45">
        <f>'4. Preprocess'!Y53/'4. Preprocess'!Y$233</f>
        <v>0.32</v>
      </c>
      <c r="Z54" s="45">
        <f>'4. Preprocess'!Z53/'4. Preprocess'!Z$233</f>
        <v>0.68</v>
      </c>
      <c r="AA54" s="45">
        <f>'4. Preprocess'!AA53/'4. Preprocess'!AA$233</f>
        <v>0.84</v>
      </c>
      <c r="AB54" s="45">
        <f>'4. Preprocess'!AB53/'4. Preprocess'!AB$233</f>
        <v>0.91</v>
      </c>
      <c r="AC54" s="45">
        <f>'4. Preprocess'!AC53/'4. Preprocess'!AC$233</f>
        <v>0.21723834652594548</v>
      </c>
      <c r="AD54" s="45">
        <f>'4. Preprocess'!AD53/'4. Preprocess'!AD$233</f>
        <v>0.67018469656992086</v>
      </c>
      <c r="AE54" s="45">
        <f>'4. Preprocess'!AE53/'4. Preprocess'!AE$233</f>
        <v>0.75</v>
      </c>
      <c r="AF54" s="45">
        <f>'4. Preprocess'!AF53/'4. Preprocess'!AF$233</f>
        <v>0.69594594594594594</v>
      </c>
      <c r="AG54" s="45">
        <f>'4. Preprocess'!AG53/'4. Preprocess'!AG$233</f>
        <v>0.60606060606060608</v>
      </c>
      <c r="AH54" s="45">
        <f>'4. Preprocess'!AH53/'4. Preprocess'!AH$233</f>
        <v>0.40909090909090912</v>
      </c>
      <c r="AI54" s="45">
        <f>'4. Preprocess'!AI53/'4. Preprocess'!AI$233</f>
        <v>0.375</v>
      </c>
      <c r="AJ54" s="45">
        <f>'4. Preprocess'!AJ53/'4. Preprocess'!AJ$233</f>
        <v>0.33333333333333331</v>
      </c>
      <c r="AK54" s="45">
        <f>'4. Preprocess'!AK53/'4. Preprocess'!AK$233</f>
        <v>0.1</v>
      </c>
      <c r="AL54" s="45">
        <f>'4. Preprocess'!AL53/'4. Preprocess'!AL$233</f>
        <v>0.1</v>
      </c>
      <c r="AM54" s="45">
        <f>'4. Preprocess'!AM53/'4. Preprocess'!AM$233</f>
        <v>0.58823529411764708</v>
      </c>
      <c r="AN54" s="45">
        <f>'4. Preprocess'!AN53/'4. Preprocess'!AN$233</f>
        <v>7.8431372549019607E-2</v>
      </c>
      <c r="AO54" s="45">
        <f>'4. Preprocess'!AO53/'4. Preprocess'!AO$233</f>
        <v>1</v>
      </c>
      <c r="AP54" s="45">
        <f>'4. Preprocess'!AP53/'4. Preprocess'!AP$233</f>
        <v>0</v>
      </c>
      <c r="AQ54" s="45">
        <f>'4. Preprocess'!AQ53/'4. Preprocess'!AQ$233</f>
        <v>0</v>
      </c>
      <c r="AR54" s="45">
        <f>'4. Preprocess'!AR53/'4. Preprocess'!AR$233</f>
        <v>0</v>
      </c>
      <c r="AS54" s="45">
        <f>'4. Preprocess'!AS53/'4. Preprocess'!AS$233</f>
        <v>0.68</v>
      </c>
      <c r="AT54" s="45">
        <f>'4. Preprocess'!AT53/'4. Preprocess'!AT$233</f>
        <v>0.2</v>
      </c>
    </row>
    <row r="55" spans="1:46" x14ac:dyDescent="0.3">
      <c r="A55" s="41" t="s">
        <v>91</v>
      </c>
      <c r="B55" s="41" t="s">
        <v>86</v>
      </c>
      <c r="C55" s="56" t="s">
        <v>91</v>
      </c>
      <c r="D55" s="57" t="s">
        <v>91</v>
      </c>
      <c r="M55" s="45">
        <f>'4. Preprocess'!M54/'4. Preprocess'!M$233</f>
        <v>0</v>
      </c>
      <c r="N55" s="45">
        <f>'4. Preprocess'!N54/'4. Preprocess'!N$233</f>
        <v>0</v>
      </c>
      <c r="O55" s="45">
        <f>'4. Preprocess'!O54/'4. Preprocess'!O$233</f>
        <v>0</v>
      </c>
      <c r="P55" s="45">
        <f>'4. Preprocess'!P54/'4. Preprocess'!P$233</f>
        <v>0</v>
      </c>
      <c r="Q55" s="45">
        <f>'4. Preprocess'!Q54/'4. Preprocess'!Q$233</f>
        <v>0</v>
      </c>
      <c r="R55" s="45">
        <f>'4. Preprocess'!R54/'4. Preprocess'!R$233</f>
        <v>0</v>
      </c>
      <c r="S55" s="45">
        <f>'4. Preprocess'!S54/'4. Preprocess'!S$233</f>
        <v>0</v>
      </c>
      <c r="T55" s="45">
        <f>'4. Preprocess'!T54/'4. Preprocess'!T$233</f>
        <v>0</v>
      </c>
      <c r="U55" s="45">
        <f>'4. Preprocess'!U54/'4. Preprocess'!U$233</f>
        <v>0</v>
      </c>
      <c r="V55" s="45">
        <f>'4. Preprocess'!V54/'4. Preprocess'!V$233</f>
        <v>0</v>
      </c>
      <c r="W55" s="45">
        <f>'4. Preprocess'!W54/'4. Preprocess'!W$233</f>
        <v>0</v>
      </c>
      <c r="X55" s="45">
        <f>'4. Preprocess'!X54/'4. Preprocess'!X$233</f>
        <v>0</v>
      </c>
      <c r="Y55" s="45">
        <f>'4. Preprocess'!Y54/'4. Preprocess'!Y$233</f>
        <v>0</v>
      </c>
      <c r="Z55" s="45">
        <f>'4. Preprocess'!Z54/'4. Preprocess'!Z$233</f>
        <v>0</v>
      </c>
      <c r="AA55" s="45">
        <f>'4. Preprocess'!AA54/'4. Preprocess'!AA$233</f>
        <v>0</v>
      </c>
      <c r="AB55" s="45">
        <f>'4. Preprocess'!AB54/'4. Preprocess'!AB$233</f>
        <v>0</v>
      </c>
      <c r="AC55" s="45">
        <f>'4. Preprocess'!AC54/'4. Preprocess'!AC$233</f>
        <v>0</v>
      </c>
      <c r="AD55" s="45">
        <f>'4. Preprocess'!AD54/'4. Preprocess'!AD$233</f>
        <v>0</v>
      </c>
      <c r="AE55" s="45">
        <f>'4. Preprocess'!AE54/'4. Preprocess'!AE$233</f>
        <v>0</v>
      </c>
      <c r="AF55" s="45">
        <f>'4. Preprocess'!AF54/'4. Preprocess'!AF$233</f>
        <v>0</v>
      </c>
      <c r="AG55" s="45">
        <f>'4. Preprocess'!AG54/'4. Preprocess'!AG$233</f>
        <v>0</v>
      </c>
      <c r="AH55" s="45">
        <f>'4. Preprocess'!AH54/'4. Preprocess'!AH$233</f>
        <v>0</v>
      </c>
      <c r="AI55" s="45">
        <f>'4. Preprocess'!AI54/'4. Preprocess'!AI$233</f>
        <v>0</v>
      </c>
      <c r="AJ55" s="45">
        <f>'4. Preprocess'!AJ54/'4. Preprocess'!AJ$233</f>
        <v>0</v>
      </c>
      <c r="AK55" s="45">
        <f>'4. Preprocess'!AK54/'4. Preprocess'!AK$233</f>
        <v>0</v>
      </c>
      <c r="AL55" s="45">
        <f>'4. Preprocess'!AL54/'4. Preprocess'!AL$233</f>
        <v>0</v>
      </c>
      <c r="AM55" s="45">
        <f>'4. Preprocess'!AM54/'4. Preprocess'!AM$233</f>
        <v>0</v>
      </c>
      <c r="AN55" s="45">
        <f>'4. Preprocess'!AN54/'4. Preprocess'!AN$233</f>
        <v>0</v>
      </c>
      <c r="AO55" s="45">
        <f>'4. Preprocess'!AO54/'4. Preprocess'!AO$233</f>
        <v>0</v>
      </c>
      <c r="AP55" s="45">
        <f>'4. Preprocess'!AP54/'4. Preprocess'!AP$233</f>
        <v>0</v>
      </c>
      <c r="AQ55" s="45">
        <f>'4. Preprocess'!AQ54/'4. Preprocess'!AQ$233</f>
        <v>0</v>
      </c>
      <c r="AR55" s="45">
        <f>'4. Preprocess'!AR54/'4. Preprocess'!AR$233</f>
        <v>0</v>
      </c>
      <c r="AS55" s="45">
        <f>'4. Preprocess'!AS54/'4. Preprocess'!AS$233</f>
        <v>0</v>
      </c>
      <c r="AT55" s="45">
        <f>'4. Preprocess'!AT54/'4. Preprocess'!AT$233</f>
        <v>0</v>
      </c>
    </row>
    <row r="56" spans="1:46" x14ac:dyDescent="0.3">
      <c r="A56" s="41" t="s">
        <v>91</v>
      </c>
      <c r="B56" s="41" t="s">
        <v>55</v>
      </c>
      <c r="C56" s="56" t="s">
        <v>91</v>
      </c>
      <c r="D56" s="57" t="s">
        <v>91</v>
      </c>
      <c r="M56" s="45">
        <f>'4. Preprocess'!M55/'4. Preprocess'!M$233</f>
        <v>0</v>
      </c>
      <c r="N56" s="45">
        <f>'4. Preprocess'!N55/'4. Preprocess'!N$233</f>
        <v>0</v>
      </c>
      <c r="O56" s="45">
        <f>'4. Preprocess'!O55/'4. Preprocess'!O$233</f>
        <v>0</v>
      </c>
      <c r="P56" s="45">
        <f>'4. Preprocess'!P55/'4. Preprocess'!P$233</f>
        <v>0</v>
      </c>
      <c r="Q56" s="45">
        <f>'4. Preprocess'!Q55/'4. Preprocess'!Q$233</f>
        <v>0</v>
      </c>
      <c r="R56" s="45">
        <f>'4. Preprocess'!R55/'4. Preprocess'!R$233</f>
        <v>0</v>
      </c>
      <c r="S56" s="45">
        <f>'4. Preprocess'!S55/'4. Preprocess'!S$233</f>
        <v>0</v>
      </c>
      <c r="T56" s="45">
        <f>'4. Preprocess'!T55/'4. Preprocess'!T$233</f>
        <v>0</v>
      </c>
      <c r="U56" s="45">
        <f>'4. Preprocess'!U55/'4. Preprocess'!U$233</f>
        <v>0</v>
      </c>
      <c r="V56" s="45">
        <f>'4. Preprocess'!V55/'4. Preprocess'!V$233</f>
        <v>0</v>
      </c>
      <c r="W56" s="45">
        <f>'4. Preprocess'!W55/'4. Preprocess'!W$233</f>
        <v>0</v>
      </c>
      <c r="X56" s="45">
        <f>'4. Preprocess'!X55/'4. Preprocess'!X$233</f>
        <v>0</v>
      </c>
      <c r="Y56" s="45">
        <f>'4. Preprocess'!Y55/'4. Preprocess'!Y$233</f>
        <v>0</v>
      </c>
      <c r="Z56" s="45">
        <f>'4. Preprocess'!Z55/'4. Preprocess'!Z$233</f>
        <v>0</v>
      </c>
      <c r="AA56" s="45">
        <f>'4. Preprocess'!AA55/'4. Preprocess'!AA$233</f>
        <v>0</v>
      </c>
      <c r="AB56" s="45">
        <f>'4. Preprocess'!AB55/'4. Preprocess'!AB$233</f>
        <v>0</v>
      </c>
      <c r="AC56" s="45">
        <f>'4. Preprocess'!AC55/'4. Preprocess'!AC$233</f>
        <v>0</v>
      </c>
      <c r="AD56" s="45">
        <f>'4. Preprocess'!AD55/'4. Preprocess'!AD$233</f>
        <v>0</v>
      </c>
      <c r="AE56" s="45">
        <f>'4. Preprocess'!AE55/'4. Preprocess'!AE$233</f>
        <v>0</v>
      </c>
      <c r="AF56" s="45">
        <f>'4. Preprocess'!AF55/'4. Preprocess'!AF$233</f>
        <v>0</v>
      </c>
      <c r="AG56" s="45">
        <f>'4. Preprocess'!AG55/'4. Preprocess'!AG$233</f>
        <v>0</v>
      </c>
      <c r="AH56" s="45">
        <f>'4. Preprocess'!AH55/'4. Preprocess'!AH$233</f>
        <v>0</v>
      </c>
      <c r="AI56" s="45">
        <f>'4. Preprocess'!AI55/'4. Preprocess'!AI$233</f>
        <v>0</v>
      </c>
      <c r="AJ56" s="45">
        <f>'4. Preprocess'!AJ55/'4. Preprocess'!AJ$233</f>
        <v>0</v>
      </c>
      <c r="AK56" s="45">
        <f>'4. Preprocess'!AK55/'4. Preprocess'!AK$233</f>
        <v>0</v>
      </c>
      <c r="AL56" s="45">
        <f>'4. Preprocess'!AL55/'4. Preprocess'!AL$233</f>
        <v>0</v>
      </c>
      <c r="AM56" s="45">
        <f>'4. Preprocess'!AM55/'4. Preprocess'!AM$233</f>
        <v>0</v>
      </c>
      <c r="AN56" s="45">
        <f>'4. Preprocess'!AN55/'4. Preprocess'!AN$233</f>
        <v>0</v>
      </c>
      <c r="AO56" s="45">
        <f>'4. Preprocess'!AO55/'4. Preprocess'!AO$233</f>
        <v>0</v>
      </c>
      <c r="AP56" s="45">
        <f>'4. Preprocess'!AP55/'4. Preprocess'!AP$233</f>
        <v>0</v>
      </c>
      <c r="AQ56" s="45">
        <f>'4. Preprocess'!AQ55/'4. Preprocess'!AQ$233</f>
        <v>0</v>
      </c>
      <c r="AR56" s="45">
        <f>'4. Preprocess'!AR55/'4. Preprocess'!AR$233</f>
        <v>0</v>
      </c>
      <c r="AS56" s="45">
        <f>'4. Preprocess'!AS55/'4. Preprocess'!AS$233</f>
        <v>0</v>
      </c>
      <c r="AT56" s="45">
        <f>'4. Preprocess'!AT55/'4. Preprocess'!AT$233</f>
        <v>0</v>
      </c>
    </row>
    <row r="57" spans="1:46" x14ac:dyDescent="0.3">
      <c r="A57" s="41" t="s">
        <v>91</v>
      </c>
      <c r="B57" s="41" t="s">
        <v>58</v>
      </c>
      <c r="C57" s="56" t="s">
        <v>91</v>
      </c>
      <c r="D57" s="57" t="s">
        <v>91</v>
      </c>
      <c r="M57" s="45">
        <f>'4. Preprocess'!M56/'4. Preprocess'!M$233</f>
        <v>0</v>
      </c>
      <c r="N57" s="45">
        <f>'4. Preprocess'!N56/'4. Preprocess'!N$233</f>
        <v>0</v>
      </c>
      <c r="O57" s="45">
        <f>'4. Preprocess'!O56/'4. Preprocess'!O$233</f>
        <v>0</v>
      </c>
      <c r="P57" s="45">
        <f>'4. Preprocess'!P56/'4. Preprocess'!P$233</f>
        <v>0</v>
      </c>
      <c r="Q57" s="45">
        <f>'4. Preprocess'!Q56/'4. Preprocess'!Q$233</f>
        <v>0</v>
      </c>
      <c r="R57" s="45">
        <f>'4. Preprocess'!R56/'4. Preprocess'!R$233</f>
        <v>0</v>
      </c>
      <c r="S57" s="45">
        <f>'4. Preprocess'!S56/'4. Preprocess'!S$233</f>
        <v>0</v>
      </c>
      <c r="T57" s="45">
        <f>'4. Preprocess'!T56/'4. Preprocess'!T$233</f>
        <v>0</v>
      </c>
      <c r="U57" s="45">
        <f>'4. Preprocess'!U56/'4. Preprocess'!U$233</f>
        <v>0</v>
      </c>
      <c r="V57" s="45">
        <f>'4. Preprocess'!V56/'4. Preprocess'!V$233</f>
        <v>0</v>
      </c>
      <c r="W57" s="45">
        <f>'4. Preprocess'!W56/'4. Preprocess'!W$233</f>
        <v>0</v>
      </c>
      <c r="X57" s="45">
        <f>'4. Preprocess'!X56/'4. Preprocess'!X$233</f>
        <v>0</v>
      </c>
      <c r="Y57" s="45">
        <f>'4. Preprocess'!Y56/'4. Preprocess'!Y$233</f>
        <v>0</v>
      </c>
      <c r="Z57" s="45">
        <f>'4. Preprocess'!Z56/'4. Preprocess'!Z$233</f>
        <v>0</v>
      </c>
      <c r="AA57" s="45">
        <f>'4. Preprocess'!AA56/'4. Preprocess'!AA$233</f>
        <v>0</v>
      </c>
      <c r="AB57" s="45">
        <f>'4. Preprocess'!AB56/'4. Preprocess'!AB$233</f>
        <v>0</v>
      </c>
      <c r="AC57" s="45">
        <f>'4. Preprocess'!AC56/'4. Preprocess'!AC$233</f>
        <v>0</v>
      </c>
      <c r="AD57" s="45">
        <f>'4. Preprocess'!AD56/'4. Preprocess'!AD$233</f>
        <v>0</v>
      </c>
      <c r="AE57" s="45">
        <f>'4. Preprocess'!AE56/'4. Preprocess'!AE$233</f>
        <v>0</v>
      </c>
      <c r="AF57" s="45">
        <f>'4. Preprocess'!AF56/'4. Preprocess'!AF$233</f>
        <v>0</v>
      </c>
      <c r="AG57" s="45">
        <f>'4. Preprocess'!AG56/'4. Preprocess'!AG$233</f>
        <v>0</v>
      </c>
      <c r="AH57" s="45">
        <f>'4. Preprocess'!AH56/'4. Preprocess'!AH$233</f>
        <v>0</v>
      </c>
      <c r="AI57" s="45">
        <f>'4. Preprocess'!AI56/'4. Preprocess'!AI$233</f>
        <v>0</v>
      </c>
      <c r="AJ57" s="45">
        <f>'4. Preprocess'!AJ56/'4. Preprocess'!AJ$233</f>
        <v>0</v>
      </c>
      <c r="AK57" s="45">
        <f>'4. Preprocess'!AK56/'4. Preprocess'!AK$233</f>
        <v>0</v>
      </c>
      <c r="AL57" s="45">
        <f>'4. Preprocess'!AL56/'4. Preprocess'!AL$233</f>
        <v>0</v>
      </c>
      <c r="AM57" s="45">
        <f>'4. Preprocess'!AM56/'4. Preprocess'!AM$233</f>
        <v>0</v>
      </c>
      <c r="AN57" s="45">
        <f>'4. Preprocess'!AN56/'4. Preprocess'!AN$233</f>
        <v>0</v>
      </c>
      <c r="AO57" s="45">
        <f>'4. Preprocess'!AO56/'4. Preprocess'!AO$233</f>
        <v>0</v>
      </c>
      <c r="AP57" s="45">
        <f>'4. Preprocess'!AP56/'4. Preprocess'!AP$233</f>
        <v>0</v>
      </c>
      <c r="AQ57" s="45">
        <f>'4. Preprocess'!AQ56/'4. Preprocess'!AQ$233</f>
        <v>0</v>
      </c>
      <c r="AR57" s="45">
        <f>'4. Preprocess'!AR56/'4. Preprocess'!AR$233</f>
        <v>0</v>
      </c>
      <c r="AS57" s="45">
        <f>'4. Preprocess'!AS56/'4. Preprocess'!AS$233</f>
        <v>0</v>
      </c>
      <c r="AT57" s="45">
        <f>'4. Preprocess'!AT56/'4. Preprocess'!AT$233</f>
        <v>0</v>
      </c>
    </row>
    <row r="58" spans="1:46" ht="15" thickBot="1" x14ac:dyDescent="0.35">
      <c r="A58" s="41" t="s">
        <v>91</v>
      </c>
      <c r="B58" s="41" t="s">
        <v>56</v>
      </c>
      <c r="C58" s="56" t="s">
        <v>91</v>
      </c>
      <c r="D58" s="57" t="s">
        <v>91</v>
      </c>
      <c r="M58" s="45">
        <f>'4. Preprocess'!M57/'4. Preprocess'!M$233</f>
        <v>0</v>
      </c>
      <c r="N58" s="45">
        <f>'4. Preprocess'!N57/'4. Preprocess'!N$233</f>
        <v>0</v>
      </c>
      <c r="O58" s="45">
        <f>'4. Preprocess'!O57/'4. Preprocess'!O$233</f>
        <v>0</v>
      </c>
      <c r="P58" s="45">
        <f>'4. Preprocess'!P57/'4. Preprocess'!P$233</f>
        <v>0</v>
      </c>
      <c r="Q58" s="45">
        <f>'4. Preprocess'!Q57/'4. Preprocess'!Q$233</f>
        <v>0</v>
      </c>
      <c r="R58" s="45">
        <f>'4. Preprocess'!R57/'4. Preprocess'!R$233</f>
        <v>0</v>
      </c>
      <c r="S58" s="45">
        <f>'4. Preprocess'!S57/'4. Preprocess'!S$233</f>
        <v>0</v>
      </c>
      <c r="T58" s="45">
        <f>'4. Preprocess'!T57/'4. Preprocess'!T$233</f>
        <v>0</v>
      </c>
      <c r="U58" s="45">
        <f>'4. Preprocess'!U57/'4. Preprocess'!U$233</f>
        <v>0</v>
      </c>
      <c r="V58" s="45">
        <f>'4. Preprocess'!V57/'4. Preprocess'!V$233</f>
        <v>0</v>
      </c>
      <c r="W58" s="45">
        <f>'4. Preprocess'!W57/'4. Preprocess'!W$233</f>
        <v>0</v>
      </c>
      <c r="X58" s="45">
        <f>'4. Preprocess'!X57/'4. Preprocess'!X$233</f>
        <v>0</v>
      </c>
      <c r="Y58" s="45">
        <f>'4. Preprocess'!Y57/'4. Preprocess'!Y$233</f>
        <v>0</v>
      </c>
      <c r="Z58" s="45">
        <f>'4. Preprocess'!Z57/'4. Preprocess'!Z$233</f>
        <v>0</v>
      </c>
      <c r="AA58" s="45">
        <f>'4. Preprocess'!AA57/'4. Preprocess'!AA$233</f>
        <v>0</v>
      </c>
      <c r="AB58" s="45">
        <f>'4. Preprocess'!AB57/'4. Preprocess'!AB$233</f>
        <v>0</v>
      </c>
      <c r="AC58" s="45">
        <f>'4. Preprocess'!AC57/'4. Preprocess'!AC$233</f>
        <v>0</v>
      </c>
      <c r="AD58" s="45">
        <f>'4. Preprocess'!AD57/'4. Preprocess'!AD$233</f>
        <v>0</v>
      </c>
      <c r="AE58" s="45">
        <f>'4. Preprocess'!AE57/'4. Preprocess'!AE$233</f>
        <v>0</v>
      </c>
      <c r="AF58" s="45">
        <f>'4. Preprocess'!AF57/'4. Preprocess'!AF$233</f>
        <v>0</v>
      </c>
      <c r="AG58" s="45">
        <f>'4. Preprocess'!AG57/'4. Preprocess'!AG$233</f>
        <v>0</v>
      </c>
      <c r="AH58" s="45">
        <f>'4. Preprocess'!AH57/'4. Preprocess'!AH$233</f>
        <v>0</v>
      </c>
      <c r="AI58" s="45">
        <f>'4. Preprocess'!AI57/'4. Preprocess'!AI$233</f>
        <v>0</v>
      </c>
      <c r="AJ58" s="45">
        <f>'4. Preprocess'!AJ57/'4. Preprocess'!AJ$233</f>
        <v>0</v>
      </c>
      <c r="AK58" s="45">
        <f>'4. Preprocess'!AK57/'4. Preprocess'!AK$233</f>
        <v>0</v>
      </c>
      <c r="AL58" s="45">
        <f>'4. Preprocess'!AL57/'4. Preprocess'!AL$233</f>
        <v>0</v>
      </c>
      <c r="AM58" s="45">
        <f>'4. Preprocess'!AM57/'4. Preprocess'!AM$233</f>
        <v>0</v>
      </c>
      <c r="AN58" s="45">
        <f>'4. Preprocess'!AN57/'4. Preprocess'!AN$233</f>
        <v>0</v>
      </c>
      <c r="AO58" s="45">
        <f>'4. Preprocess'!AO57/'4. Preprocess'!AO$233</f>
        <v>0</v>
      </c>
      <c r="AP58" s="45">
        <f>'4. Preprocess'!AP57/'4. Preprocess'!AP$233</f>
        <v>0</v>
      </c>
      <c r="AQ58" s="45">
        <f>'4. Preprocess'!AQ57/'4. Preprocess'!AQ$233</f>
        <v>0</v>
      </c>
      <c r="AR58" s="45">
        <f>'4. Preprocess'!AR57/'4. Preprocess'!AR$233</f>
        <v>0</v>
      </c>
      <c r="AS58" s="45">
        <f>'4. Preprocess'!AS57/'4. Preprocess'!AS$233</f>
        <v>0</v>
      </c>
      <c r="AT58" s="45">
        <f>'4. Preprocess'!AT57/'4. Preprocess'!AT$233</f>
        <v>0</v>
      </c>
    </row>
    <row r="59" spans="1:46" x14ac:dyDescent="0.3">
      <c r="A59" s="46" t="s">
        <v>100</v>
      </c>
      <c r="B59" s="47" t="s">
        <v>60</v>
      </c>
      <c r="C59" s="48" t="s">
        <v>9</v>
      </c>
      <c r="D59" s="49" t="s">
        <v>11</v>
      </c>
      <c r="E59" s="1">
        <v>2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45">
        <f>'4. Preprocess'!M58/'4. Preprocess'!M$233</f>
        <v>0.41666666666666669</v>
      </c>
      <c r="N59" s="45">
        <f>'4. Preprocess'!N58/'4. Preprocess'!N$233</f>
        <v>8.3333333333333329E-2</v>
      </c>
      <c r="O59" s="45">
        <f>'4. Preprocess'!O58/'4. Preprocess'!O$233</f>
        <v>0.36363636363636365</v>
      </c>
      <c r="P59" s="45">
        <f>'4. Preprocess'!P58/'4. Preprocess'!P$233</f>
        <v>0.18181818181818182</v>
      </c>
      <c r="Q59" s="45">
        <f>'4. Preprocess'!Q58/'4. Preprocess'!Q$233</f>
        <v>0.3</v>
      </c>
      <c r="R59" s="45">
        <f>'4. Preprocess'!R58/'4. Preprocess'!R$233</f>
        <v>0.1</v>
      </c>
      <c r="S59" s="45">
        <f>'4. Preprocess'!S58/'4. Preprocess'!S$233</f>
        <v>0</v>
      </c>
      <c r="T59" s="45">
        <f>'4. Preprocess'!T58/'4. Preprocess'!T$233</f>
        <v>0</v>
      </c>
      <c r="U59" s="45">
        <f>'4. Preprocess'!U58/'4. Preprocess'!U$233</f>
        <v>0.45454545454545453</v>
      </c>
      <c r="V59" s="45">
        <f>'4. Preprocess'!V58/'4. Preprocess'!V$233</f>
        <v>9.0909090909090912E-2</v>
      </c>
      <c r="W59" s="45">
        <f>'4. Preprocess'!W58/'4. Preprocess'!W$233</f>
        <v>0</v>
      </c>
      <c r="X59" s="45">
        <f>'4. Preprocess'!X58/'4. Preprocess'!X$233</f>
        <v>0</v>
      </c>
      <c r="Y59" s="45">
        <f>'4. Preprocess'!Y58/'4. Preprocess'!Y$233</f>
        <v>0.51</v>
      </c>
      <c r="Z59" s="45">
        <f>'4. Preprocess'!Z58/'4. Preprocess'!Z$233</f>
        <v>0.49</v>
      </c>
      <c r="AA59" s="45">
        <f>'4. Preprocess'!AA58/'4. Preprocess'!AA$233</f>
        <v>0.87</v>
      </c>
      <c r="AB59" s="45">
        <f>'4. Preprocess'!AB58/'4. Preprocess'!AB$233</f>
        <v>0.85</v>
      </c>
      <c r="AC59" s="45">
        <f>'4. Preprocess'!AC58/'4. Preprocess'!AC$233</f>
        <v>0.4256816182937555</v>
      </c>
      <c r="AD59" s="45">
        <f>'4. Preprocess'!AD58/'4. Preprocess'!AD$233</f>
        <v>0.34300791556728233</v>
      </c>
      <c r="AE59" s="45">
        <f>'4. Preprocess'!AE58/'4. Preprocess'!AE$233</f>
        <v>0.69594594594594594</v>
      </c>
      <c r="AF59" s="45">
        <f>'4. Preprocess'!AF58/'4. Preprocess'!AF$233</f>
        <v>0.75</v>
      </c>
      <c r="AG59" s="45">
        <f>'4. Preprocess'!AG58/'4. Preprocess'!AG$233</f>
        <v>0.78787878787878785</v>
      </c>
      <c r="AH59" s="45">
        <f>'4. Preprocess'!AH58/'4. Preprocess'!AH$233</f>
        <v>0.74242424242424243</v>
      </c>
      <c r="AI59" s="45">
        <f>'4. Preprocess'!AI58/'4. Preprocess'!AI$233</f>
        <v>0.25</v>
      </c>
      <c r="AJ59" s="45">
        <f>'4. Preprocess'!AJ58/'4. Preprocess'!AJ$233</f>
        <v>0.625</v>
      </c>
      <c r="AK59" s="45">
        <f>'4. Preprocess'!AK58/'4. Preprocess'!AK$233</f>
        <v>0.1</v>
      </c>
      <c r="AL59" s="45">
        <f>'4. Preprocess'!AL58/'4. Preprocess'!AL$233</f>
        <v>0.3</v>
      </c>
      <c r="AM59" s="45">
        <f>'4. Preprocess'!AM58/'4. Preprocess'!AM$233</f>
        <v>0.45098039215686275</v>
      </c>
      <c r="AN59" s="45">
        <f>'4. Preprocess'!AN58/'4. Preprocess'!AN$233</f>
        <v>0.88235294117647056</v>
      </c>
      <c r="AO59" s="45">
        <f>'4. Preprocess'!AO58/'4. Preprocess'!AO$233</f>
        <v>0.16666666666666666</v>
      </c>
      <c r="AP59" s="45">
        <f>'4. Preprocess'!AP58/'4. Preprocess'!AP$233</f>
        <v>0.5</v>
      </c>
      <c r="AQ59" s="45">
        <f>'4. Preprocess'!AQ58/'4. Preprocess'!AQ$233</f>
        <v>0</v>
      </c>
      <c r="AR59" s="45">
        <f>'4. Preprocess'!AR58/'4. Preprocess'!AR$233</f>
        <v>0</v>
      </c>
      <c r="AS59" s="45">
        <f>'4. Preprocess'!AS58/'4. Preprocess'!AS$233</f>
        <v>0.64</v>
      </c>
      <c r="AT59" s="45">
        <f>'4. Preprocess'!AT58/'4. Preprocess'!AT$233</f>
        <v>0.76</v>
      </c>
    </row>
    <row r="60" spans="1:46" x14ac:dyDescent="0.3">
      <c r="A60" s="51" t="s">
        <v>91</v>
      </c>
      <c r="B60" s="41" t="s">
        <v>62</v>
      </c>
      <c r="C60" s="42" t="s">
        <v>9</v>
      </c>
      <c r="D60" s="43" t="s">
        <v>12</v>
      </c>
      <c r="E60" s="1">
        <v>1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45">
        <f>'4. Preprocess'!M59/'4. Preprocess'!M$233</f>
        <v>0.33333333333333331</v>
      </c>
      <c r="N60" s="45">
        <f>'4. Preprocess'!N59/'4. Preprocess'!N$233</f>
        <v>0.16666666666666666</v>
      </c>
      <c r="O60" s="45">
        <f>'4. Preprocess'!O59/'4. Preprocess'!O$233</f>
        <v>0.54545454545454541</v>
      </c>
      <c r="P60" s="45">
        <f>'4. Preprocess'!P59/'4. Preprocess'!P$233</f>
        <v>0.54545454545454541</v>
      </c>
      <c r="Q60" s="45">
        <f>'4. Preprocess'!Q59/'4. Preprocess'!Q$233</f>
        <v>0.2</v>
      </c>
      <c r="R60" s="45">
        <f>'4. Preprocess'!R59/'4. Preprocess'!R$233</f>
        <v>0.2</v>
      </c>
      <c r="S60" s="45">
        <f>'4. Preprocess'!S59/'4. Preprocess'!S$233</f>
        <v>0</v>
      </c>
      <c r="T60" s="45">
        <f>'4. Preprocess'!T59/'4. Preprocess'!T$233</f>
        <v>0.33333333333333331</v>
      </c>
      <c r="U60" s="45">
        <f>'4. Preprocess'!U59/'4. Preprocess'!U$233</f>
        <v>0.45454545454545453</v>
      </c>
      <c r="V60" s="45">
        <f>'4. Preprocess'!V59/'4. Preprocess'!V$233</f>
        <v>0.27272727272727271</v>
      </c>
      <c r="W60" s="45">
        <f>'4. Preprocess'!W59/'4. Preprocess'!W$233</f>
        <v>0</v>
      </c>
      <c r="X60" s="45">
        <f>'4. Preprocess'!X59/'4. Preprocess'!X$233</f>
        <v>0.2</v>
      </c>
      <c r="Y60" s="45">
        <f>'4. Preprocess'!Y59/'4. Preprocess'!Y$233</f>
        <v>0.44</v>
      </c>
      <c r="Z60" s="45">
        <f>'4. Preprocess'!Z59/'4. Preprocess'!Z$233</f>
        <v>0.56000000000000005</v>
      </c>
      <c r="AA60" s="45">
        <f>'4. Preprocess'!AA59/'4. Preprocess'!AA$233</f>
        <v>0.77</v>
      </c>
      <c r="AB60" s="45">
        <f>'4. Preprocess'!AB59/'4. Preprocess'!AB$233</f>
        <v>0.81</v>
      </c>
      <c r="AC60" s="45">
        <f>'4. Preprocess'!AC59/'4. Preprocess'!AC$233</f>
        <v>0.35620052770448551</v>
      </c>
      <c r="AD60" s="45">
        <f>'4. Preprocess'!AD59/'4. Preprocess'!AD$233</f>
        <v>0.46789797713280562</v>
      </c>
      <c r="AE60" s="45">
        <f>'4. Preprocess'!AE59/'4. Preprocess'!AE$233</f>
        <v>0.69594594594594594</v>
      </c>
      <c r="AF60" s="45">
        <f>'4. Preprocess'!AF59/'4. Preprocess'!AF$233</f>
        <v>0.68918918918918914</v>
      </c>
      <c r="AG60" s="45">
        <f>'4. Preprocess'!AG59/'4. Preprocess'!AG$233</f>
        <v>0.69696969696969702</v>
      </c>
      <c r="AH60" s="45">
        <f>'4. Preprocess'!AH59/'4. Preprocess'!AH$233</f>
        <v>0.66666666666666663</v>
      </c>
      <c r="AI60" s="45">
        <f>'4. Preprocess'!AI59/'4. Preprocess'!AI$233</f>
        <v>0.29166666666666669</v>
      </c>
      <c r="AJ60" s="45">
        <f>'4. Preprocess'!AJ59/'4. Preprocess'!AJ$233</f>
        <v>0.625</v>
      </c>
      <c r="AK60" s="45">
        <f>'4. Preprocess'!AK59/'4. Preprocess'!AK$233</f>
        <v>0.2</v>
      </c>
      <c r="AL60" s="45">
        <f>'4. Preprocess'!AL59/'4. Preprocess'!AL$233</f>
        <v>0.2</v>
      </c>
      <c r="AM60" s="45">
        <f>'4. Preprocess'!AM59/'4. Preprocess'!AM$233</f>
        <v>0.47058823529411764</v>
      </c>
      <c r="AN60" s="45">
        <f>'4. Preprocess'!AN59/'4. Preprocess'!AN$233</f>
        <v>0.33333333333333331</v>
      </c>
      <c r="AO60" s="45">
        <f>'4. Preprocess'!AO59/'4. Preprocess'!AO$233</f>
        <v>0.33333333333333331</v>
      </c>
      <c r="AP60" s="45">
        <f>'4. Preprocess'!AP59/'4. Preprocess'!AP$233</f>
        <v>0.33333333333333331</v>
      </c>
      <c r="AQ60" s="45">
        <f>'4. Preprocess'!AQ59/'4. Preprocess'!AQ$233</f>
        <v>0</v>
      </c>
      <c r="AR60" s="45">
        <f>'4. Preprocess'!AR59/'4. Preprocess'!AR$233</f>
        <v>0</v>
      </c>
      <c r="AS60" s="45">
        <f>'4. Preprocess'!AS59/'4. Preprocess'!AS$233</f>
        <v>0.44</v>
      </c>
      <c r="AT60" s="45">
        <f>'4. Preprocess'!AT59/'4. Preprocess'!AT$233</f>
        <v>0.6</v>
      </c>
    </row>
    <row r="61" spans="1:46" x14ac:dyDescent="0.3">
      <c r="A61" s="51" t="s">
        <v>91</v>
      </c>
      <c r="B61" s="41" t="s">
        <v>61</v>
      </c>
      <c r="C61" s="42" t="s">
        <v>9</v>
      </c>
      <c r="D61" s="43" t="s">
        <v>10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45">
        <f>'4. Preprocess'!M60/'4. Preprocess'!M$233</f>
        <v>0.33333333333333331</v>
      </c>
      <c r="N61" s="45">
        <f>'4. Preprocess'!N60/'4. Preprocess'!N$233</f>
        <v>8.3333333333333329E-2</v>
      </c>
      <c r="O61" s="45">
        <f>'4. Preprocess'!O60/'4. Preprocess'!O$233</f>
        <v>0.54545454545454541</v>
      </c>
      <c r="P61" s="45">
        <f>'4. Preprocess'!P60/'4. Preprocess'!P$233</f>
        <v>0.18181818181818182</v>
      </c>
      <c r="Q61" s="45">
        <f>'4. Preprocess'!Q60/'4. Preprocess'!Q$233</f>
        <v>0.1</v>
      </c>
      <c r="R61" s="45">
        <f>'4. Preprocess'!R60/'4. Preprocess'!R$233</f>
        <v>0.2</v>
      </c>
      <c r="S61" s="45">
        <f>'4. Preprocess'!S60/'4. Preprocess'!S$233</f>
        <v>0</v>
      </c>
      <c r="T61" s="45">
        <f>'4. Preprocess'!T60/'4. Preprocess'!T$233</f>
        <v>0</v>
      </c>
      <c r="U61" s="45">
        <f>'4. Preprocess'!U60/'4. Preprocess'!U$233</f>
        <v>0.18181818181818182</v>
      </c>
      <c r="V61" s="45">
        <f>'4. Preprocess'!V60/'4. Preprocess'!V$233</f>
        <v>0.36363636363636365</v>
      </c>
      <c r="W61" s="45">
        <f>'4. Preprocess'!W60/'4. Preprocess'!W$233</f>
        <v>0.2</v>
      </c>
      <c r="X61" s="45">
        <f>'4. Preprocess'!X60/'4. Preprocess'!X$233</f>
        <v>0.2</v>
      </c>
      <c r="Y61" s="45">
        <f>'4. Preprocess'!Y60/'4. Preprocess'!Y$233</f>
        <v>0.62</v>
      </c>
      <c r="Z61" s="45">
        <f>'4. Preprocess'!Z60/'4. Preprocess'!Z$233</f>
        <v>0.38</v>
      </c>
      <c r="AA61" s="45">
        <f>'4. Preprocess'!AA60/'4. Preprocess'!AA$233</f>
        <v>0.87</v>
      </c>
      <c r="AB61" s="45">
        <f>'4. Preprocess'!AB60/'4. Preprocess'!AB$233</f>
        <v>0.74</v>
      </c>
      <c r="AC61" s="45">
        <f>'4. Preprocess'!AC60/'4. Preprocess'!AC$233</f>
        <v>0.58663148636763407</v>
      </c>
      <c r="AD61" s="45">
        <f>'4. Preprocess'!AD60/'4. Preprocess'!AD$233</f>
        <v>0.26649076517150394</v>
      </c>
      <c r="AE61" s="45">
        <f>'4. Preprocess'!AE60/'4. Preprocess'!AE$233</f>
        <v>0.70270270270270274</v>
      </c>
      <c r="AF61" s="45">
        <f>'4. Preprocess'!AF60/'4. Preprocess'!AF$233</f>
        <v>0.71621621621621623</v>
      </c>
      <c r="AG61" s="45">
        <f>'4. Preprocess'!AG60/'4. Preprocess'!AG$233</f>
        <v>0.5</v>
      </c>
      <c r="AH61" s="45">
        <f>'4. Preprocess'!AH60/'4. Preprocess'!AH$233</f>
        <v>0.66666666666666663</v>
      </c>
      <c r="AI61" s="45">
        <f>'4. Preprocess'!AI60/'4. Preprocess'!AI$233</f>
        <v>0.25</v>
      </c>
      <c r="AJ61" s="45">
        <f>'4. Preprocess'!AJ60/'4. Preprocess'!AJ$233</f>
        <v>0.41666666666666669</v>
      </c>
      <c r="AK61" s="45">
        <f>'4. Preprocess'!AK60/'4. Preprocess'!AK$233</f>
        <v>0.2</v>
      </c>
      <c r="AL61" s="45">
        <f>'4. Preprocess'!AL60/'4. Preprocess'!AL$233</f>
        <v>0.1</v>
      </c>
      <c r="AM61" s="45">
        <f>'4. Preprocess'!AM60/'4. Preprocess'!AM$233</f>
        <v>0.33333333333333331</v>
      </c>
      <c r="AN61" s="45">
        <f>'4. Preprocess'!AN60/'4. Preprocess'!AN$233</f>
        <v>0.58823529411764708</v>
      </c>
      <c r="AO61" s="45">
        <f>'4. Preprocess'!AO60/'4. Preprocess'!AO$233</f>
        <v>0</v>
      </c>
      <c r="AP61" s="45">
        <f>'4. Preprocess'!AP60/'4. Preprocess'!AP$233</f>
        <v>0.16666666666666666</v>
      </c>
      <c r="AQ61" s="45">
        <f>'4. Preprocess'!AQ60/'4. Preprocess'!AQ$233</f>
        <v>0</v>
      </c>
      <c r="AR61" s="45">
        <f>'4. Preprocess'!AR60/'4. Preprocess'!AR$233</f>
        <v>0</v>
      </c>
      <c r="AS61" s="45">
        <f>'4. Preprocess'!AS60/'4. Preprocess'!AS$233</f>
        <v>0.4</v>
      </c>
      <c r="AT61" s="45">
        <f>'4. Preprocess'!AT60/'4. Preprocess'!AT$233</f>
        <v>0.4</v>
      </c>
    </row>
    <row r="62" spans="1:46" x14ac:dyDescent="0.3">
      <c r="A62" s="51" t="s">
        <v>91</v>
      </c>
      <c r="B62" s="41" t="s">
        <v>86</v>
      </c>
      <c r="C62" s="42" t="s">
        <v>9</v>
      </c>
      <c r="D62" s="43" t="s">
        <v>14</v>
      </c>
      <c r="E62" s="1">
        <v>4</v>
      </c>
      <c r="F62" s="1">
        <v>3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45">
        <f>'4. Preprocess'!M61/'4. Preprocess'!M$233</f>
        <v>0.33333333333333331</v>
      </c>
      <c r="N62" s="45">
        <f>'4. Preprocess'!N61/'4. Preprocess'!N$233</f>
        <v>0.33333333333333331</v>
      </c>
      <c r="O62" s="45">
        <f>'4. Preprocess'!O61/'4. Preprocess'!O$233</f>
        <v>0.36363636363636365</v>
      </c>
      <c r="P62" s="45">
        <f>'4. Preprocess'!P61/'4. Preprocess'!P$233</f>
        <v>9.0909090909090912E-2</v>
      </c>
      <c r="Q62" s="45">
        <f>'4. Preprocess'!Q61/'4. Preprocess'!Q$233</f>
        <v>0.1</v>
      </c>
      <c r="R62" s="45">
        <f>'4. Preprocess'!R61/'4. Preprocess'!R$233</f>
        <v>0.4</v>
      </c>
      <c r="S62" s="45">
        <f>'4. Preprocess'!S61/'4. Preprocess'!S$233</f>
        <v>0.33333333333333331</v>
      </c>
      <c r="T62" s="45">
        <f>'4. Preprocess'!T61/'4. Preprocess'!T$233</f>
        <v>0</v>
      </c>
      <c r="U62" s="45">
        <f>'4. Preprocess'!U61/'4. Preprocess'!U$233</f>
        <v>0</v>
      </c>
      <c r="V62" s="45">
        <f>'4. Preprocess'!V61/'4. Preprocess'!V$233</f>
        <v>0.36363636363636365</v>
      </c>
      <c r="W62" s="45">
        <f>'4. Preprocess'!W61/'4. Preprocess'!W$233</f>
        <v>0</v>
      </c>
      <c r="X62" s="45">
        <f>'4. Preprocess'!X61/'4. Preprocess'!X$233</f>
        <v>0.2</v>
      </c>
      <c r="Y62" s="45">
        <f>'4. Preprocess'!Y61/'4. Preprocess'!Y$233</f>
        <v>0.41</v>
      </c>
      <c r="Z62" s="45">
        <f>'4. Preprocess'!Z61/'4. Preprocess'!Z$233</f>
        <v>0.59</v>
      </c>
      <c r="AA62" s="45">
        <f>'4. Preprocess'!AA61/'4. Preprocess'!AA$233</f>
        <v>0.84</v>
      </c>
      <c r="AB62" s="45">
        <f>'4. Preprocess'!AB61/'4. Preprocess'!AB$233</f>
        <v>0.86</v>
      </c>
      <c r="AC62" s="45">
        <f>'4. Preprocess'!AC61/'4. Preprocess'!AC$233</f>
        <v>0.30870712401055411</v>
      </c>
      <c r="AD62" s="45">
        <f>'4. Preprocess'!AD61/'4. Preprocess'!AD$233</f>
        <v>0.48109058927000881</v>
      </c>
      <c r="AE62" s="45">
        <f>'4. Preprocess'!AE61/'4. Preprocess'!AE$233</f>
        <v>0.65540540540540537</v>
      </c>
      <c r="AF62" s="45">
        <f>'4. Preprocess'!AF61/'4. Preprocess'!AF$233</f>
        <v>0.64864864864864868</v>
      </c>
      <c r="AG62" s="45">
        <f>'4. Preprocess'!AG61/'4. Preprocess'!AG$233</f>
        <v>0.53030303030303028</v>
      </c>
      <c r="AH62" s="45">
        <f>'4. Preprocess'!AH61/'4. Preprocess'!AH$233</f>
        <v>0.42424242424242425</v>
      </c>
      <c r="AI62" s="45">
        <f>'4. Preprocess'!AI61/'4. Preprocess'!AI$233</f>
        <v>0.5</v>
      </c>
      <c r="AJ62" s="45">
        <f>'4. Preprocess'!AJ61/'4. Preprocess'!AJ$233</f>
        <v>0.91666666666666663</v>
      </c>
      <c r="AK62" s="45">
        <f>'4. Preprocess'!AK61/'4. Preprocess'!AK$233</f>
        <v>0.4</v>
      </c>
      <c r="AL62" s="45">
        <f>'4. Preprocess'!AL61/'4. Preprocess'!AL$233</f>
        <v>0.1</v>
      </c>
      <c r="AM62" s="45">
        <f>'4. Preprocess'!AM61/'4. Preprocess'!AM$233</f>
        <v>0.39215686274509803</v>
      </c>
      <c r="AN62" s="45">
        <f>'4. Preprocess'!AN61/'4. Preprocess'!AN$233</f>
        <v>0.19607843137254902</v>
      </c>
      <c r="AO62" s="45">
        <f>'4. Preprocess'!AO61/'4. Preprocess'!AO$233</f>
        <v>0.5</v>
      </c>
      <c r="AP62" s="45">
        <f>'4. Preprocess'!AP61/'4. Preprocess'!AP$233</f>
        <v>0.83333333333333337</v>
      </c>
      <c r="AQ62" s="45">
        <f>'4. Preprocess'!AQ61/'4. Preprocess'!AQ$233</f>
        <v>0</v>
      </c>
      <c r="AR62" s="45">
        <f>'4. Preprocess'!AR61/'4. Preprocess'!AR$233</f>
        <v>0</v>
      </c>
      <c r="AS62" s="45">
        <f>'4. Preprocess'!AS61/'4. Preprocess'!AS$233</f>
        <v>0.84</v>
      </c>
      <c r="AT62" s="45">
        <f>'4. Preprocess'!AT61/'4. Preprocess'!AT$233</f>
        <v>0.6</v>
      </c>
    </row>
    <row r="63" spans="1:46" x14ac:dyDescent="0.3">
      <c r="A63" s="51" t="s">
        <v>91</v>
      </c>
      <c r="B63" s="41" t="s">
        <v>55</v>
      </c>
      <c r="C63" s="42" t="s">
        <v>9</v>
      </c>
      <c r="D63" s="42" t="s">
        <v>3</v>
      </c>
      <c r="E63" s="30">
        <v>2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45">
        <f>'4. Preprocess'!M62/'4. Preprocess'!M$233</f>
        <v>0.16666666666666666</v>
      </c>
      <c r="N63" s="45">
        <f>'4. Preprocess'!N62/'4. Preprocess'!N$233</f>
        <v>0.33333333333333331</v>
      </c>
      <c r="O63" s="45">
        <f>'4. Preprocess'!O62/'4. Preprocess'!O$233</f>
        <v>0.63636363636363635</v>
      </c>
      <c r="P63" s="45">
        <f>'4. Preprocess'!P62/'4. Preprocess'!P$233</f>
        <v>0.54545454545454541</v>
      </c>
      <c r="Q63" s="45">
        <f>'4. Preprocess'!Q62/'4. Preprocess'!Q$233</f>
        <v>0.2</v>
      </c>
      <c r="R63" s="45">
        <f>'4. Preprocess'!R62/'4. Preprocess'!R$233</f>
        <v>0.1</v>
      </c>
      <c r="S63" s="45">
        <f>'4. Preprocess'!S62/'4. Preprocess'!S$233</f>
        <v>0</v>
      </c>
      <c r="T63" s="45">
        <f>'4. Preprocess'!T62/'4. Preprocess'!T$233</f>
        <v>0</v>
      </c>
      <c r="U63" s="45">
        <f>'4. Preprocess'!U62/'4. Preprocess'!U$233</f>
        <v>0.27272727272727271</v>
      </c>
      <c r="V63" s="45">
        <f>'4. Preprocess'!V62/'4. Preprocess'!V$233</f>
        <v>0.36363636363636365</v>
      </c>
      <c r="W63" s="45">
        <f>'4. Preprocess'!W62/'4. Preprocess'!W$233</f>
        <v>0</v>
      </c>
      <c r="X63" s="45">
        <f>'4. Preprocess'!X62/'4. Preprocess'!X$233</f>
        <v>0</v>
      </c>
      <c r="Y63" s="45">
        <f>'4. Preprocess'!Y62/'4. Preprocess'!Y$233</f>
        <v>0.57999999999999996</v>
      </c>
      <c r="Z63" s="45">
        <f>'4. Preprocess'!Z62/'4. Preprocess'!Z$233</f>
        <v>0.42</v>
      </c>
      <c r="AA63" s="45">
        <f>'4. Preprocess'!AA62/'4. Preprocess'!AA$233</f>
        <v>0.81</v>
      </c>
      <c r="AB63" s="45">
        <f>'4. Preprocess'!AB62/'4. Preprocess'!AB$233</f>
        <v>0.67</v>
      </c>
      <c r="AC63" s="45">
        <f>'4. Preprocess'!AC62/'4. Preprocess'!AC$233</f>
        <v>0.46086191732629728</v>
      </c>
      <c r="AD63" s="45">
        <f>'4. Preprocess'!AD62/'4. Preprocess'!AD$233</f>
        <v>0.2832014072119613</v>
      </c>
      <c r="AE63" s="45">
        <f>'4. Preprocess'!AE62/'4. Preprocess'!AE$233</f>
        <v>0.66891891891891897</v>
      </c>
      <c r="AF63" s="45">
        <f>'4. Preprocess'!AF62/'4. Preprocess'!AF$233</f>
        <v>0.69594594594594594</v>
      </c>
      <c r="AG63" s="45">
        <f>'4. Preprocess'!AG62/'4. Preprocess'!AG$233</f>
        <v>0.72727272727272729</v>
      </c>
      <c r="AH63" s="45">
        <f>'4. Preprocess'!AH62/'4. Preprocess'!AH$233</f>
        <v>0.68181818181818177</v>
      </c>
      <c r="AI63" s="45">
        <f>'4. Preprocess'!AI62/'4. Preprocess'!AI$233</f>
        <v>0.29166666666666669</v>
      </c>
      <c r="AJ63" s="45">
        <f>'4. Preprocess'!AJ62/'4. Preprocess'!AJ$233</f>
        <v>0.58333333333333337</v>
      </c>
      <c r="AK63" s="45">
        <f>'4. Preprocess'!AK62/'4. Preprocess'!AK$233</f>
        <v>0.1</v>
      </c>
      <c r="AL63" s="45">
        <f>'4. Preprocess'!AL62/'4. Preprocess'!AL$233</f>
        <v>0.2</v>
      </c>
      <c r="AM63" s="45">
        <f>'4. Preprocess'!AM62/'4. Preprocess'!AM$233</f>
        <v>1</v>
      </c>
      <c r="AN63" s="45">
        <f>'4. Preprocess'!AN62/'4. Preprocess'!AN$233</f>
        <v>0.41176470588235292</v>
      </c>
      <c r="AO63" s="45">
        <f>'4. Preprocess'!AO62/'4. Preprocess'!AO$233</f>
        <v>0.33333333333333331</v>
      </c>
      <c r="AP63" s="45">
        <f>'4. Preprocess'!AP62/'4. Preprocess'!AP$233</f>
        <v>0.33333333333333331</v>
      </c>
      <c r="AQ63" s="45">
        <f>'4. Preprocess'!AQ62/'4. Preprocess'!AQ$233</f>
        <v>0</v>
      </c>
      <c r="AR63" s="45">
        <f>'4. Preprocess'!AR62/'4. Preprocess'!AR$233</f>
        <v>0</v>
      </c>
      <c r="AS63" s="45">
        <f>'4. Preprocess'!AS62/'4. Preprocess'!AS$233</f>
        <v>0.6</v>
      </c>
      <c r="AT63" s="45">
        <f>'4. Preprocess'!AT62/'4. Preprocess'!AT$233</f>
        <v>0.68</v>
      </c>
    </row>
    <row r="64" spans="1:46" x14ac:dyDescent="0.3">
      <c r="A64" s="51" t="s">
        <v>91</v>
      </c>
      <c r="B64" s="41" t="s">
        <v>58</v>
      </c>
      <c r="C64" s="42" t="s">
        <v>9</v>
      </c>
      <c r="D64" s="43" t="s">
        <v>25</v>
      </c>
      <c r="E64" s="1">
        <v>1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45">
        <f>'4. Preprocess'!M63/'4. Preprocess'!M$233</f>
        <v>0.41666666666666669</v>
      </c>
      <c r="N64" s="45">
        <f>'4. Preprocess'!N63/'4. Preprocess'!N$233</f>
        <v>0.25</v>
      </c>
      <c r="O64" s="45">
        <f>'4. Preprocess'!O63/'4. Preprocess'!O$233</f>
        <v>0.72727272727272729</v>
      </c>
      <c r="P64" s="45">
        <f>'4. Preprocess'!P63/'4. Preprocess'!P$233</f>
        <v>0.45454545454545453</v>
      </c>
      <c r="Q64" s="45">
        <f>'4. Preprocess'!Q63/'4. Preprocess'!Q$233</f>
        <v>0.6</v>
      </c>
      <c r="R64" s="45">
        <f>'4. Preprocess'!R63/'4. Preprocess'!R$233</f>
        <v>0.1</v>
      </c>
      <c r="S64" s="45">
        <f>'4. Preprocess'!S63/'4. Preprocess'!S$233</f>
        <v>0</v>
      </c>
      <c r="T64" s="45">
        <f>'4. Preprocess'!T63/'4. Preprocess'!T$233</f>
        <v>0</v>
      </c>
      <c r="U64" s="45">
        <f>'4. Preprocess'!U63/'4. Preprocess'!U$233</f>
        <v>0.36363636363636365</v>
      </c>
      <c r="V64" s="45">
        <f>'4. Preprocess'!V63/'4. Preprocess'!V$233</f>
        <v>0.45454545454545453</v>
      </c>
      <c r="W64" s="45">
        <f>'4. Preprocess'!W63/'4. Preprocess'!W$233</f>
        <v>0.2</v>
      </c>
      <c r="X64" s="45">
        <f>'4. Preprocess'!X63/'4. Preprocess'!X$233</f>
        <v>0.2</v>
      </c>
      <c r="Y64" s="45">
        <f>'4. Preprocess'!Y63/'4. Preprocess'!Y$233</f>
        <v>0.4</v>
      </c>
      <c r="Z64" s="45">
        <f>'4. Preprocess'!Z63/'4. Preprocess'!Z$233</f>
        <v>0.6</v>
      </c>
      <c r="AA64" s="45">
        <f>'4. Preprocess'!AA63/'4. Preprocess'!AA$233</f>
        <v>0.86</v>
      </c>
      <c r="AB64" s="45">
        <f>'4. Preprocess'!AB63/'4. Preprocess'!AB$233</f>
        <v>0.9</v>
      </c>
      <c r="AC64" s="45">
        <f>'4. Preprocess'!AC63/'4. Preprocess'!AC$233</f>
        <v>0.30079155672823221</v>
      </c>
      <c r="AD64" s="45">
        <f>'4. Preprocess'!AD63/'4. Preprocess'!AD$233</f>
        <v>0.55321020228671947</v>
      </c>
      <c r="AE64" s="45">
        <f>'4. Preprocess'!AE63/'4. Preprocess'!AE$233</f>
        <v>0.68918918918918914</v>
      </c>
      <c r="AF64" s="45">
        <f>'4. Preprocess'!AF63/'4. Preprocess'!AF$233</f>
        <v>0.68918918918918914</v>
      </c>
      <c r="AG64" s="45">
        <f>'4. Preprocess'!AG63/'4. Preprocess'!AG$233</f>
        <v>0.66666666666666663</v>
      </c>
      <c r="AH64" s="45">
        <f>'4. Preprocess'!AH63/'4. Preprocess'!AH$233</f>
        <v>0.51515151515151514</v>
      </c>
      <c r="AI64" s="45">
        <f>'4. Preprocess'!AI63/'4. Preprocess'!AI$233</f>
        <v>0.66666666666666663</v>
      </c>
      <c r="AJ64" s="45">
        <f>'4. Preprocess'!AJ63/'4. Preprocess'!AJ$233</f>
        <v>0.66666666666666663</v>
      </c>
      <c r="AK64" s="45">
        <f>'4. Preprocess'!AK63/'4. Preprocess'!AK$233</f>
        <v>0.1</v>
      </c>
      <c r="AL64" s="45">
        <f>'4. Preprocess'!AL63/'4. Preprocess'!AL$233</f>
        <v>0.6</v>
      </c>
      <c r="AM64" s="45">
        <f>'4. Preprocess'!AM63/'4. Preprocess'!AM$233</f>
        <v>0.58823529411764708</v>
      </c>
      <c r="AN64" s="45">
        <f>'4. Preprocess'!AN63/'4. Preprocess'!AN$233</f>
        <v>0.27450980392156865</v>
      </c>
      <c r="AO64" s="45">
        <f>'4. Preprocess'!AO63/'4. Preprocess'!AO$233</f>
        <v>0.33333333333333331</v>
      </c>
      <c r="AP64" s="45">
        <f>'4. Preprocess'!AP63/'4. Preprocess'!AP$233</f>
        <v>0.5</v>
      </c>
      <c r="AQ64" s="45">
        <f>'4. Preprocess'!AQ63/'4. Preprocess'!AQ$233</f>
        <v>0</v>
      </c>
      <c r="AR64" s="45">
        <f>'4. Preprocess'!AR63/'4. Preprocess'!AR$233</f>
        <v>0</v>
      </c>
      <c r="AS64" s="45">
        <f>'4. Preprocess'!AS63/'4. Preprocess'!AS$233</f>
        <v>0.24</v>
      </c>
      <c r="AT64" s="45">
        <f>'4. Preprocess'!AT63/'4. Preprocess'!AT$233</f>
        <v>0.64</v>
      </c>
    </row>
    <row r="65" spans="1:46" ht="15" thickBot="1" x14ac:dyDescent="0.35">
      <c r="A65" s="52" t="s">
        <v>91</v>
      </c>
      <c r="B65" s="53" t="s">
        <v>56</v>
      </c>
      <c r="C65" s="54" t="s">
        <v>9</v>
      </c>
      <c r="D65" s="55" t="s">
        <v>13</v>
      </c>
      <c r="E65" s="18">
        <v>4</v>
      </c>
      <c r="F65" s="18">
        <v>2</v>
      </c>
      <c r="G65" s="18">
        <v>2</v>
      </c>
      <c r="H65" s="18">
        <v>1</v>
      </c>
      <c r="I65" s="18">
        <v>0</v>
      </c>
      <c r="J65" s="18">
        <v>0</v>
      </c>
      <c r="K65" s="18">
        <v>0</v>
      </c>
      <c r="L65" s="18">
        <v>0</v>
      </c>
      <c r="M65" s="45">
        <f>'4. Preprocess'!M64/'4. Preprocess'!M$233</f>
        <v>0.5</v>
      </c>
      <c r="N65" s="45">
        <f>'4. Preprocess'!N64/'4. Preprocess'!N$233</f>
        <v>0.25</v>
      </c>
      <c r="O65" s="45">
        <f>'4. Preprocess'!O64/'4. Preprocess'!O$233</f>
        <v>9.0909090909090912E-2</v>
      </c>
      <c r="P65" s="45">
        <f>'4. Preprocess'!P64/'4. Preprocess'!P$233</f>
        <v>0.72727272727272729</v>
      </c>
      <c r="Q65" s="45">
        <f>'4. Preprocess'!Q64/'4. Preprocess'!Q$233</f>
        <v>0.1</v>
      </c>
      <c r="R65" s="45">
        <f>'4. Preprocess'!R64/'4. Preprocess'!R$233</f>
        <v>0.4</v>
      </c>
      <c r="S65" s="45">
        <f>'4. Preprocess'!S64/'4. Preprocess'!S$233</f>
        <v>0</v>
      </c>
      <c r="T65" s="45">
        <f>'4. Preprocess'!T64/'4. Preprocess'!T$233</f>
        <v>0</v>
      </c>
      <c r="U65" s="45">
        <f>'4. Preprocess'!U64/'4. Preprocess'!U$233</f>
        <v>0.18181818181818182</v>
      </c>
      <c r="V65" s="45">
        <f>'4. Preprocess'!V64/'4. Preprocess'!V$233</f>
        <v>0.54545454545454541</v>
      </c>
      <c r="W65" s="45">
        <f>'4. Preprocess'!W64/'4. Preprocess'!W$233</f>
        <v>0.2</v>
      </c>
      <c r="X65" s="45">
        <f>'4. Preprocess'!X64/'4. Preprocess'!X$233</f>
        <v>0.2</v>
      </c>
      <c r="Y65" s="45">
        <f>'4. Preprocess'!Y64/'4. Preprocess'!Y$233</f>
        <v>0.39</v>
      </c>
      <c r="Z65" s="45">
        <f>'4. Preprocess'!Z64/'4. Preprocess'!Z$233</f>
        <v>0.61</v>
      </c>
      <c r="AA65" s="45">
        <f>'4. Preprocess'!AA64/'4. Preprocess'!AA$233</f>
        <v>0.75</v>
      </c>
      <c r="AB65" s="45">
        <f>'4. Preprocess'!AB64/'4. Preprocess'!AB$233</f>
        <v>0.83</v>
      </c>
      <c r="AC65" s="45">
        <f>'4. Preprocess'!AC64/'4. Preprocess'!AC$233</f>
        <v>0.23834652594547054</v>
      </c>
      <c r="AD65" s="45">
        <f>'4. Preprocess'!AD64/'4. Preprocess'!AD$233</f>
        <v>0.48109058927000881</v>
      </c>
      <c r="AE65" s="45">
        <f>'4. Preprocess'!AE64/'4. Preprocess'!AE$233</f>
        <v>0.66891891891891897</v>
      </c>
      <c r="AF65" s="45">
        <f>'4. Preprocess'!AF64/'4. Preprocess'!AF$233</f>
        <v>0.67567567567567566</v>
      </c>
      <c r="AG65" s="45">
        <f>'4. Preprocess'!AG64/'4. Preprocess'!AG$233</f>
        <v>0.68181818181818177</v>
      </c>
      <c r="AH65" s="45">
        <f>'4. Preprocess'!AH64/'4. Preprocess'!AH$233</f>
        <v>0.68181818181818177</v>
      </c>
      <c r="AI65" s="45">
        <f>'4. Preprocess'!AI64/'4. Preprocess'!AI$233</f>
        <v>0.5</v>
      </c>
      <c r="AJ65" s="45">
        <f>'4. Preprocess'!AJ64/'4. Preprocess'!AJ$233</f>
        <v>0.54166666666666663</v>
      </c>
      <c r="AK65" s="45">
        <f>'4. Preprocess'!AK64/'4. Preprocess'!AK$233</f>
        <v>0.4</v>
      </c>
      <c r="AL65" s="45">
        <f>'4. Preprocess'!AL64/'4. Preprocess'!AL$233</f>
        <v>0.1</v>
      </c>
      <c r="AM65" s="45">
        <f>'4. Preprocess'!AM64/'4. Preprocess'!AM$233</f>
        <v>0.68627450980392157</v>
      </c>
      <c r="AN65" s="45">
        <f>'4. Preprocess'!AN64/'4. Preprocess'!AN$233</f>
        <v>0.25490196078431371</v>
      </c>
      <c r="AO65" s="45">
        <f>'4. Preprocess'!AO64/'4. Preprocess'!AO$233</f>
        <v>0.33333333333333331</v>
      </c>
      <c r="AP65" s="45">
        <f>'4. Preprocess'!AP64/'4. Preprocess'!AP$233</f>
        <v>0.16666666666666666</v>
      </c>
      <c r="AQ65" s="45">
        <f>'4. Preprocess'!AQ64/'4. Preprocess'!AQ$233</f>
        <v>0</v>
      </c>
      <c r="AR65" s="45">
        <f>'4. Preprocess'!AR64/'4. Preprocess'!AR$233</f>
        <v>0</v>
      </c>
      <c r="AS65" s="45">
        <f>'4. Preprocess'!AS64/'4. Preprocess'!AS$233</f>
        <v>0.56000000000000005</v>
      </c>
      <c r="AT65" s="45">
        <f>'4. Preprocess'!AT64/'4. Preprocess'!AT$233</f>
        <v>0.52</v>
      </c>
    </row>
    <row r="66" spans="1:46" x14ac:dyDescent="0.3">
      <c r="A66" s="41" t="s">
        <v>101</v>
      </c>
      <c r="B66" s="41" t="s">
        <v>60</v>
      </c>
      <c r="C66" s="42" t="s">
        <v>10</v>
      </c>
      <c r="D66" s="43" t="s">
        <v>12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45">
        <f>'4. Preprocess'!M65/'4. Preprocess'!M$233</f>
        <v>0.25</v>
      </c>
      <c r="N66" s="45">
        <f>'4. Preprocess'!N65/'4. Preprocess'!N$233</f>
        <v>0.5</v>
      </c>
      <c r="O66" s="45">
        <f>'4. Preprocess'!O65/'4. Preprocess'!O$233</f>
        <v>0.45454545454545453</v>
      </c>
      <c r="P66" s="45">
        <f>'4. Preprocess'!P65/'4. Preprocess'!P$233</f>
        <v>0.63636363636363635</v>
      </c>
      <c r="Q66" s="45">
        <f>'4. Preprocess'!Q65/'4. Preprocess'!Q$233</f>
        <v>0.2</v>
      </c>
      <c r="R66" s="45">
        <f>'4. Preprocess'!R65/'4. Preprocess'!R$233</f>
        <v>0.5</v>
      </c>
      <c r="S66" s="45">
        <f>'4. Preprocess'!S65/'4. Preprocess'!S$233</f>
        <v>0</v>
      </c>
      <c r="T66" s="45">
        <f>'4. Preprocess'!T65/'4. Preprocess'!T$233</f>
        <v>0</v>
      </c>
      <c r="U66" s="45">
        <f>'4. Preprocess'!U65/'4. Preprocess'!U$233</f>
        <v>0.63636363636363635</v>
      </c>
      <c r="V66" s="45">
        <f>'4. Preprocess'!V65/'4. Preprocess'!V$233</f>
        <v>0.27272727272727271</v>
      </c>
      <c r="W66" s="45">
        <f>'4. Preprocess'!W65/'4. Preprocess'!W$233</f>
        <v>0.6</v>
      </c>
      <c r="X66" s="45">
        <f>'4. Preprocess'!X65/'4. Preprocess'!X$233</f>
        <v>1</v>
      </c>
      <c r="Y66" s="45">
        <f>'4. Preprocess'!Y65/'4. Preprocess'!Y$233</f>
        <v>0.48</v>
      </c>
      <c r="Z66" s="45">
        <f>'4. Preprocess'!Z65/'4. Preprocess'!Z$233</f>
        <v>0.52</v>
      </c>
      <c r="AA66" s="45">
        <f>'4. Preprocess'!AA65/'4. Preprocess'!AA$233</f>
        <v>0.82</v>
      </c>
      <c r="AB66" s="45">
        <f>'4. Preprocess'!AB65/'4. Preprocess'!AB$233</f>
        <v>0.85</v>
      </c>
      <c r="AC66" s="45">
        <f>'4. Preprocess'!AC65/'4. Preprocess'!AC$233</f>
        <v>0.30079155672823221</v>
      </c>
      <c r="AD66" s="45">
        <f>'4. Preprocess'!AD65/'4. Preprocess'!AD$233</f>
        <v>0.3465259454705365</v>
      </c>
      <c r="AE66" s="45">
        <f>'4. Preprocess'!AE65/'4. Preprocess'!AE$233</f>
        <v>0.7432432432432432</v>
      </c>
      <c r="AF66" s="45">
        <f>'4. Preprocess'!AF65/'4. Preprocess'!AF$233</f>
        <v>0.70270270270270274</v>
      </c>
      <c r="AG66" s="45">
        <f>'4. Preprocess'!AG65/'4. Preprocess'!AG$233</f>
        <v>0.60606060606060608</v>
      </c>
      <c r="AH66" s="45">
        <f>'4. Preprocess'!AH65/'4. Preprocess'!AH$233</f>
        <v>0.63636363636363635</v>
      </c>
      <c r="AI66" s="45">
        <f>'4. Preprocess'!AI65/'4. Preprocess'!AI$233</f>
        <v>0.45833333333333331</v>
      </c>
      <c r="AJ66" s="45">
        <f>'4. Preprocess'!AJ65/'4. Preprocess'!AJ$233</f>
        <v>0.5</v>
      </c>
      <c r="AK66" s="45">
        <f>'4. Preprocess'!AK65/'4. Preprocess'!AK$233</f>
        <v>0.5</v>
      </c>
      <c r="AL66" s="45">
        <f>'4. Preprocess'!AL65/'4. Preprocess'!AL$233</f>
        <v>0.2</v>
      </c>
      <c r="AM66" s="45">
        <f>'4. Preprocess'!AM65/'4. Preprocess'!AM$233</f>
        <v>0.39215686274509803</v>
      </c>
      <c r="AN66" s="45">
        <f>'4. Preprocess'!AN65/'4. Preprocess'!AN$233</f>
        <v>0.37254901960784315</v>
      </c>
      <c r="AO66" s="45">
        <f>'4. Preprocess'!AO65/'4. Preprocess'!AO$233</f>
        <v>0.33333333333333331</v>
      </c>
      <c r="AP66" s="45">
        <f>'4. Preprocess'!AP65/'4. Preprocess'!AP$233</f>
        <v>0.16666666666666666</v>
      </c>
      <c r="AQ66" s="45">
        <f>'4. Preprocess'!AQ65/'4. Preprocess'!AQ$233</f>
        <v>0</v>
      </c>
      <c r="AR66" s="45">
        <f>'4. Preprocess'!AR65/'4. Preprocess'!AR$233</f>
        <v>0</v>
      </c>
      <c r="AS66" s="45">
        <f>'4. Preprocess'!AS65/'4. Preprocess'!AS$233</f>
        <v>0.72</v>
      </c>
      <c r="AT66" s="45">
        <f>'4. Preprocess'!AT65/'4. Preprocess'!AT$233</f>
        <v>0.4</v>
      </c>
    </row>
    <row r="67" spans="1:46" x14ac:dyDescent="0.3">
      <c r="A67" s="41" t="s">
        <v>91</v>
      </c>
      <c r="B67" s="41" t="s">
        <v>62</v>
      </c>
      <c r="C67" s="42" t="s">
        <v>10</v>
      </c>
      <c r="D67" s="43" t="s">
        <v>11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45">
        <f>'4. Preprocess'!M66/'4. Preprocess'!M$233</f>
        <v>0.41666666666666669</v>
      </c>
      <c r="N67" s="45">
        <f>'4. Preprocess'!N66/'4. Preprocess'!N$233</f>
        <v>0.41666666666666669</v>
      </c>
      <c r="O67" s="45">
        <f>'4. Preprocess'!O66/'4. Preprocess'!O$233</f>
        <v>0.45454545454545453</v>
      </c>
      <c r="P67" s="45">
        <f>'4. Preprocess'!P66/'4. Preprocess'!P$233</f>
        <v>0.45454545454545453</v>
      </c>
      <c r="Q67" s="45">
        <f>'4. Preprocess'!Q66/'4. Preprocess'!Q$233</f>
        <v>0</v>
      </c>
      <c r="R67" s="45">
        <f>'4. Preprocess'!R66/'4. Preprocess'!R$233</f>
        <v>0.4</v>
      </c>
      <c r="S67" s="45">
        <f>'4. Preprocess'!S66/'4. Preprocess'!S$233</f>
        <v>0</v>
      </c>
      <c r="T67" s="45">
        <f>'4. Preprocess'!T66/'4. Preprocess'!T$233</f>
        <v>0</v>
      </c>
      <c r="U67" s="45">
        <f>'4. Preprocess'!U66/'4. Preprocess'!U$233</f>
        <v>0.27272727272727271</v>
      </c>
      <c r="V67" s="45">
        <f>'4. Preprocess'!V66/'4. Preprocess'!V$233</f>
        <v>0.45454545454545453</v>
      </c>
      <c r="W67" s="45">
        <f>'4. Preprocess'!W66/'4. Preprocess'!W$233</f>
        <v>0.2</v>
      </c>
      <c r="X67" s="45">
        <f>'4. Preprocess'!X66/'4. Preprocess'!X$233</f>
        <v>0</v>
      </c>
      <c r="Y67" s="45">
        <f>'4. Preprocess'!Y66/'4. Preprocess'!Y$233</f>
        <v>0.49</v>
      </c>
      <c r="Z67" s="45">
        <f>'4. Preprocess'!Z66/'4. Preprocess'!Z$233</f>
        <v>0.51</v>
      </c>
      <c r="AA67" s="45">
        <f>'4. Preprocess'!AA66/'4. Preprocess'!AA$233</f>
        <v>0.88</v>
      </c>
      <c r="AB67" s="45">
        <f>'4. Preprocess'!AB66/'4. Preprocess'!AB$233</f>
        <v>0.85</v>
      </c>
      <c r="AC67" s="45">
        <f>'4. Preprocess'!AC66/'4. Preprocess'!AC$233</f>
        <v>0.40281442392260336</v>
      </c>
      <c r="AD67" s="45">
        <f>'4. Preprocess'!AD66/'4. Preprocess'!AD$233</f>
        <v>0.45734388742304311</v>
      </c>
      <c r="AE67" s="45">
        <f>'4. Preprocess'!AE66/'4. Preprocess'!AE$233</f>
        <v>0.7567567567567568</v>
      </c>
      <c r="AF67" s="45">
        <f>'4. Preprocess'!AF66/'4. Preprocess'!AF$233</f>
        <v>0.77027027027027029</v>
      </c>
      <c r="AG67" s="45">
        <f>'4. Preprocess'!AG66/'4. Preprocess'!AG$233</f>
        <v>0.62121212121212122</v>
      </c>
      <c r="AH67" s="45">
        <f>'4. Preprocess'!AH66/'4. Preprocess'!AH$233</f>
        <v>0.63636363636363635</v>
      </c>
      <c r="AI67" s="45">
        <f>'4. Preprocess'!AI66/'4. Preprocess'!AI$233</f>
        <v>0.58333333333333337</v>
      </c>
      <c r="AJ67" s="45">
        <f>'4. Preprocess'!AJ66/'4. Preprocess'!AJ$233</f>
        <v>0.25</v>
      </c>
      <c r="AK67" s="45">
        <f>'4. Preprocess'!AK66/'4. Preprocess'!AK$233</f>
        <v>0.4</v>
      </c>
      <c r="AL67" s="45">
        <f>'4. Preprocess'!AL66/'4. Preprocess'!AL$233</f>
        <v>0</v>
      </c>
      <c r="AM67" s="45">
        <f>'4. Preprocess'!AM66/'4. Preprocess'!AM$233</f>
        <v>0.50980392156862742</v>
      </c>
      <c r="AN67" s="45">
        <f>'4. Preprocess'!AN66/'4. Preprocess'!AN$233</f>
        <v>0.50980392156862742</v>
      </c>
      <c r="AO67" s="45">
        <f>'4. Preprocess'!AO66/'4. Preprocess'!AO$233</f>
        <v>0.33333333333333331</v>
      </c>
      <c r="AP67" s="45">
        <f>'4. Preprocess'!AP66/'4. Preprocess'!AP$233</f>
        <v>0</v>
      </c>
      <c r="AQ67" s="45">
        <f>'4. Preprocess'!AQ66/'4. Preprocess'!AQ$233</f>
        <v>0</v>
      </c>
      <c r="AR67" s="45">
        <f>'4. Preprocess'!AR66/'4. Preprocess'!AR$233</f>
        <v>0</v>
      </c>
      <c r="AS67" s="45">
        <f>'4. Preprocess'!AS66/'4. Preprocess'!AS$233</f>
        <v>0.28000000000000003</v>
      </c>
      <c r="AT67" s="45">
        <f>'4. Preprocess'!AT66/'4. Preprocess'!AT$233</f>
        <v>0.2</v>
      </c>
    </row>
    <row r="68" spans="1:46" x14ac:dyDescent="0.3">
      <c r="A68" s="41" t="s">
        <v>91</v>
      </c>
      <c r="B68" s="41" t="s">
        <v>61</v>
      </c>
      <c r="C68" s="42" t="s">
        <v>10</v>
      </c>
      <c r="D68" s="43" t="s">
        <v>9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45">
        <f>'4. Preprocess'!M67/'4. Preprocess'!M$233</f>
        <v>8.3333333333333329E-2</v>
      </c>
      <c r="N68" s="45">
        <f>'4. Preprocess'!N67/'4. Preprocess'!N$233</f>
        <v>0.33333333333333331</v>
      </c>
      <c r="O68" s="45">
        <f>'4. Preprocess'!O67/'4. Preprocess'!O$233</f>
        <v>0.18181818181818182</v>
      </c>
      <c r="P68" s="45">
        <f>'4. Preprocess'!P67/'4. Preprocess'!P$233</f>
        <v>0.54545454545454541</v>
      </c>
      <c r="Q68" s="45">
        <f>'4. Preprocess'!Q67/'4. Preprocess'!Q$233</f>
        <v>0.2</v>
      </c>
      <c r="R68" s="45">
        <f>'4. Preprocess'!R67/'4. Preprocess'!R$233</f>
        <v>0.1</v>
      </c>
      <c r="S68" s="45">
        <f>'4. Preprocess'!S67/'4. Preprocess'!S$233</f>
        <v>0</v>
      </c>
      <c r="T68" s="45">
        <f>'4. Preprocess'!T67/'4. Preprocess'!T$233</f>
        <v>0</v>
      </c>
      <c r="U68" s="45">
        <f>'4. Preprocess'!U67/'4. Preprocess'!U$233</f>
        <v>0.36363636363636365</v>
      </c>
      <c r="V68" s="45">
        <f>'4. Preprocess'!V67/'4. Preprocess'!V$233</f>
        <v>0.18181818181818182</v>
      </c>
      <c r="W68" s="45">
        <f>'4. Preprocess'!W67/'4. Preprocess'!W$233</f>
        <v>0.2</v>
      </c>
      <c r="X68" s="45">
        <f>'4. Preprocess'!X67/'4. Preprocess'!X$233</f>
        <v>0.2</v>
      </c>
      <c r="Y68" s="45">
        <f>'4. Preprocess'!Y67/'4. Preprocess'!Y$233</f>
        <v>0.38</v>
      </c>
      <c r="Z68" s="45">
        <f>'4. Preprocess'!Z67/'4. Preprocess'!Z$233</f>
        <v>0.62</v>
      </c>
      <c r="AA68" s="45">
        <f>'4. Preprocess'!AA67/'4. Preprocess'!AA$233</f>
        <v>0.74</v>
      </c>
      <c r="AB68" s="45">
        <f>'4. Preprocess'!AB67/'4. Preprocess'!AB$233</f>
        <v>0.87</v>
      </c>
      <c r="AC68" s="45">
        <f>'4. Preprocess'!AC67/'4. Preprocess'!AC$233</f>
        <v>0.26649076517150394</v>
      </c>
      <c r="AD68" s="45">
        <f>'4. Preprocess'!AD67/'4. Preprocess'!AD$233</f>
        <v>0.58663148636763407</v>
      </c>
      <c r="AE68" s="45">
        <f>'4. Preprocess'!AE67/'4. Preprocess'!AE$233</f>
        <v>0.71621621621621623</v>
      </c>
      <c r="AF68" s="45">
        <f>'4. Preprocess'!AF67/'4. Preprocess'!AF$233</f>
        <v>0.70270270270270274</v>
      </c>
      <c r="AG68" s="45">
        <f>'4. Preprocess'!AG67/'4. Preprocess'!AG$233</f>
        <v>0.66666666666666663</v>
      </c>
      <c r="AH68" s="45">
        <f>'4. Preprocess'!AH67/'4. Preprocess'!AH$233</f>
        <v>0.5</v>
      </c>
      <c r="AI68" s="45">
        <f>'4. Preprocess'!AI67/'4. Preprocess'!AI$233</f>
        <v>0.41666666666666669</v>
      </c>
      <c r="AJ68" s="45">
        <f>'4. Preprocess'!AJ67/'4. Preprocess'!AJ$233</f>
        <v>0.25</v>
      </c>
      <c r="AK68" s="45">
        <f>'4. Preprocess'!AK67/'4. Preprocess'!AK$233</f>
        <v>0.1</v>
      </c>
      <c r="AL68" s="45">
        <f>'4. Preprocess'!AL67/'4. Preprocess'!AL$233</f>
        <v>0.2</v>
      </c>
      <c r="AM68" s="45">
        <f>'4. Preprocess'!AM67/'4. Preprocess'!AM$233</f>
        <v>0.58823529411764708</v>
      </c>
      <c r="AN68" s="45">
        <f>'4. Preprocess'!AN67/'4. Preprocess'!AN$233</f>
        <v>0.33333333333333331</v>
      </c>
      <c r="AO68" s="45">
        <f>'4. Preprocess'!AO67/'4. Preprocess'!AO$233</f>
        <v>0.16666666666666666</v>
      </c>
      <c r="AP68" s="45">
        <f>'4. Preprocess'!AP67/'4. Preprocess'!AP$233</f>
        <v>0</v>
      </c>
      <c r="AQ68" s="45">
        <f>'4. Preprocess'!AQ67/'4. Preprocess'!AQ$233</f>
        <v>0</v>
      </c>
      <c r="AR68" s="45">
        <f>'4. Preprocess'!AR67/'4. Preprocess'!AR$233</f>
        <v>0</v>
      </c>
      <c r="AS68" s="45">
        <f>'4. Preprocess'!AS67/'4. Preprocess'!AS$233</f>
        <v>0.4</v>
      </c>
      <c r="AT68" s="45">
        <f>'4. Preprocess'!AT67/'4. Preprocess'!AT$233</f>
        <v>0.4</v>
      </c>
    </row>
    <row r="69" spans="1:46" x14ac:dyDescent="0.3">
      <c r="A69" s="41" t="s">
        <v>91</v>
      </c>
      <c r="B69" s="41" t="s">
        <v>86</v>
      </c>
      <c r="C69" s="42" t="s">
        <v>10</v>
      </c>
      <c r="D69" s="43" t="s">
        <v>13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3</v>
      </c>
      <c r="M69" s="45">
        <f>'4. Preprocess'!M68/'4. Preprocess'!M$233</f>
        <v>0.25</v>
      </c>
      <c r="N69" s="45">
        <f>'4. Preprocess'!N68/'4. Preprocess'!N$233</f>
        <v>0.58333333333333337</v>
      </c>
      <c r="O69" s="45">
        <f>'4. Preprocess'!O68/'4. Preprocess'!O$233</f>
        <v>0.90909090909090906</v>
      </c>
      <c r="P69" s="45">
        <f>'4. Preprocess'!P68/'4. Preprocess'!P$233</f>
        <v>0.72727272727272729</v>
      </c>
      <c r="Q69" s="45">
        <f>'4. Preprocess'!Q68/'4. Preprocess'!Q$233</f>
        <v>0.2</v>
      </c>
      <c r="R69" s="45">
        <f>'4. Preprocess'!R68/'4. Preprocess'!R$233</f>
        <v>0.7</v>
      </c>
      <c r="S69" s="45">
        <f>'4. Preprocess'!S68/'4. Preprocess'!S$233</f>
        <v>0.33333333333333331</v>
      </c>
      <c r="T69" s="45">
        <f>'4. Preprocess'!T68/'4. Preprocess'!T$233</f>
        <v>0</v>
      </c>
      <c r="U69" s="45">
        <f>'4. Preprocess'!U68/'4. Preprocess'!U$233</f>
        <v>0.36363636363636365</v>
      </c>
      <c r="V69" s="45">
        <f>'4. Preprocess'!V68/'4. Preprocess'!V$233</f>
        <v>0.45454545454545453</v>
      </c>
      <c r="W69" s="45">
        <f>'4. Preprocess'!W68/'4. Preprocess'!W$233</f>
        <v>0</v>
      </c>
      <c r="X69" s="45">
        <f>'4. Preprocess'!X68/'4. Preprocess'!X$233</f>
        <v>0.4</v>
      </c>
      <c r="Y69" s="45">
        <f>'4. Preprocess'!Y68/'4. Preprocess'!Y$233</f>
        <v>0.46</v>
      </c>
      <c r="Z69" s="45">
        <f>'4. Preprocess'!Z68/'4. Preprocess'!Z$233</f>
        <v>0.54</v>
      </c>
      <c r="AA69" s="45">
        <f>'4. Preprocess'!AA68/'4. Preprocess'!AA$233</f>
        <v>0.79</v>
      </c>
      <c r="AB69" s="45">
        <f>'4. Preprocess'!AB68/'4. Preprocess'!AB$233</f>
        <v>0.81</v>
      </c>
      <c r="AC69" s="45">
        <f>'4. Preprocess'!AC68/'4. Preprocess'!AC$233</f>
        <v>0.47317502198768691</v>
      </c>
      <c r="AD69" s="45">
        <f>'4. Preprocess'!AD68/'4. Preprocess'!AD$233</f>
        <v>0.54969217238346524</v>
      </c>
      <c r="AE69" s="45">
        <f>'4. Preprocess'!AE68/'4. Preprocess'!AE$233</f>
        <v>0.91216216216216217</v>
      </c>
      <c r="AF69" s="45">
        <f>'4. Preprocess'!AF68/'4. Preprocess'!AF$233</f>
        <v>0.89189189189189189</v>
      </c>
      <c r="AG69" s="45">
        <f>'4. Preprocess'!AG68/'4. Preprocess'!AG$233</f>
        <v>0.71212121212121215</v>
      </c>
      <c r="AH69" s="45">
        <f>'4. Preprocess'!AH68/'4. Preprocess'!AH$233</f>
        <v>0.81818181818181823</v>
      </c>
      <c r="AI69" s="45">
        <f>'4. Preprocess'!AI68/'4. Preprocess'!AI$233</f>
        <v>0.625</v>
      </c>
      <c r="AJ69" s="45">
        <f>'4. Preprocess'!AJ68/'4. Preprocess'!AJ$233</f>
        <v>0.375</v>
      </c>
      <c r="AK69" s="45">
        <f>'4. Preprocess'!AK68/'4. Preprocess'!AK$233</f>
        <v>0.7</v>
      </c>
      <c r="AL69" s="45">
        <f>'4. Preprocess'!AL68/'4. Preprocess'!AL$233</f>
        <v>0.2</v>
      </c>
      <c r="AM69" s="45">
        <f>'4. Preprocess'!AM68/'4. Preprocess'!AM$233</f>
        <v>0.56862745098039214</v>
      </c>
      <c r="AN69" s="45">
        <f>'4. Preprocess'!AN68/'4. Preprocess'!AN$233</f>
        <v>0.70588235294117652</v>
      </c>
      <c r="AO69" s="45">
        <f>'4. Preprocess'!AO68/'4. Preprocess'!AO$233</f>
        <v>0.16666666666666666</v>
      </c>
      <c r="AP69" s="45">
        <f>'4. Preprocess'!AP68/'4. Preprocess'!AP$233</f>
        <v>0</v>
      </c>
      <c r="AQ69" s="45">
        <f>'4. Preprocess'!AQ68/'4. Preprocess'!AQ$233</f>
        <v>0</v>
      </c>
      <c r="AR69" s="45">
        <f>'4. Preprocess'!AR68/'4. Preprocess'!AR$233</f>
        <v>0</v>
      </c>
      <c r="AS69" s="45">
        <f>'4. Preprocess'!AS68/'4. Preprocess'!AS$233</f>
        <v>0.76</v>
      </c>
      <c r="AT69" s="45">
        <f>'4. Preprocess'!AT68/'4. Preprocess'!AT$233</f>
        <v>0.2</v>
      </c>
    </row>
    <row r="70" spans="1:46" x14ac:dyDescent="0.3">
      <c r="A70" s="41" t="s">
        <v>91</v>
      </c>
      <c r="B70" s="41" t="s">
        <v>55</v>
      </c>
      <c r="C70" s="42" t="s">
        <v>91</v>
      </c>
      <c r="D70" s="43" t="s">
        <v>91</v>
      </c>
      <c r="M70" s="45">
        <f>'4. Preprocess'!M69/'4. Preprocess'!M$233</f>
        <v>0</v>
      </c>
      <c r="N70" s="45">
        <f>'4. Preprocess'!N69/'4. Preprocess'!N$233</f>
        <v>0</v>
      </c>
      <c r="O70" s="45">
        <f>'4. Preprocess'!O69/'4. Preprocess'!O$233</f>
        <v>0</v>
      </c>
      <c r="P70" s="45">
        <f>'4. Preprocess'!P69/'4. Preprocess'!P$233</f>
        <v>0</v>
      </c>
      <c r="Q70" s="45">
        <f>'4. Preprocess'!Q69/'4. Preprocess'!Q$233</f>
        <v>0</v>
      </c>
      <c r="R70" s="45">
        <f>'4. Preprocess'!R69/'4. Preprocess'!R$233</f>
        <v>0</v>
      </c>
      <c r="S70" s="45">
        <f>'4. Preprocess'!S69/'4. Preprocess'!S$233</f>
        <v>0</v>
      </c>
      <c r="T70" s="45">
        <f>'4. Preprocess'!T69/'4. Preprocess'!T$233</f>
        <v>0</v>
      </c>
      <c r="U70" s="45">
        <f>'4. Preprocess'!U69/'4. Preprocess'!U$233</f>
        <v>0</v>
      </c>
      <c r="V70" s="45">
        <f>'4. Preprocess'!V69/'4. Preprocess'!V$233</f>
        <v>0</v>
      </c>
      <c r="W70" s="45">
        <f>'4. Preprocess'!W69/'4. Preprocess'!W$233</f>
        <v>0</v>
      </c>
      <c r="X70" s="45">
        <f>'4. Preprocess'!X69/'4. Preprocess'!X$233</f>
        <v>0</v>
      </c>
      <c r="Y70" s="45">
        <f>'4. Preprocess'!Y69/'4. Preprocess'!Y$233</f>
        <v>0</v>
      </c>
      <c r="Z70" s="45">
        <f>'4. Preprocess'!Z69/'4. Preprocess'!Z$233</f>
        <v>0</v>
      </c>
      <c r="AA70" s="45">
        <f>'4. Preprocess'!AA69/'4. Preprocess'!AA$233</f>
        <v>0</v>
      </c>
      <c r="AB70" s="45">
        <f>'4. Preprocess'!AB69/'4. Preprocess'!AB$233</f>
        <v>0</v>
      </c>
      <c r="AC70" s="45">
        <f>'4. Preprocess'!AC69/'4. Preprocess'!AC$233</f>
        <v>0</v>
      </c>
      <c r="AD70" s="45">
        <f>'4. Preprocess'!AD69/'4. Preprocess'!AD$233</f>
        <v>0</v>
      </c>
      <c r="AE70" s="45">
        <f>'4. Preprocess'!AE69/'4. Preprocess'!AE$233</f>
        <v>0</v>
      </c>
      <c r="AF70" s="45">
        <f>'4. Preprocess'!AF69/'4. Preprocess'!AF$233</f>
        <v>0</v>
      </c>
      <c r="AG70" s="45">
        <f>'4. Preprocess'!AG69/'4. Preprocess'!AG$233</f>
        <v>0</v>
      </c>
      <c r="AH70" s="45">
        <f>'4. Preprocess'!AH69/'4. Preprocess'!AH$233</f>
        <v>0</v>
      </c>
      <c r="AI70" s="45">
        <f>'4. Preprocess'!AI69/'4. Preprocess'!AI$233</f>
        <v>0</v>
      </c>
      <c r="AJ70" s="45">
        <f>'4. Preprocess'!AJ69/'4. Preprocess'!AJ$233</f>
        <v>0</v>
      </c>
      <c r="AK70" s="45">
        <f>'4. Preprocess'!AK69/'4. Preprocess'!AK$233</f>
        <v>0</v>
      </c>
      <c r="AL70" s="45">
        <f>'4. Preprocess'!AL69/'4. Preprocess'!AL$233</f>
        <v>0</v>
      </c>
      <c r="AM70" s="45">
        <f>'4. Preprocess'!AM69/'4. Preprocess'!AM$233</f>
        <v>0</v>
      </c>
      <c r="AN70" s="45">
        <f>'4. Preprocess'!AN69/'4. Preprocess'!AN$233</f>
        <v>0</v>
      </c>
      <c r="AO70" s="45">
        <f>'4. Preprocess'!AO69/'4. Preprocess'!AO$233</f>
        <v>0</v>
      </c>
      <c r="AP70" s="45">
        <f>'4. Preprocess'!AP69/'4. Preprocess'!AP$233</f>
        <v>0</v>
      </c>
      <c r="AQ70" s="45">
        <f>'4. Preprocess'!AQ69/'4. Preprocess'!AQ$233</f>
        <v>0</v>
      </c>
      <c r="AR70" s="45">
        <f>'4. Preprocess'!AR69/'4. Preprocess'!AR$233</f>
        <v>0</v>
      </c>
      <c r="AS70" s="45">
        <f>'4. Preprocess'!AS69/'4. Preprocess'!AS$233</f>
        <v>0</v>
      </c>
      <c r="AT70" s="45">
        <f>'4. Preprocess'!AT69/'4. Preprocess'!AT$233</f>
        <v>0</v>
      </c>
    </row>
    <row r="71" spans="1:46" x14ac:dyDescent="0.3">
      <c r="A71" s="41" t="s">
        <v>91</v>
      </c>
      <c r="B71" s="41" t="s">
        <v>58</v>
      </c>
      <c r="C71" s="42" t="s">
        <v>91</v>
      </c>
      <c r="D71" s="43" t="s">
        <v>91</v>
      </c>
      <c r="M71" s="45">
        <f>'4. Preprocess'!M70/'4. Preprocess'!M$233</f>
        <v>0</v>
      </c>
      <c r="N71" s="45">
        <f>'4. Preprocess'!N70/'4. Preprocess'!N$233</f>
        <v>0</v>
      </c>
      <c r="O71" s="45">
        <f>'4. Preprocess'!O70/'4. Preprocess'!O$233</f>
        <v>0</v>
      </c>
      <c r="P71" s="45">
        <f>'4. Preprocess'!P70/'4. Preprocess'!P$233</f>
        <v>0</v>
      </c>
      <c r="Q71" s="45">
        <f>'4. Preprocess'!Q70/'4. Preprocess'!Q$233</f>
        <v>0</v>
      </c>
      <c r="R71" s="45">
        <f>'4. Preprocess'!R70/'4. Preprocess'!R$233</f>
        <v>0</v>
      </c>
      <c r="S71" s="45">
        <f>'4. Preprocess'!S70/'4. Preprocess'!S$233</f>
        <v>0</v>
      </c>
      <c r="T71" s="45">
        <f>'4. Preprocess'!T70/'4. Preprocess'!T$233</f>
        <v>0</v>
      </c>
      <c r="U71" s="45">
        <f>'4. Preprocess'!U70/'4. Preprocess'!U$233</f>
        <v>0</v>
      </c>
      <c r="V71" s="45">
        <f>'4. Preprocess'!V70/'4. Preprocess'!V$233</f>
        <v>0</v>
      </c>
      <c r="W71" s="45">
        <f>'4. Preprocess'!W70/'4. Preprocess'!W$233</f>
        <v>0</v>
      </c>
      <c r="X71" s="45">
        <f>'4. Preprocess'!X70/'4. Preprocess'!X$233</f>
        <v>0</v>
      </c>
      <c r="Y71" s="45">
        <f>'4. Preprocess'!Y70/'4. Preprocess'!Y$233</f>
        <v>0</v>
      </c>
      <c r="Z71" s="45">
        <f>'4. Preprocess'!Z70/'4. Preprocess'!Z$233</f>
        <v>0</v>
      </c>
      <c r="AA71" s="45">
        <f>'4. Preprocess'!AA70/'4. Preprocess'!AA$233</f>
        <v>0</v>
      </c>
      <c r="AB71" s="45">
        <f>'4. Preprocess'!AB70/'4. Preprocess'!AB$233</f>
        <v>0</v>
      </c>
      <c r="AC71" s="45">
        <f>'4. Preprocess'!AC70/'4. Preprocess'!AC$233</f>
        <v>0</v>
      </c>
      <c r="AD71" s="45">
        <f>'4. Preprocess'!AD70/'4. Preprocess'!AD$233</f>
        <v>0</v>
      </c>
      <c r="AE71" s="45">
        <f>'4. Preprocess'!AE70/'4. Preprocess'!AE$233</f>
        <v>0</v>
      </c>
      <c r="AF71" s="45">
        <f>'4. Preprocess'!AF70/'4. Preprocess'!AF$233</f>
        <v>0</v>
      </c>
      <c r="AG71" s="45">
        <f>'4. Preprocess'!AG70/'4. Preprocess'!AG$233</f>
        <v>0</v>
      </c>
      <c r="AH71" s="45">
        <f>'4. Preprocess'!AH70/'4. Preprocess'!AH$233</f>
        <v>0</v>
      </c>
      <c r="AI71" s="45">
        <f>'4. Preprocess'!AI70/'4. Preprocess'!AI$233</f>
        <v>0</v>
      </c>
      <c r="AJ71" s="45">
        <f>'4. Preprocess'!AJ70/'4. Preprocess'!AJ$233</f>
        <v>0</v>
      </c>
      <c r="AK71" s="45">
        <f>'4. Preprocess'!AK70/'4. Preprocess'!AK$233</f>
        <v>0</v>
      </c>
      <c r="AL71" s="45">
        <f>'4. Preprocess'!AL70/'4. Preprocess'!AL$233</f>
        <v>0</v>
      </c>
      <c r="AM71" s="45">
        <f>'4. Preprocess'!AM70/'4. Preprocess'!AM$233</f>
        <v>0</v>
      </c>
      <c r="AN71" s="45">
        <f>'4. Preprocess'!AN70/'4. Preprocess'!AN$233</f>
        <v>0</v>
      </c>
      <c r="AO71" s="45">
        <f>'4. Preprocess'!AO70/'4. Preprocess'!AO$233</f>
        <v>0</v>
      </c>
      <c r="AP71" s="45">
        <f>'4. Preprocess'!AP70/'4. Preprocess'!AP$233</f>
        <v>0</v>
      </c>
      <c r="AQ71" s="45">
        <f>'4. Preprocess'!AQ70/'4. Preprocess'!AQ$233</f>
        <v>0</v>
      </c>
      <c r="AR71" s="45">
        <f>'4. Preprocess'!AR70/'4. Preprocess'!AR$233</f>
        <v>0</v>
      </c>
      <c r="AS71" s="45">
        <f>'4. Preprocess'!AS70/'4. Preprocess'!AS$233</f>
        <v>0</v>
      </c>
      <c r="AT71" s="45">
        <f>'4. Preprocess'!AT70/'4. Preprocess'!AT$233</f>
        <v>0</v>
      </c>
    </row>
    <row r="72" spans="1:46" ht="15" thickBot="1" x14ac:dyDescent="0.35">
      <c r="A72" s="41" t="s">
        <v>91</v>
      </c>
      <c r="B72" s="41" t="s">
        <v>56</v>
      </c>
      <c r="C72" s="42" t="s">
        <v>91</v>
      </c>
      <c r="D72" s="43" t="s">
        <v>91</v>
      </c>
      <c r="M72" s="45">
        <f>'4. Preprocess'!M71/'4. Preprocess'!M$233</f>
        <v>0</v>
      </c>
      <c r="N72" s="45">
        <f>'4. Preprocess'!N71/'4. Preprocess'!N$233</f>
        <v>0</v>
      </c>
      <c r="O72" s="45">
        <f>'4. Preprocess'!O71/'4. Preprocess'!O$233</f>
        <v>0</v>
      </c>
      <c r="P72" s="45">
        <f>'4. Preprocess'!P71/'4. Preprocess'!P$233</f>
        <v>0</v>
      </c>
      <c r="Q72" s="45">
        <f>'4. Preprocess'!Q71/'4. Preprocess'!Q$233</f>
        <v>0</v>
      </c>
      <c r="R72" s="45">
        <f>'4. Preprocess'!R71/'4. Preprocess'!R$233</f>
        <v>0</v>
      </c>
      <c r="S72" s="45">
        <f>'4. Preprocess'!S71/'4. Preprocess'!S$233</f>
        <v>0</v>
      </c>
      <c r="T72" s="45">
        <f>'4. Preprocess'!T71/'4. Preprocess'!T$233</f>
        <v>0</v>
      </c>
      <c r="U72" s="45">
        <f>'4. Preprocess'!U71/'4. Preprocess'!U$233</f>
        <v>0</v>
      </c>
      <c r="V72" s="45">
        <f>'4. Preprocess'!V71/'4. Preprocess'!V$233</f>
        <v>0</v>
      </c>
      <c r="W72" s="45">
        <f>'4. Preprocess'!W71/'4. Preprocess'!W$233</f>
        <v>0</v>
      </c>
      <c r="X72" s="45">
        <f>'4. Preprocess'!X71/'4. Preprocess'!X$233</f>
        <v>0</v>
      </c>
      <c r="Y72" s="45">
        <f>'4. Preprocess'!Y71/'4. Preprocess'!Y$233</f>
        <v>0</v>
      </c>
      <c r="Z72" s="45">
        <f>'4. Preprocess'!Z71/'4. Preprocess'!Z$233</f>
        <v>0</v>
      </c>
      <c r="AA72" s="45">
        <f>'4. Preprocess'!AA71/'4. Preprocess'!AA$233</f>
        <v>0</v>
      </c>
      <c r="AB72" s="45">
        <f>'4. Preprocess'!AB71/'4. Preprocess'!AB$233</f>
        <v>0</v>
      </c>
      <c r="AC72" s="45">
        <f>'4. Preprocess'!AC71/'4. Preprocess'!AC$233</f>
        <v>0</v>
      </c>
      <c r="AD72" s="45">
        <f>'4. Preprocess'!AD71/'4. Preprocess'!AD$233</f>
        <v>0</v>
      </c>
      <c r="AE72" s="45">
        <f>'4. Preprocess'!AE71/'4. Preprocess'!AE$233</f>
        <v>0</v>
      </c>
      <c r="AF72" s="45">
        <f>'4. Preprocess'!AF71/'4. Preprocess'!AF$233</f>
        <v>0</v>
      </c>
      <c r="AG72" s="45">
        <f>'4. Preprocess'!AG71/'4. Preprocess'!AG$233</f>
        <v>0</v>
      </c>
      <c r="AH72" s="45">
        <f>'4. Preprocess'!AH71/'4. Preprocess'!AH$233</f>
        <v>0</v>
      </c>
      <c r="AI72" s="45">
        <f>'4. Preprocess'!AI71/'4. Preprocess'!AI$233</f>
        <v>0</v>
      </c>
      <c r="AJ72" s="45">
        <f>'4. Preprocess'!AJ71/'4. Preprocess'!AJ$233</f>
        <v>0</v>
      </c>
      <c r="AK72" s="45">
        <f>'4. Preprocess'!AK71/'4. Preprocess'!AK$233</f>
        <v>0</v>
      </c>
      <c r="AL72" s="45">
        <f>'4. Preprocess'!AL71/'4. Preprocess'!AL$233</f>
        <v>0</v>
      </c>
      <c r="AM72" s="45">
        <f>'4. Preprocess'!AM71/'4. Preprocess'!AM$233</f>
        <v>0</v>
      </c>
      <c r="AN72" s="45">
        <f>'4. Preprocess'!AN71/'4. Preprocess'!AN$233</f>
        <v>0</v>
      </c>
      <c r="AO72" s="45">
        <f>'4. Preprocess'!AO71/'4. Preprocess'!AO$233</f>
        <v>0</v>
      </c>
      <c r="AP72" s="45">
        <f>'4. Preprocess'!AP71/'4. Preprocess'!AP$233</f>
        <v>0</v>
      </c>
      <c r="AQ72" s="45">
        <f>'4. Preprocess'!AQ71/'4. Preprocess'!AQ$233</f>
        <v>0</v>
      </c>
      <c r="AR72" s="45">
        <f>'4. Preprocess'!AR71/'4. Preprocess'!AR$233</f>
        <v>0</v>
      </c>
      <c r="AS72" s="45">
        <f>'4. Preprocess'!AS71/'4. Preprocess'!AS$233</f>
        <v>0</v>
      </c>
      <c r="AT72" s="45">
        <f>'4. Preprocess'!AT71/'4. Preprocess'!AT$233</f>
        <v>0</v>
      </c>
    </row>
    <row r="73" spans="1:46" x14ac:dyDescent="0.3">
      <c r="A73" s="46" t="s">
        <v>102</v>
      </c>
      <c r="B73" s="47" t="s">
        <v>60</v>
      </c>
      <c r="C73" s="48" t="s">
        <v>11</v>
      </c>
      <c r="D73" s="49" t="s">
        <v>9</v>
      </c>
      <c r="E73" s="1">
        <v>1</v>
      </c>
      <c r="F73" s="1">
        <v>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45">
        <f>'4. Preprocess'!M72/'4. Preprocess'!M$233</f>
        <v>8.3333333333333329E-2</v>
      </c>
      <c r="N73" s="45">
        <f>'4. Preprocess'!N72/'4. Preprocess'!N$233</f>
        <v>0.41666666666666669</v>
      </c>
      <c r="O73" s="45">
        <f>'4. Preprocess'!O72/'4. Preprocess'!O$233</f>
        <v>0.18181818181818182</v>
      </c>
      <c r="P73" s="45">
        <f>'4. Preprocess'!P72/'4. Preprocess'!P$233</f>
        <v>0.36363636363636365</v>
      </c>
      <c r="Q73" s="45">
        <f>'4. Preprocess'!Q72/'4. Preprocess'!Q$233</f>
        <v>0.1</v>
      </c>
      <c r="R73" s="45">
        <f>'4. Preprocess'!R72/'4. Preprocess'!R$233</f>
        <v>0.3</v>
      </c>
      <c r="S73" s="45">
        <f>'4. Preprocess'!S72/'4. Preprocess'!S$233</f>
        <v>0</v>
      </c>
      <c r="T73" s="45">
        <f>'4. Preprocess'!T72/'4. Preprocess'!T$233</f>
        <v>0</v>
      </c>
      <c r="U73" s="45">
        <f>'4. Preprocess'!U72/'4. Preprocess'!U$233</f>
        <v>9.0909090909090912E-2</v>
      </c>
      <c r="V73" s="45">
        <f>'4. Preprocess'!V72/'4. Preprocess'!V$233</f>
        <v>0.45454545454545453</v>
      </c>
      <c r="W73" s="45">
        <f>'4. Preprocess'!W72/'4. Preprocess'!W$233</f>
        <v>0</v>
      </c>
      <c r="X73" s="45">
        <f>'4. Preprocess'!X72/'4. Preprocess'!X$233</f>
        <v>0</v>
      </c>
      <c r="Y73" s="45">
        <f>'4. Preprocess'!Y72/'4. Preprocess'!Y$233</f>
        <v>0.49</v>
      </c>
      <c r="Z73" s="45">
        <f>'4. Preprocess'!Z72/'4. Preprocess'!Z$233</f>
        <v>0.51</v>
      </c>
      <c r="AA73" s="45">
        <f>'4. Preprocess'!AA72/'4. Preprocess'!AA$233</f>
        <v>0.85</v>
      </c>
      <c r="AB73" s="45">
        <f>'4. Preprocess'!AB72/'4. Preprocess'!AB$233</f>
        <v>0.87</v>
      </c>
      <c r="AC73" s="45">
        <f>'4. Preprocess'!AC72/'4. Preprocess'!AC$233</f>
        <v>0.34300791556728233</v>
      </c>
      <c r="AD73" s="45">
        <f>'4. Preprocess'!AD72/'4. Preprocess'!AD$233</f>
        <v>0.4256816182937555</v>
      </c>
      <c r="AE73" s="45">
        <f>'4. Preprocess'!AE72/'4. Preprocess'!AE$233</f>
        <v>0.75</v>
      </c>
      <c r="AF73" s="45">
        <f>'4. Preprocess'!AF72/'4. Preprocess'!AF$233</f>
        <v>0.69594594594594594</v>
      </c>
      <c r="AG73" s="45">
        <f>'4. Preprocess'!AG72/'4. Preprocess'!AG$233</f>
        <v>0.74242424242424243</v>
      </c>
      <c r="AH73" s="45">
        <f>'4. Preprocess'!AH72/'4. Preprocess'!AH$233</f>
        <v>0.78787878787878785</v>
      </c>
      <c r="AI73" s="45">
        <f>'4. Preprocess'!AI72/'4. Preprocess'!AI$233</f>
        <v>0.625</v>
      </c>
      <c r="AJ73" s="45">
        <f>'4. Preprocess'!AJ72/'4. Preprocess'!AJ$233</f>
        <v>0.25</v>
      </c>
      <c r="AK73" s="45">
        <f>'4. Preprocess'!AK72/'4. Preprocess'!AK$233</f>
        <v>0.3</v>
      </c>
      <c r="AL73" s="45">
        <f>'4. Preprocess'!AL72/'4. Preprocess'!AL$233</f>
        <v>0.1</v>
      </c>
      <c r="AM73" s="45">
        <f>'4. Preprocess'!AM72/'4. Preprocess'!AM$233</f>
        <v>0.88235294117647056</v>
      </c>
      <c r="AN73" s="45">
        <f>'4. Preprocess'!AN72/'4. Preprocess'!AN$233</f>
        <v>0.45098039215686275</v>
      </c>
      <c r="AO73" s="45">
        <f>'4. Preprocess'!AO72/'4. Preprocess'!AO$233</f>
        <v>0.5</v>
      </c>
      <c r="AP73" s="45">
        <f>'4. Preprocess'!AP72/'4. Preprocess'!AP$233</f>
        <v>0.16666666666666666</v>
      </c>
      <c r="AQ73" s="45">
        <f>'4. Preprocess'!AQ72/'4. Preprocess'!AQ$233</f>
        <v>0</v>
      </c>
      <c r="AR73" s="45">
        <f>'4. Preprocess'!AR72/'4. Preprocess'!AR$233</f>
        <v>0</v>
      </c>
      <c r="AS73" s="45">
        <f>'4. Preprocess'!AS72/'4. Preprocess'!AS$233</f>
        <v>0.76</v>
      </c>
      <c r="AT73" s="45">
        <f>'4. Preprocess'!AT72/'4. Preprocess'!AT$233</f>
        <v>0.64</v>
      </c>
    </row>
    <row r="74" spans="1:46" x14ac:dyDescent="0.3">
      <c r="A74" s="51" t="s">
        <v>91</v>
      </c>
      <c r="B74" s="41" t="s">
        <v>62</v>
      </c>
      <c r="C74" s="42" t="s">
        <v>11</v>
      </c>
      <c r="D74" s="43" t="s">
        <v>10</v>
      </c>
      <c r="E74" s="1">
        <v>1</v>
      </c>
      <c r="F74" s="1">
        <v>1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45">
        <f>'4. Preprocess'!M73/'4. Preprocess'!M$233</f>
        <v>0.41666666666666669</v>
      </c>
      <c r="N74" s="45">
        <f>'4. Preprocess'!N73/'4. Preprocess'!N$233</f>
        <v>0.41666666666666669</v>
      </c>
      <c r="O74" s="45">
        <f>'4. Preprocess'!O73/'4. Preprocess'!O$233</f>
        <v>0.45454545454545453</v>
      </c>
      <c r="P74" s="45">
        <f>'4. Preprocess'!P73/'4. Preprocess'!P$233</f>
        <v>0.45454545454545453</v>
      </c>
      <c r="Q74" s="45">
        <f>'4. Preprocess'!Q73/'4. Preprocess'!Q$233</f>
        <v>0.4</v>
      </c>
      <c r="R74" s="45">
        <f>'4. Preprocess'!R73/'4. Preprocess'!R$233</f>
        <v>0</v>
      </c>
      <c r="S74" s="45">
        <f>'4. Preprocess'!S73/'4. Preprocess'!S$233</f>
        <v>0</v>
      </c>
      <c r="T74" s="45">
        <f>'4. Preprocess'!T73/'4. Preprocess'!T$233</f>
        <v>0</v>
      </c>
      <c r="U74" s="45">
        <f>'4. Preprocess'!U73/'4. Preprocess'!U$233</f>
        <v>0.45454545454545453</v>
      </c>
      <c r="V74" s="45">
        <f>'4. Preprocess'!V73/'4. Preprocess'!V$233</f>
        <v>0.27272727272727271</v>
      </c>
      <c r="W74" s="45">
        <f>'4. Preprocess'!W73/'4. Preprocess'!W$233</f>
        <v>0</v>
      </c>
      <c r="X74" s="45">
        <f>'4. Preprocess'!X73/'4. Preprocess'!X$233</f>
        <v>0.2</v>
      </c>
      <c r="Y74" s="45">
        <f>'4. Preprocess'!Y73/'4. Preprocess'!Y$233</f>
        <v>0.51</v>
      </c>
      <c r="Z74" s="45">
        <f>'4. Preprocess'!Z73/'4. Preprocess'!Z$233</f>
        <v>0.49</v>
      </c>
      <c r="AA74" s="45">
        <f>'4. Preprocess'!AA73/'4. Preprocess'!AA$233</f>
        <v>0.85</v>
      </c>
      <c r="AB74" s="45">
        <f>'4. Preprocess'!AB73/'4. Preprocess'!AB$233</f>
        <v>0.88</v>
      </c>
      <c r="AC74" s="45">
        <f>'4. Preprocess'!AC73/'4. Preprocess'!AC$233</f>
        <v>0.45734388742304311</v>
      </c>
      <c r="AD74" s="45">
        <f>'4. Preprocess'!AD73/'4. Preprocess'!AD$233</f>
        <v>0.40281442392260336</v>
      </c>
      <c r="AE74" s="45">
        <f>'4. Preprocess'!AE73/'4. Preprocess'!AE$233</f>
        <v>0.77027027027027029</v>
      </c>
      <c r="AF74" s="45">
        <f>'4. Preprocess'!AF73/'4. Preprocess'!AF$233</f>
        <v>0.7567567567567568</v>
      </c>
      <c r="AG74" s="45">
        <f>'4. Preprocess'!AG73/'4. Preprocess'!AG$233</f>
        <v>0.63636363636363635</v>
      </c>
      <c r="AH74" s="45">
        <f>'4. Preprocess'!AH73/'4. Preprocess'!AH$233</f>
        <v>0.62121212121212122</v>
      </c>
      <c r="AI74" s="45">
        <f>'4. Preprocess'!AI73/'4. Preprocess'!AI$233</f>
        <v>0.25</v>
      </c>
      <c r="AJ74" s="45">
        <f>'4. Preprocess'!AJ73/'4. Preprocess'!AJ$233</f>
        <v>0.58333333333333337</v>
      </c>
      <c r="AK74" s="45">
        <f>'4. Preprocess'!AK73/'4. Preprocess'!AK$233</f>
        <v>0</v>
      </c>
      <c r="AL74" s="45">
        <f>'4. Preprocess'!AL73/'4. Preprocess'!AL$233</f>
        <v>0.4</v>
      </c>
      <c r="AM74" s="45">
        <f>'4. Preprocess'!AM73/'4. Preprocess'!AM$233</f>
        <v>0.50980392156862742</v>
      </c>
      <c r="AN74" s="45">
        <f>'4. Preprocess'!AN73/'4. Preprocess'!AN$233</f>
        <v>0.50980392156862742</v>
      </c>
      <c r="AO74" s="45">
        <f>'4. Preprocess'!AO73/'4. Preprocess'!AO$233</f>
        <v>0</v>
      </c>
      <c r="AP74" s="45">
        <f>'4. Preprocess'!AP73/'4. Preprocess'!AP$233</f>
        <v>0.33333333333333331</v>
      </c>
      <c r="AQ74" s="45">
        <f>'4. Preprocess'!AQ73/'4. Preprocess'!AQ$233</f>
        <v>0</v>
      </c>
      <c r="AR74" s="45">
        <f>'4. Preprocess'!AR73/'4. Preprocess'!AR$233</f>
        <v>0</v>
      </c>
      <c r="AS74" s="45">
        <f>'4. Preprocess'!AS73/'4. Preprocess'!AS$233</f>
        <v>0.2</v>
      </c>
      <c r="AT74" s="45">
        <f>'4. Preprocess'!AT73/'4. Preprocess'!AT$233</f>
        <v>0.28000000000000003</v>
      </c>
    </row>
    <row r="75" spans="1:46" x14ac:dyDescent="0.3">
      <c r="A75" s="51" t="s">
        <v>91</v>
      </c>
      <c r="B75" s="41" t="s">
        <v>61</v>
      </c>
      <c r="C75" s="42" t="s">
        <v>11</v>
      </c>
      <c r="D75" s="43" t="s">
        <v>12</v>
      </c>
      <c r="E75" s="1">
        <v>0</v>
      </c>
      <c r="F75" s="1">
        <v>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45">
        <f>'4. Preprocess'!M74/'4. Preprocess'!M$233</f>
        <v>0.16666666666666666</v>
      </c>
      <c r="N75" s="45">
        <f>'4. Preprocess'!N74/'4. Preprocess'!N$233</f>
        <v>0.25</v>
      </c>
      <c r="O75" s="45">
        <f>'4. Preprocess'!O74/'4. Preprocess'!O$233</f>
        <v>0.63636363636363635</v>
      </c>
      <c r="P75" s="45">
        <f>'4. Preprocess'!P74/'4. Preprocess'!P$233</f>
        <v>9.0909090909090912E-2</v>
      </c>
      <c r="Q75" s="45">
        <f>'4. Preprocess'!Q74/'4. Preprocess'!Q$233</f>
        <v>0.5</v>
      </c>
      <c r="R75" s="45">
        <f>'4. Preprocess'!R74/'4. Preprocess'!R$233</f>
        <v>0</v>
      </c>
      <c r="S75" s="45">
        <f>'4. Preprocess'!S74/'4. Preprocess'!S$233</f>
        <v>0</v>
      </c>
      <c r="T75" s="45">
        <f>'4. Preprocess'!T74/'4. Preprocess'!T$233</f>
        <v>0</v>
      </c>
      <c r="U75" s="45">
        <f>'4. Preprocess'!U74/'4. Preprocess'!U$233</f>
        <v>0.72727272727272729</v>
      </c>
      <c r="V75" s="45">
        <f>'4. Preprocess'!V74/'4. Preprocess'!V$233</f>
        <v>0.27272727272727271</v>
      </c>
      <c r="W75" s="45">
        <f>'4. Preprocess'!W74/'4. Preprocess'!W$233</f>
        <v>0.6</v>
      </c>
      <c r="X75" s="45">
        <f>'4. Preprocess'!X74/'4. Preprocess'!X$233</f>
        <v>0.2</v>
      </c>
      <c r="Y75" s="45">
        <f>'4. Preprocess'!Y74/'4. Preprocess'!Y$233</f>
        <v>0.53</v>
      </c>
      <c r="Z75" s="45">
        <f>'4. Preprocess'!Z74/'4. Preprocess'!Z$233</f>
        <v>0.47</v>
      </c>
      <c r="AA75" s="45">
        <f>'4. Preprocess'!AA74/'4. Preprocess'!AA$233</f>
        <v>0.86</v>
      </c>
      <c r="AB75" s="45">
        <f>'4. Preprocess'!AB74/'4. Preprocess'!AB$233</f>
        <v>0.81</v>
      </c>
      <c r="AC75" s="45">
        <f>'4. Preprocess'!AC74/'4. Preprocess'!AC$233</f>
        <v>0.48724714160070359</v>
      </c>
      <c r="AD75" s="45">
        <f>'4. Preprocess'!AD74/'4. Preprocess'!AD$233</f>
        <v>0.36675461741424803</v>
      </c>
      <c r="AE75" s="45">
        <f>'4. Preprocess'!AE74/'4. Preprocess'!AE$233</f>
        <v>0.70945945945945943</v>
      </c>
      <c r="AF75" s="45">
        <f>'4. Preprocess'!AF74/'4. Preprocess'!AF$233</f>
        <v>0.67567567567567566</v>
      </c>
      <c r="AG75" s="45">
        <f>'4. Preprocess'!AG74/'4. Preprocess'!AG$233</f>
        <v>0.53030303030303028</v>
      </c>
      <c r="AH75" s="45">
        <f>'4. Preprocess'!AH74/'4. Preprocess'!AH$233</f>
        <v>0.72727272727272729</v>
      </c>
      <c r="AI75" s="45">
        <f>'4. Preprocess'!AI74/'4. Preprocess'!AI$233</f>
        <v>0.29166666666666669</v>
      </c>
      <c r="AJ75" s="45">
        <f>'4. Preprocess'!AJ74/'4. Preprocess'!AJ$233</f>
        <v>1</v>
      </c>
      <c r="AK75" s="45">
        <f>'4. Preprocess'!AK74/'4. Preprocess'!AK$233</f>
        <v>0</v>
      </c>
      <c r="AL75" s="45">
        <f>'4. Preprocess'!AL74/'4. Preprocess'!AL$233</f>
        <v>0.5</v>
      </c>
      <c r="AM75" s="45">
        <f>'4. Preprocess'!AM74/'4. Preprocess'!AM$233</f>
        <v>0.23529411764705882</v>
      </c>
      <c r="AN75" s="45">
        <f>'4. Preprocess'!AN74/'4. Preprocess'!AN$233</f>
        <v>0.47058823529411764</v>
      </c>
      <c r="AO75" s="45">
        <f>'4. Preprocess'!AO74/'4. Preprocess'!AO$233</f>
        <v>0.66666666666666663</v>
      </c>
      <c r="AP75" s="45">
        <f>'4. Preprocess'!AP74/'4. Preprocess'!AP$233</f>
        <v>0.33333333333333331</v>
      </c>
      <c r="AQ75" s="45">
        <f>'4. Preprocess'!AQ74/'4. Preprocess'!AQ$233</f>
        <v>0</v>
      </c>
      <c r="AR75" s="45">
        <f>'4. Preprocess'!AR74/'4. Preprocess'!AR$233</f>
        <v>0</v>
      </c>
      <c r="AS75" s="45">
        <f>'4. Preprocess'!AS74/'4. Preprocess'!AS$233</f>
        <v>0.52</v>
      </c>
      <c r="AT75" s="45">
        <f>'4. Preprocess'!AT74/'4. Preprocess'!AT$233</f>
        <v>0.48</v>
      </c>
    </row>
    <row r="76" spans="1:46" x14ac:dyDescent="0.3">
      <c r="A76" s="51" t="s">
        <v>91</v>
      </c>
      <c r="B76" s="41" t="s">
        <v>86</v>
      </c>
      <c r="C76" s="56" t="s">
        <v>91</v>
      </c>
      <c r="D76" s="57" t="s">
        <v>91</v>
      </c>
      <c r="M76" s="45">
        <f>'4. Preprocess'!M75/'4. Preprocess'!M$233</f>
        <v>0</v>
      </c>
      <c r="N76" s="45">
        <f>'4. Preprocess'!N75/'4. Preprocess'!N$233</f>
        <v>0</v>
      </c>
      <c r="O76" s="45">
        <f>'4. Preprocess'!O75/'4. Preprocess'!O$233</f>
        <v>0</v>
      </c>
      <c r="P76" s="45">
        <f>'4. Preprocess'!P75/'4. Preprocess'!P$233</f>
        <v>0</v>
      </c>
      <c r="Q76" s="45">
        <f>'4. Preprocess'!Q75/'4. Preprocess'!Q$233</f>
        <v>0</v>
      </c>
      <c r="R76" s="45">
        <f>'4. Preprocess'!R75/'4. Preprocess'!R$233</f>
        <v>0</v>
      </c>
      <c r="S76" s="45">
        <f>'4. Preprocess'!S75/'4. Preprocess'!S$233</f>
        <v>0</v>
      </c>
      <c r="T76" s="45">
        <f>'4. Preprocess'!T75/'4. Preprocess'!T$233</f>
        <v>0</v>
      </c>
      <c r="U76" s="45">
        <f>'4. Preprocess'!U75/'4. Preprocess'!U$233</f>
        <v>0</v>
      </c>
      <c r="V76" s="45">
        <f>'4. Preprocess'!V75/'4. Preprocess'!V$233</f>
        <v>0</v>
      </c>
      <c r="W76" s="45">
        <f>'4. Preprocess'!W75/'4. Preprocess'!W$233</f>
        <v>0</v>
      </c>
      <c r="X76" s="45">
        <f>'4. Preprocess'!X75/'4. Preprocess'!X$233</f>
        <v>0</v>
      </c>
      <c r="Y76" s="45">
        <f>'4. Preprocess'!Y75/'4. Preprocess'!Y$233</f>
        <v>0</v>
      </c>
      <c r="Z76" s="45">
        <f>'4. Preprocess'!Z75/'4. Preprocess'!Z$233</f>
        <v>0</v>
      </c>
      <c r="AA76" s="45">
        <f>'4. Preprocess'!AA75/'4. Preprocess'!AA$233</f>
        <v>0</v>
      </c>
      <c r="AB76" s="45">
        <f>'4. Preprocess'!AB75/'4. Preprocess'!AB$233</f>
        <v>0</v>
      </c>
      <c r="AC76" s="45">
        <f>'4. Preprocess'!AC75/'4. Preprocess'!AC$233</f>
        <v>0</v>
      </c>
      <c r="AD76" s="45">
        <f>'4. Preprocess'!AD75/'4. Preprocess'!AD$233</f>
        <v>0</v>
      </c>
      <c r="AE76" s="45">
        <f>'4. Preprocess'!AE75/'4. Preprocess'!AE$233</f>
        <v>0</v>
      </c>
      <c r="AF76" s="45">
        <f>'4. Preprocess'!AF75/'4. Preprocess'!AF$233</f>
        <v>0</v>
      </c>
      <c r="AG76" s="45">
        <f>'4. Preprocess'!AG75/'4. Preprocess'!AG$233</f>
        <v>0</v>
      </c>
      <c r="AH76" s="45">
        <f>'4. Preprocess'!AH75/'4. Preprocess'!AH$233</f>
        <v>0</v>
      </c>
      <c r="AI76" s="45">
        <f>'4. Preprocess'!AI75/'4. Preprocess'!AI$233</f>
        <v>0</v>
      </c>
      <c r="AJ76" s="45">
        <f>'4. Preprocess'!AJ75/'4. Preprocess'!AJ$233</f>
        <v>0</v>
      </c>
      <c r="AK76" s="45">
        <f>'4. Preprocess'!AK75/'4. Preprocess'!AK$233</f>
        <v>0</v>
      </c>
      <c r="AL76" s="45">
        <f>'4. Preprocess'!AL75/'4. Preprocess'!AL$233</f>
        <v>0</v>
      </c>
      <c r="AM76" s="45">
        <f>'4. Preprocess'!AM75/'4. Preprocess'!AM$233</f>
        <v>0</v>
      </c>
      <c r="AN76" s="45">
        <f>'4. Preprocess'!AN75/'4. Preprocess'!AN$233</f>
        <v>0</v>
      </c>
      <c r="AO76" s="45">
        <f>'4. Preprocess'!AO75/'4. Preprocess'!AO$233</f>
        <v>0</v>
      </c>
      <c r="AP76" s="45">
        <f>'4. Preprocess'!AP75/'4. Preprocess'!AP$233</f>
        <v>0</v>
      </c>
      <c r="AQ76" s="45">
        <f>'4. Preprocess'!AQ75/'4. Preprocess'!AQ$233</f>
        <v>0</v>
      </c>
      <c r="AR76" s="45">
        <f>'4. Preprocess'!AR75/'4. Preprocess'!AR$233</f>
        <v>0</v>
      </c>
      <c r="AS76" s="45">
        <f>'4. Preprocess'!AS75/'4. Preprocess'!AS$233</f>
        <v>0</v>
      </c>
      <c r="AT76" s="45">
        <f>'4. Preprocess'!AT75/'4. Preprocess'!AT$233</f>
        <v>0</v>
      </c>
    </row>
    <row r="77" spans="1:46" x14ac:dyDescent="0.3">
      <c r="A77" s="51" t="s">
        <v>91</v>
      </c>
      <c r="B77" s="41" t="s">
        <v>55</v>
      </c>
      <c r="C77" s="56" t="s">
        <v>91</v>
      </c>
      <c r="D77" s="57" t="s">
        <v>91</v>
      </c>
      <c r="M77" s="45">
        <f>'4. Preprocess'!M76/'4. Preprocess'!M$233</f>
        <v>0</v>
      </c>
      <c r="N77" s="45">
        <f>'4. Preprocess'!N76/'4. Preprocess'!N$233</f>
        <v>0</v>
      </c>
      <c r="O77" s="45">
        <f>'4. Preprocess'!O76/'4. Preprocess'!O$233</f>
        <v>0</v>
      </c>
      <c r="P77" s="45">
        <f>'4. Preprocess'!P76/'4. Preprocess'!P$233</f>
        <v>0</v>
      </c>
      <c r="Q77" s="45">
        <f>'4. Preprocess'!Q76/'4. Preprocess'!Q$233</f>
        <v>0</v>
      </c>
      <c r="R77" s="45">
        <f>'4. Preprocess'!R76/'4. Preprocess'!R$233</f>
        <v>0</v>
      </c>
      <c r="S77" s="45">
        <f>'4. Preprocess'!S76/'4. Preprocess'!S$233</f>
        <v>0</v>
      </c>
      <c r="T77" s="45">
        <f>'4. Preprocess'!T76/'4. Preprocess'!T$233</f>
        <v>0</v>
      </c>
      <c r="U77" s="45">
        <f>'4. Preprocess'!U76/'4. Preprocess'!U$233</f>
        <v>0</v>
      </c>
      <c r="V77" s="45">
        <f>'4. Preprocess'!V76/'4. Preprocess'!V$233</f>
        <v>0</v>
      </c>
      <c r="W77" s="45">
        <f>'4. Preprocess'!W76/'4. Preprocess'!W$233</f>
        <v>0</v>
      </c>
      <c r="X77" s="45">
        <f>'4. Preprocess'!X76/'4. Preprocess'!X$233</f>
        <v>0</v>
      </c>
      <c r="Y77" s="45">
        <f>'4. Preprocess'!Y76/'4. Preprocess'!Y$233</f>
        <v>0</v>
      </c>
      <c r="Z77" s="45">
        <f>'4. Preprocess'!Z76/'4. Preprocess'!Z$233</f>
        <v>0</v>
      </c>
      <c r="AA77" s="45">
        <f>'4. Preprocess'!AA76/'4. Preprocess'!AA$233</f>
        <v>0</v>
      </c>
      <c r="AB77" s="45">
        <f>'4. Preprocess'!AB76/'4. Preprocess'!AB$233</f>
        <v>0</v>
      </c>
      <c r="AC77" s="45">
        <f>'4. Preprocess'!AC76/'4. Preprocess'!AC$233</f>
        <v>0</v>
      </c>
      <c r="AD77" s="45">
        <f>'4. Preprocess'!AD76/'4. Preprocess'!AD$233</f>
        <v>0</v>
      </c>
      <c r="AE77" s="45">
        <f>'4. Preprocess'!AE76/'4. Preprocess'!AE$233</f>
        <v>0</v>
      </c>
      <c r="AF77" s="45">
        <f>'4. Preprocess'!AF76/'4. Preprocess'!AF$233</f>
        <v>0</v>
      </c>
      <c r="AG77" s="45">
        <f>'4. Preprocess'!AG76/'4. Preprocess'!AG$233</f>
        <v>0</v>
      </c>
      <c r="AH77" s="45">
        <f>'4. Preprocess'!AH76/'4. Preprocess'!AH$233</f>
        <v>0</v>
      </c>
      <c r="AI77" s="45">
        <f>'4. Preprocess'!AI76/'4. Preprocess'!AI$233</f>
        <v>0</v>
      </c>
      <c r="AJ77" s="45">
        <f>'4. Preprocess'!AJ76/'4. Preprocess'!AJ$233</f>
        <v>0</v>
      </c>
      <c r="AK77" s="45">
        <f>'4. Preprocess'!AK76/'4. Preprocess'!AK$233</f>
        <v>0</v>
      </c>
      <c r="AL77" s="45">
        <f>'4. Preprocess'!AL76/'4. Preprocess'!AL$233</f>
        <v>0</v>
      </c>
      <c r="AM77" s="45">
        <f>'4. Preprocess'!AM76/'4. Preprocess'!AM$233</f>
        <v>0</v>
      </c>
      <c r="AN77" s="45">
        <f>'4. Preprocess'!AN76/'4. Preprocess'!AN$233</f>
        <v>0</v>
      </c>
      <c r="AO77" s="45">
        <f>'4. Preprocess'!AO76/'4. Preprocess'!AO$233</f>
        <v>0</v>
      </c>
      <c r="AP77" s="45">
        <f>'4. Preprocess'!AP76/'4. Preprocess'!AP$233</f>
        <v>0</v>
      </c>
      <c r="AQ77" s="45">
        <f>'4. Preprocess'!AQ76/'4. Preprocess'!AQ$233</f>
        <v>0</v>
      </c>
      <c r="AR77" s="45">
        <f>'4. Preprocess'!AR76/'4. Preprocess'!AR$233</f>
        <v>0</v>
      </c>
      <c r="AS77" s="45">
        <f>'4. Preprocess'!AS76/'4. Preprocess'!AS$233</f>
        <v>0</v>
      </c>
      <c r="AT77" s="45">
        <f>'4. Preprocess'!AT76/'4. Preprocess'!AT$233</f>
        <v>0</v>
      </c>
    </row>
    <row r="78" spans="1:46" x14ac:dyDescent="0.3">
      <c r="A78" s="51" t="s">
        <v>91</v>
      </c>
      <c r="B78" s="41" t="s">
        <v>58</v>
      </c>
      <c r="C78" s="56" t="s">
        <v>91</v>
      </c>
      <c r="D78" s="57" t="s">
        <v>91</v>
      </c>
      <c r="M78" s="45">
        <f>'4. Preprocess'!M77/'4. Preprocess'!M$233</f>
        <v>0</v>
      </c>
      <c r="N78" s="45">
        <f>'4. Preprocess'!N77/'4. Preprocess'!N$233</f>
        <v>0</v>
      </c>
      <c r="O78" s="45">
        <f>'4. Preprocess'!O77/'4. Preprocess'!O$233</f>
        <v>0</v>
      </c>
      <c r="P78" s="45">
        <f>'4. Preprocess'!P77/'4. Preprocess'!P$233</f>
        <v>0</v>
      </c>
      <c r="Q78" s="45">
        <f>'4. Preprocess'!Q77/'4. Preprocess'!Q$233</f>
        <v>0</v>
      </c>
      <c r="R78" s="45">
        <f>'4. Preprocess'!R77/'4. Preprocess'!R$233</f>
        <v>0</v>
      </c>
      <c r="S78" s="45">
        <f>'4. Preprocess'!S77/'4. Preprocess'!S$233</f>
        <v>0</v>
      </c>
      <c r="T78" s="45">
        <f>'4. Preprocess'!T77/'4. Preprocess'!T$233</f>
        <v>0</v>
      </c>
      <c r="U78" s="45">
        <f>'4. Preprocess'!U77/'4. Preprocess'!U$233</f>
        <v>0</v>
      </c>
      <c r="V78" s="45">
        <f>'4. Preprocess'!V77/'4. Preprocess'!V$233</f>
        <v>0</v>
      </c>
      <c r="W78" s="45">
        <f>'4. Preprocess'!W77/'4. Preprocess'!W$233</f>
        <v>0</v>
      </c>
      <c r="X78" s="45">
        <f>'4. Preprocess'!X77/'4. Preprocess'!X$233</f>
        <v>0</v>
      </c>
      <c r="Y78" s="45">
        <f>'4. Preprocess'!Y77/'4. Preprocess'!Y$233</f>
        <v>0</v>
      </c>
      <c r="Z78" s="45">
        <f>'4. Preprocess'!Z77/'4. Preprocess'!Z$233</f>
        <v>0</v>
      </c>
      <c r="AA78" s="45">
        <f>'4. Preprocess'!AA77/'4. Preprocess'!AA$233</f>
        <v>0</v>
      </c>
      <c r="AB78" s="45">
        <f>'4. Preprocess'!AB77/'4. Preprocess'!AB$233</f>
        <v>0</v>
      </c>
      <c r="AC78" s="45">
        <f>'4. Preprocess'!AC77/'4. Preprocess'!AC$233</f>
        <v>0</v>
      </c>
      <c r="AD78" s="45">
        <f>'4. Preprocess'!AD77/'4. Preprocess'!AD$233</f>
        <v>0</v>
      </c>
      <c r="AE78" s="45">
        <f>'4. Preprocess'!AE77/'4. Preprocess'!AE$233</f>
        <v>0</v>
      </c>
      <c r="AF78" s="45">
        <f>'4. Preprocess'!AF77/'4. Preprocess'!AF$233</f>
        <v>0</v>
      </c>
      <c r="AG78" s="45">
        <f>'4. Preprocess'!AG77/'4. Preprocess'!AG$233</f>
        <v>0</v>
      </c>
      <c r="AH78" s="45">
        <f>'4. Preprocess'!AH77/'4. Preprocess'!AH$233</f>
        <v>0</v>
      </c>
      <c r="AI78" s="45">
        <f>'4. Preprocess'!AI77/'4. Preprocess'!AI$233</f>
        <v>0</v>
      </c>
      <c r="AJ78" s="45">
        <f>'4. Preprocess'!AJ77/'4. Preprocess'!AJ$233</f>
        <v>0</v>
      </c>
      <c r="AK78" s="45">
        <f>'4. Preprocess'!AK77/'4. Preprocess'!AK$233</f>
        <v>0</v>
      </c>
      <c r="AL78" s="45">
        <f>'4. Preprocess'!AL77/'4. Preprocess'!AL$233</f>
        <v>0</v>
      </c>
      <c r="AM78" s="45">
        <f>'4. Preprocess'!AM77/'4. Preprocess'!AM$233</f>
        <v>0</v>
      </c>
      <c r="AN78" s="45">
        <f>'4. Preprocess'!AN77/'4. Preprocess'!AN$233</f>
        <v>0</v>
      </c>
      <c r="AO78" s="45">
        <f>'4. Preprocess'!AO77/'4. Preprocess'!AO$233</f>
        <v>0</v>
      </c>
      <c r="AP78" s="45">
        <f>'4. Preprocess'!AP77/'4. Preprocess'!AP$233</f>
        <v>0</v>
      </c>
      <c r="AQ78" s="45">
        <f>'4. Preprocess'!AQ77/'4. Preprocess'!AQ$233</f>
        <v>0</v>
      </c>
      <c r="AR78" s="45">
        <f>'4. Preprocess'!AR77/'4. Preprocess'!AR$233</f>
        <v>0</v>
      </c>
      <c r="AS78" s="45">
        <f>'4. Preprocess'!AS77/'4. Preprocess'!AS$233</f>
        <v>0</v>
      </c>
      <c r="AT78" s="45">
        <f>'4. Preprocess'!AT77/'4. Preprocess'!AT$233</f>
        <v>0</v>
      </c>
    </row>
    <row r="79" spans="1:46" ht="15" thickBot="1" x14ac:dyDescent="0.35">
      <c r="A79" s="52" t="s">
        <v>91</v>
      </c>
      <c r="B79" s="53" t="s">
        <v>56</v>
      </c>
      <c r="C79" s="58" t="s">
        <v>91</v>
      </c>
      <c r="D79" s="59" t="s">
        <v>91</v>
      </c>
      <c r="M79" s="45">
        <f>'4. Preprocess'!M78/'4. Preprocess'!M$233</f>
        <v>0</v>
      </c>
      <c r="N79" s="45">
        <f>'4. Preprocess'!N78/'4. Preprocess'!N$233</f>
        <v>0</v>
      </c>
      <c r="O79" s="45">
        <f>'4. Preprocess'!O78/'4. Preprocess'!O$233</f>
        <v>0</v>
      </c>
      <c r="P79" s="45">
        <f>'4. Preprocess'!P78/'4. Preprocess'!P$233</f>
        <v>0</v>
      </c>
      <c r="Q79" s="45">
        <f>'4. Preprocess'!Q78/'4. Preprocess'!Q$233</f>
        <v>0</v>
      </c>
      <c r="R79" s="45">
        <f>'4. Preprocess'!R78/'4. Preprocess'!R$233</f>
        <v>0</v>
      </c>
      <c r="S79" s="45">
        <f>'4. Preprocess'!S78/'4. Preprocess'!S$233</f>
        <v>0</v>
      </c>
      <c r="T79" s="45">
        <f>'4. Preprocess'!T78/'4. Preprocess'!T$233</f>
        <v>0</v>
      </c>
      <c r="U79" s="45">
        <f>'4. Preprocess'!U78/'4. Preprocess'!U$233</f>
        <v>0</v>
      </c>
      <c r="V79" s="45">
        <f>'4. Preprocess'!V78/'4. Preprocess'!V$233</f>
        <v>0</v>
      </c>
      <c r="W79" s="45">
        <f>'4. Preprocess'!W78/'4. Preprocess'!W$233</f>
        <v>0</v>
      </c>
      <c r="X79" s="45">
        <f>'4. Preprocess'!X78/'4. Preprocess'!X$233</f>
        <v>0</v>
      </c>
      <c r="Y79" s="45">
        <f>'4. Preprocess'!Y78/'4. Preprocess'!Y$233</f>
        <v>0</v>
      </c>
      <c r="Z79" s="45">
        <f>'4. Preprocess'!Z78/'4. Preprocess'!Z$233</f>
        <v>0</v>
      </c>
      <c r="AA79" s="45">
        <f>'4. Preprocess'!AA78/'4. Preprocess'!AA$233</f>
        <v>0</v>
      </c>
      <c r="AB79" s="45">
        <f>'4. Preprocess'!AB78/'4. Preprocess'!AB$233</f>
        <v>0</v>
      </c>
      <c r="AC79" s="45">
        <f>'4. Preprocess'!AC78/'4. Preprocess'!AC$233</f>
        <v>0</v>
      </c>
      <c r="AD79" s="45">
        <f>'4. Preprocess'!AD78/'4. Preprocess'!AD$233</f>
        <v>0</v>
      </c>
      <c r="AE79" s="45">
        <f>'4. Preprocess'!AE78/'4. Preprocess'!AE$233</f>
        <v>0</v>
      </c>
      <c r="AF79" s="45">
        <f>'4. Preprocess'!AF78/'4. Preprocess'!AF$233</f>
        <v>0</v>
      </c>
      <c r="AG79" s="45">
        <f>'4. Preprocess'!AG78/'4. Preprocess'!AG$233</f>
        <v>0</v>
      </c>
      <c r="AH79" s="45">
        <f>'4. Preprocess'!AH78/'4. Preprocess'!AH$233</f>
        <v>0</v>
      </c>
      <c r="AI79" s="45">
        <f>'4. Preprocess'!AI78/'4. Preprocess'!AI$233</f>
        <v>0</v>
      </c>
      <c r="AJ79" s="45">
        <f>'4. Preprocess'!AJ78/'4. Preprocess'!AJ$233</f>
        <v>0</v>
      </c>
      <c r="AK79" s="45">
        <f>'4. Preprocess'!AK78/'4. Preprocess'!AK$233</f>
        <v>0</v>
      </c>
      <c r="AL79" s="45">
        <f>'4. Preprocess'!AL78/'4. Preprocess'!AL$233</f>
        <v>0</v>
      </c>
      <c r="AM79" s="45">
        <f>'4. Preprocess'!AM78/'4. Preprocess'!AM$233</f>
        <v>0</v>
      </c>
      <c r="AN79" s="45">
        <f>'4. Preprocess'!AN78/'4. Preprocess'!AN$233</f>
        <v>0</v>
      </c>
      <c r="AO79" s="45">
        <f>'4. Preprocess'!AO78/'4. Preprocess'!AO$233</f>
        <v>0</v>
      </c>
      <c r="AP79" s="45">
        <f>'4. Preprocess'!AP78/'4. Preprocess'!AP$233</f>
        <v>0</v>
      </c>
      <c r="AQ79" s="45">
        <f>'4. Preprocess'!AQ78/'4. Preprocess'!AQ$233</f>
        <v>0</v>
      </c>
      <c r="AR79" s="45">
        <f>'4. Preprocess'!AR78/'4. Preprocess'!AR$233</f>
        <v>0</v>
      </c>
      <c r="AS79" s="45">
        <f>'4. Preprocess'!AS78/'4. Preprocess'!AS$233</f>
        <v>0</v>
      </c>
      <c r="AT79" s="45">
        <f>'4. Preprocess'!AT78/'4. Preprocess'!AT$233</f>
        <v>0</v>
      </c>
    </row>
    <row r="80" spans="1:46" x14ac:dyDescent="0.3">
      <c r="A80" s="41" t="s">
        <v>103</v>
      </c>
      <c r="B80" s="41" t="s">
        <v>60</v>
      </c>
      <c r="C80" s="42" t="s">
        <v>12</v>
      </c>
      <c r="D80" s="43" t="s">
        <v>10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45">
        <f>'4. Preprocess'!M79/'4. Preprocess'!M$233</f>
        <v>0.5</v>
      </c>
      <c r="N80" s="45">
        <f>'4. Preprocess'!N79/'4. Preprocess'!N$233</f>
        <v>0.25</v>
      </c>
      <c r="O80" s="45">
        <f>'4. Preprocess'!O79/'4. Preprocess'!O$233</f>
        <v>0.63636363636363635</v>
      </c>
      <c r="P80" s="45">
        <f>'4. Preprocess'!P79/'4. Preprocess'!P$233</f>
        <v>0.45454545454545453</v>
      </c>
      <c r="Q80" s="45">
        <f>'4. Preprocess'!Q79/'4. Preprocess'!Q$233</f>
        <v>0.5</v>
      </c>
      <c r="R80" s="45">
        <f>'4. Preprocess'!R79/'4. Preprocess'!R$233</f>
        <v>0.2</v>
      </c>
      <c r="S80" s="45">
        <f>'4. Preprocess'!S79/'4. Preprocess'!S$233</f>
        <v>0</v>
      </c>
      <c r="T80" s="45">
        <f>'4. Preprocess'!T79/'4. Preprocess'!T$233</f>
        <v>0</v>
      </c>
      <c r="U80" s="45">
        <f>'4. Preprocess'!U79/'4. Preprocess'!U$233</f>
        <v>0.27272727272727271</v>
      </c>
      <c r="V80" s="45">
        <f>'4. Preprocess'!V79/'4. Preprocess'!V$233</f>
        <v>0.63636363636363635</v>
      </c>
      <c r="W80" s="45">
        <f>'4. Preprocess'!W79/'4. Preprocess'!W$233</f>
        <v>1</v>
      </c>
      <c r="X80" s="45">
        <f>'4. Preprocess'!X79/'4. Preprocess'!X$233</f>
        <v>0.6</v>
      </c>
      <c r="Y80" s="45">
        <f>'4. Preprocess'!Y79/'4. Preprocess'!Y$233</f>
        <v>0.52</v>
      </c>
      <c r="Z80" s="45">
        <f>'4. Preprocess'!Z79/'4. Preprocess'!Z$233</f>
        <v>0.48</v>
      </c>
      <c r="AA80" s="45">
        <f>'4. Preprocess'!AA79/'4. Preprocess'!AA$233</f>
        <v>0.85</v>
      </c>
      <c r="AB80" s="45">
        <f>'4. Preprocess'!AB79/'4. Preprocess'!AB$233</f>
        <v>0.82</v>
      </c>
      <c r="AC80" s="45">
        <f>'4. Preprocess'!AC79/'4. Preprocess'!AC$233</f>
        <v>0.3465259454705365</v>
      </c>
      <c r="AD80" s="45">
        <f>'4. Preprocess'!AD79/'4. Preprocess'!AD$233</f>
        <v>0.30079155672823221</v>
      </c>
      <c r="AE80" s="45">
        <f>'4. Preprocess'!AE79/'4. Preprocess'!AE$233</f>
        <v>0.70270270270270274</v>
      </c>
      <c r="AF80" s="45">
        <f>'4. Preprocess'!AF79/'4. Preprocess'!AF$233</f>
        <v>0.7432432432432432</v>
      </c>
      <c r="AG80" s="45">
        <f>'4. Preprocess'!AG79/'4. Preprocess'!AG$233</f>
        <v>0.63636363636363635</v>
      </c>
      <c r="AH80" s="45">
        <f>'4. Preprocess'!AH79/'4. Preprocess'!AH$233</f>
        <v>0.60606060606060608</v>
      </c>
      <c r="AI80" s="45">
        <f>'4. Preprocess'!AI79/'4. Preprocess'!AI$233</f>
        <v>0.5</v>
      </c>
      <c r="AJ80" s="45">
        <f>'4. Preprocess'!AJ79/'4. Preprocess'!AJ$233</f>
        <v>0.45833333333333331</v>
      </c>
      <c r="AK80" s="45">
        <f>'4. Preprocess'!AK79/'4. Preprocess'!AK$233</f>
        <v>0.2</v>
      </c>
      <c r="AL80" s="45">
        <f>'4. Preprocess'!AL79/'4. Preprocess'!AL$233</f>
        <v>0.5</v>
      </c>
      <c r="AM80" s="45">
        <f>'4. Preprocess'!AM79/'4. Preprocess'!AM$233</f>
        <v>0.37254901960784315</v>
      </c>
      <c r="AN80" s="45">
        <f>'4. Preprocess'!AN79/'4. Preprocess'!AN$233</f>
        <v>0.39215686274509803</v>
      </c>
      <c r="AO80" s="45">
        <f>'4. Preprocess'!AO79/'4. Preprocess'!AO$233</f>
        <v>0.16666666666666666</v>
      </c>
      <c r="AP80" s="45">
        <f>'4. Preprocess'!AP79/'4. Preprocess'!AP$233</f>
        <v>0.33333333333333331</v>
      </c>
      <c r="AQ80" s="45">
        <f>'4. Preprocess'!AQ79/'4. Preprocess'!AQ$233</f>
        <v>0</v>
      </c>
      <c r="AR80" s="45">
        <f>'4. Preprocess'!AR79/'4. Preprocess'!AR$233</f>
        <v>0</v>
      </c>
      <c r="AS80" s="45">
        <f>'4. Preprocess'!AS79/'4. Preprocess'!AS$233</f>
        <v>0.4</v>
      </c>
      <c r="AT80" s="45">
        <f>'4. Preprocess'!AT79/'4. Preprocess'!AT$233</f>
        <v>0.72</v>
      </c>
    </row>
    <row r="81" spans="1:46" x14ac:dyDescent="0.3">
      <c r="A81" s="41" t="s">
        <v>91</v>
      </c>
      <c r="B81" s="41" t="s">
        <v>62</v>
      </c>
      <c r="C81" s="42" t="s">
        <v>12</v>
      </c>
      <c r="D81" s="43" t="s">
        <v>9</v>
      </c>
      <c r="E81" s="1">
        <v>0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45">
        <f>'4. Preprocess'!M80/'4. Preprocess'!M$233</f>
        <v>0.16666666666666666</v>
      </c>
      <c r="N81" s="45">
        <f>'4. Preprocess'!N80/'4. Preprocess'!N$233</f>
        <v>0.33333333333333331</v>
      </c>
      <c r="O81" s="45">
        <f>'4. Preprocess'!O80/'4. Preprocess'!O$233</f>
        <v>0.54545454545454541</v>
      </c>
      <c r="P81" s="45">
        <f>'4. Preprocess'!P80/'4. Preprocess'!P$233</f>
        <v>0.54545454545454541</v>
      </c>
      <c r="Q81" s="45">
        <f>'4. Preprocess'!Q80/'4. Preprocess'!Q$233</f>
        <v>0.2</v>
      </c>
      <c r="R81" s="45">
        <f>'4. Preprocess'!R80/'4. Preprocess'!R$233</f>
        <v>0.2</v>
      </c>
      <c r="S81" s="45">
        <f>'4. Preprocess'!S80/'4. Preprocess'!S$233</f>
        <v>0.33333333333333331</v>
      </c>
      <c r="T81" s="45">
        <f>'4. Preprocess'!T80/'4. Preprocess'!T$233</f>
        <v>0</v>
      </c>
      <c r="U81" s="45">
        <f>'4. Preprocess'!U80/'4. Preprocess'!U$233</f>
        <v>0.27272727272727271</v>
      </c>
      <c r="V81" s="45">
        <f>'4. Preprocess'!V80/'4. Preprocess'!V$233</f>
        <v>0.45454545454545453</v>
      </c>
      <c r="W81" s="45">
        <f>'4. Preprocess'!W80/'4. Preprocess'!W$233</f>
        <v>0.2</v>
      </c>
      <c r="X81" s="45">
        <f>'4. Preprocess'!X80/'4. Preprocess'!X$233</f>
        <v>0</v>
      </c>
      <c r="Y81" s="45">
        <f>'4. Preprocess'!Y80/'4. Preprocess'!Y$233</f>
        <v>0.56000000000000005</v>
      </c>
      <c r="Z81" s="45">
        <f>'4. Preprocess'!Z80/'4. Preprocess'!Z$233</f>
        <v>0.44</v>
      </c>
      <c r="AA81" s="45">
        <f>'4. Preprocess'!AA80/'4. Preprocess'!AA$233</f>
        <v>0.81</v>
      </c>
      <c r="AB81" s="45">
        <f>'4. Preprocess'!AB80/'4. Preprocess'!AB$233</f>
        <v>0.77</v>
      </c>
      <c r="AC81" s="45">
        <f>'4. Preprocess'!AC80/'4. Preprocess'!AC$233</f>
        <v>0.46789797713280562</v>
      </c>
      <c r="AD81" s="45">
        <f>'4. Preprocess'!AD80/'4. Preprocess'!AD$233</f>
        <v>0.35620052770448551</v>
      </c>
      <c r="AE81" s="45">
        <f>'4. Preprocess'!AE80/'4. Preprocess'!AE$233</f>
        <v>0.68918918918918914</v>
      </c>
      <c r="AF81" s="45">
        <f>'4. Preprocess'!AF80/'4. Preprocess'!AF$233</f>
        <v>0.69594594594594594</v>
      </c>
      <c r="AG81" s="45">
        <f>'4. Preprocess'!AG80/'4. Preprocess'!AG$233</f>
        <v>0.66666666666666663</v>
      </c>
      <c r="AH81" s="45">
        <f>'4. Preprocess'!AH80/'4. Preprocess'!AH$233</f>
        <v>0.69696969696969702</v>
      </c>
      <c r="AI81" s="45">
        <f>'4. Preprocess'!AI80/'4. Preprocess'!AI$233</f>
        <v>0.625</v>
      </c>
      <c r="AJ81" s="45">
        <f>'4. Preprocess'!AJ80/'4. Preprocess'!AJ$233</f>
        <v>0.29166666666666669</v>
      </c>
      <c r="AK81" s="45">
        <f>'4. Preprocess'!AK80/'4. Preprocess'!AK$233</f>
        <v>0.2</v>
      </c>
      <c r="AL81" s="45">
        <f>'4. Preprocess'!AL80/'4. Preprocess'!AL$233</f>
        <v>0.2</v>
      </c>
      <c r="AM81" s="45">
        <f>'4. Preprocess'!AM80/'4. Preprocess'!AM$233</f>
        <v>0.33333333333333331</v>
      </c>
      <c r="AN81" s="45">
        <f>'4. Preprocess'!AN80/'4. Preprocess'!AN$233</f>
        <v>0.47058823529411764</v>
      </c>
      <c r="AO81" s="45">
        <f>'4. Preprocess'!AO80/'4. Preprocess'!AO$233</f>
        <v>0.33333333333333331</v>
      </c>
      <c r="AP81" s="45">
        <f>'4. Preprocess'!AP80/'4. Preprocess'!AP$233</f>
        <v>0.33333333333333331</v>
      </c>
      <c r="AQ81" s="45">
        <f>'4. Preprocess'!AQ80/'4. Preprocess'!AQ$233</f>
        <v>0</v>
      </c>
      <c r="AR81" s="45">
        <f>'4. Preprocess'!AR80/'4. Preprocess'!AR$233</f>
        <v>0</v>
      </c>
      <c r="AS81" s="45">
        <f>'4. Preprocess'!AS80/'4. Preprocess'!AS$233</f>
        <v>0.6</v>
      </c>
      <c r="AT81" s="45">
        <f>'4. Preprocess'!AT80/'4. Preprocess'!AT$233</f>
        <v>0.44</v>
      </c>
    </row>
    <row r="82" spans="1:46" x14ac:dyDescent="0.3">
      <c r="A82" s="41" t="s">
        <v>91</v>
      </c>
      <c r="B82" s="41" t="s">
        <v>61</v>
      </c>
      <c r="C82" s="42" t="s">
        <v>12</v>
      </c>
      <c r="D82" s="43" t="s">
        <v>11</v>
      </c>
      <c r="E82" s="1">
        <v>2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45">
        <f>'4. Preprocess'!M81/'4. Preprocess'!M$233</f>
        <v>0.25</v>
      </c>
      <c r="N82" s="45">
        <f>'4. Preprocess'!N81/'4. Preprocess'!N$233</f>
        <v>0.16666666666666666</v>
      </c>
      <c r="O82" s="45">
        <f>'4. Preprocess'!O81/'4. Preprocess'!O$233</f>
        <v>9.0909090909090912E-2</v>
      </c>
      <c r="P82" s="45">
        <f>'4. Preprocess'!P81/'4. Preprocess'!P$233</f>
        <v>0.63636363636363635</v>
      </c>
      <c r="Q82" s="45">
        <f>'4. Preprocess'!Q81/'4. Preprocess'!Q$233</f>
        <v>0</v>
      </c>
      <c r="R82" s="45">
        <f>'4. Preprocess'!R81/'4. Preprocess'!R$233</f>
        <v>0.5</v>
      </c>
      <c r="S82" s="45">
        <f>'4. Preprocess'!S81/'4. Preprocess'!S$233</f>
        <v>0</v>
      </c>
      <c r="T82" s="45">
        <f>'4. Preprocess'!T81/'4. Preprocess'!T$233</f>
        <v>0</v>
      </c>
      <c r="U82" s="45">
        <f>'4. Preprocess'!U81/'4. Preprocess'!U$233</f>
        <v>0.27272727272727271</v>
      </c>
      <c r="V82" s="45">
        <f>'4. Preprocess'!V81/'4. Preprocess'!V$233</f>
        <v>0.72727272727272729</v>
      </c>
      <c r="W82" s="45">
        <f>'4. Preprocess'!W81/'4. Preprocess'!W$233</f>
        <v>0.2</v>
      </c>
      <c r="X82" s="45">
        <f>'4. Preprocess'!X81/'4. Preprocess'!X$233</f>
        <v>0.6</v>
      </c>
      <c r="Y82" s="45">
        <f>'4. Preprocess'!Y81/'4. Preprocess'!Y$233</f>
        <v>0.47</v>
      </c>
      <c r="Z82" s="45">
        <f>'4. Preprocess'!Z81/'4. Preprocess'!Z$233</f>
        <v>0.53</v>
      </c>
      <c r="AA82" s="45">
        <f>'4. Preprocess'!AA81/'4. Preprocess'!AA$233</f>
        <v>0.81</v>
      </c>
      <c r="AB82" s="45">
        <f>'4. Preprocess'!AB81/'4. Preprocess'!AB$233</f>
        <v>0.86</v>
      </c>
      <c r="AC82" s="45">
        <f>'4. Preprocess'!AC81/'4. Preprocess'!AC$233</f>
        <v>0.36675461741424803</v>
      </c>
      <c r="AD82" s="45">
        <f>'4. Preprocess'!AD81/'4. Preprocess'!AD$233</f>
        <v>0.48724714160070359</v>
      </c>
      <c r="AE82" s="45">
        <f>'4. Preprocess'!AE81/'4. Preprocess'!AE$233</f>
        <v>0.67567567567567566</v>
      </c>
      <c r="AF82" s="45">
        <f>'4. Preprocess'!AF81/'4. Preprocess'!AF$233</f>
        <v>0.70945945945945943</v>
      </c>
      <c r="AG82" s="45">
        <f>'4. Preprocess'!AG81/'4. Preprocess'!AG$233</f>
        <v>0.72727272727272729</v>
      </c>
      <c r="AH82" s="45">
        <f>'4. Preprocess'!AH81/'4. Preprocess'!AH$233</f>
        <v>0.53030303030303028</v>
      </c>
      <c r="AI82" s="45">
        <f>'4. Preprocess'!AI81/'4. Preprocess'!AI$233</f>
        <v>1</v>
      </c>
      <c r="AJ82" s="45">
        <f>'4. Preprocess'!AJ81/'4. Preprocess'!AJ$233</f>
        <v>0.29166666666666669</v>
      </c>
      <c r="AK82" s="45">
        <f>'4. Preprocess'!AK81/'4. Preprocess'!AK$233</f>
        <v>0.5</v>
      </c>
      <c r="AL82" s="45">
        <f>'4. Preprocess'!AL81/'4. Preprocess'!AL$233</f>
        <v>0</v>
      </c>
      <c r="AM82" s="45">
        <f>'4. Preprocess'!AM81/'4. Preprocess'!AM$233</f>
        <v>0.47058823529411764</v>
      </c>
      <c r="AN82" s="45">
        <f>'4. Preprocess'!AN81/'4. Preprocess'!AN$233</f>
        <v>0.23529411764705882</v>
      </c>
      <c r="AO82" s="45">
        <f>'4. Preprocess'!AO81/'4. Preprocess'!AO$233</f>
        <v>0.33333333333333331</v>
      </c>
      <c r="AP82" s="45">
        <f>'4. Preprocess'!AP81/'4. Preprocess'!AP$233</f>
        <v>0.66666666666666663</v>
      </c>
      <c r="AQ82" s="45">
        <f>'4. Preprocess'!AQ81/'4. Preprocess'!AQ$233</f>
        <v>0</v>
      </c>
      <c r="AR82" s="45">
        <f>'4. Preprocess'!AR81/'4. Preprocess'!AR$233</f>
        <v>0</v>
      </c>
      <c r="AS82" s="45">
        <f>'4. Preprocess'!AS81/'4. Preprocess'!AS$233</f>
        <v>0.48</v>
      </c>
      <c r="AT82" s="45">
        <f>'4. Preprocess'!AT81/'4. Preprocess'!AT$233</f>
        <v>0.52</v>
      </c>
    </row>
    <row r="83" spans="1:46" x14ac:dyDescent="0.3">
      <c r="A83" s="41" t="s">
        <v>91</v>
      </c>
      <c r="B83" s="41" t="s">
        <v>86</v>
      </c>
      <c r="C83" s="56" t="s">
        <v>91</v>
      </c>
      <c r="D83" s="57" t="s">
        <v>91</v>
      </c>
      <c r="M83" s="45">
        <f>'4. Preprocess'!M82/'4. Preprocess'!M$233</f>
        <v>0</v>
      </c>
      <c r="N83" s="45">
        <f>'4. Preprocess'!N82/'4. Preprocess'!N$233</f>
        <v>0</v>
      </c>
      <c r="O83" s="45">
        <f>'4. Preprocess'!O82/'4. Preprocess'!O$233</f>
        <v>0</v>
      </c>
      <c r="P83" s="45">
        <f>'4. Preprocess'!P82/'4. Preprocess'!P$233</f>
        <v>0</v>
      </c>
      <c r="Q83" s="45">
        <f>'4. Preprocess'!Q82/'4. Preprocess'!Q$233</f>
        <v>0</v>
      </c>
      <c r="R83" s="45">
        <f>'4. Preprocess'!R82/'4. Preprocess'!R$233</f>
        <v>0</v>
      </c>
      <c r="S83" s="45">
        <f>'4. Preprocess'!S82/'4. Preprocess'!S$233</f>
        <v>0</v>
      </c>
      <c r="T83" s="45">
        <f>'4. Preprocess'!T82/'4. Preprocess'!T$233</f>
        <v>0</v>
      </c>
      <c r="U83" s="45">
        <f>'4. Preprocess'!U82/'4. Preprocess'!U$233</f>
        <v>0</v>
      </c>
      <c r="V83" s="45">
        <f>'4. Preprocess'!V82/'4. Preprocess'!V$233</f>
        <v>0</v>
      </c>
      <c r="W83" s="45">
        <f>'4. Preprocess'!W82/'4. Preprocess'!W$233</f>
        <v>0</v>
      </c>
      <c r="X83" s="45">
        <f>'4. Preprocess'!X82/'4. Preprocess'!X$233</f>
        <v>0</v>
      </c>
      <c r="Y83" s="45">
        <f>'4. Preprocess'!Y82/'4. Preprocess'!Y$233</f>
        <v>0</v>
      </c>
      <c r="Z83" s="45">
        <f>'4. Preprocess'!Z82/'4. Preprocess'!Z$233</f>
        <v>0</v>
      </c>
      <c r="AA83" s="45">
        <f>'4. Preprocess'!AA82/'4. Preprocess'!AA$233</f>
        <v>0</v>
      </c>
      <c r="AB83" s="45">
        <f>'4. Preprocess'!AB82/'4. Preprocess'!AB$233</f>
        <v>0</v>
      </c>
      <c r="AC83" s="45">
        <f>'4. Preprocess'!AC82/'4. Preprocess'!AC$233</f>
        <v>0</v>
      </c>
      <c r="AD83" s="45">
        <f>'4. Preprocess'!AD82/'4. Preprocess'!AD$233</f>
        <v>0</v>
      </c>
      <c r="AE83" s="45">
        <f>'4. Preprocess'!AE82/'4. Preprocess'!AE$233</f>
        <v>0</v>
      </c>
      <c r="AF83" s="45">
        <f>'4. Preprocess'!AF82/'4. Preprocess'!AF$233</f>
        <v>0</v>
      </c>
      <c r="AG83" s="45">
        <f>'4. Preprocess'!AG82/'4. Preprocess'!AG$233</f>
        <v>0</v>
      </c>
      <c r="AH83" s="45">
        <f>'4. Preprocess'!AH82/'4. Preprocess'!AH$233</f>
        <v>0</v>
      </c>
      <c r="AI83" s="45">
        <f>'4. Preprocess'!AI82/'4. Preprocess'!AI$233</f>
        <v>0</v>
      </c>
      <c r="AJ83" s="45">
        <f>'4. Preprocess'!AJ82/'4. Preprocess'!AJ$233</f>
        <v>0</v>
      </c>
      <c r="AK83" s="45">
        <f>'4. Preprocess'!AK82/'4. Preprocess'!AK$233</f>
        <v>0</v>
      </c>
      <c r="AL83" s="45">
        <f>'4. Preprocess'!AL82/'4. Preprocess'!AL$233</f>
        <v>0</v>
      </c>
      <c r="AM83" s="45">
        <f>'4. Preprocess'!AM82/'4. Preprocess'!AM$233</f>
        <v>0</v>
      </c>
      <c r="AN83" s="45">
        <f>'4. Preprocess'!AN82/'4. Preprocess'!AN$233</f>
        <v>0</v>
      </c>
      <c r="AO83" s="45">
        <f>'4. Preprocess'!AO82/'4. Preprocess'!AO$233</f>
        <v>0</v>
      </c>
      <c r="AP83" s="45">
        <f>'4. Preprocess'!AP82/'4. Preprocess'!AP$233</f>
        <v>0</v>
      </c>
      <c r="AQ83" s="45">
        <f>'4. Preprocess'!AQ82/'4. Preprocess'!AQ$233</f>
        <v>0</v>
      </c>
      <c r="AR83" s="45">
        <f>'4. Preprocess'!AR82/'4. Preprocess'!AR$233</f>
        <v>0</v>
      </c>
      <c r="AS83" s="45">
        <f>'4. Preprocess'!AS82/'4. Preprocess'!AS$233</f>
        <v>0</v>
      </c>
      <c r="AT83" s="45">
        <f>'4. Preprocess'!AT82/'4. Preprocess'!AT$233</f>
        <v>0</v>
      </c>
    </row>
    <row r="84" spans="1:46" x14ac:dyDescent="0.3">
      <c r="A84" s="41" t="s">
        <v>91</v>
      </c>
      <c r="B84" s="41" t="s">
        <v>55</v>
      </c>
      <c r="C84" s="56" t="s">
        <v>91</v>
      </c>
      <c r="D84" s="57" t="s">
        <v>91</v>
      </c>
      <c r="M84" s="45">
        <f>'4. Preprocess'!M83/'4. Preprocess'!M$233</f>
        <v>0</v>
      </c>
      <c r="N84" s="45">
        <f>'4. Preprocess'!N83/'4. Preprocess'!N$233</f>
        <v>0</v>
      </c>
      <c r="O84" s="45">
        <f>'4. Preprocess'!O83/'4. Preprocess'!O$233</f>
        <v>0</v>
      </c>
      <c r="P84" s="45">
        <f>'4. Preprocess'!P83/'4. Preprocess'!P$233</f>
        <v>0</v>
      </c>
      <c r="Q84" s="45">
        <f>'4. Preprocess'!Q83/'4. Preprocess'!Q$233</f>
        <v>0</v>
      </c>
      <c r="R84" s="45">
        <f>'4. Preprocess'!R83/'4. Preprocess'!R$233</f>
        <v>0</v>
      </c>
      <c r="S84" s="45">
        <f>'4. Preprocess'!S83/'4. Preprocess'!S$233</f>
        <v>0</v>
      </c>
      <c r="T84" s="45">
        <f>'4. Preprocess'!T83/'4. Preprocess'!T$233</f>
        <v>0</v>
      </c>
      <c r="U84" s="45">
        <f>'4. Preprocess'!U83/'4. Preprocess'!U$233</f>
        <v>0</v>
      </c>
      <c r="V84" s="45">
        <f>'4. Preprocess'!V83/'4. Preprocess'!V$233</f>
        <v>0</v>
      </c>
      <c r="W84" s="45">
        <f>'4. Preprocess'!W83/'4. Preprocess'!W$233</f>
        <v>0</v>
      </c>
      <c r="X84" s="45">
        <f>'4. Preprocess'!X83/'4. Preprocess'!X$233</f>
        <v>0</v>
      </c>
      <c r="Y84" s="45">
        <f>'4. Preprocess'!Y83/'4. Preprocess'!Y$233</f>
        <v>0</v>
      </c>
      <c r="Z84" s="45">
        <f>'4. Preprocess'!Z83/'4. Preprocess'!Z$233</f>
        <v>0</v>
      </c>
      <c r="AA84" s="45">
        <f>'4. Preprocess'!AA83/'4. Preprocess'!AA$233</f>
        <v>0</v>
      </c>
      <c r="AB84" s="45">
        <f>'4. Preprocess'!AB83/'4. Preprocess'!AB$233</f>
        <v>0</v>
      </c>
      <c r="AC84" s="45">
        <f>'4. Preprocess'!AC83/'4. Preprocess'!AC$233</f>
        <v>0</v>
      </c>
      <c r="AD84" s="45">
        <f>'4. Preprocess'!AD83/'4. Preprocess'!AD$233</f>
        <v>0</v>
      </c>
      <c r="AE84" s="45">
        <f>'4. Preprocess'!AE83/'4. Preprocess'!AE$233</f>
        <v>0</v>
      </c>
      <c r="AF84" s="45">
        <f>'4. Preprocess'!AF83/'4. Preprocess'!AF$233</f>
        <v>0</v>
      </c>
      <c r="AG84" s="45">
        <f>'4. Preprocess'!AG83/'4. Preprocess'!AG$233</f>
        <v>0</v>
      </c>
      <c r="AH84" s="45">
        <f>'4. Preprocess'!AH83/'4. Preprocess'!AH$233</f>
        <v>0</v>
      </c>
      <c r="AI84" s="45">
        <f>'4. Preprocess'!AI83/'4. Preprocess'!AI$233</f>
        <v>0</v>
      </c>
      <c r="AJ84" s="45">
        <f>'4. Preprocess'!AJ83/'4. Preprocess'!AJ$233</f>
        <v>0</v>
      </c>
      <c r="AK84" s="45">
        <f>'4. Preprocess'!AK83/'4. Preprocess'!AK$233</f>
        <v>0</v>
      </c>
      <c r="AL84" s="45">
        <f>'4. Preprocess'!AL83/'4. Preprocess'!AL$233</f>
        <v>0</v>
      </c>
      <c r="AM84" s="45">
        <f>'4. Preprocess'!AM83/'4. Preprocess'!AM$233</f>
        <v>0</v>
      </c>
      <c r="AN84" s="45">
        <f>'4. Preprocess'!AN83/'4. Preprocess'!AN$233</f>
        <v>0</v>
      </c>
      <c r="AO84" s="45">
        <f>'4. Preprocess'!AO83/'4. Preprocess'!AO$233</f>
        <v>0</v>
      </c>
      <c r="AP84" s="45">
        <f>'4. Preprocess'!AP83/'4. Preprocess'!AP$233</f>
        <v>0</v>
      </c>
      <c r="AQ84" s="45">
        <f>'4. Preprocess'!AQ83/'4. Preprocess'!AQ$233</f>
        <v>0</v>
      </c>
      <c r="AR84" s="45">
        <f>'4. Preprocess'!AR83/'4. Preprocess'!AR$233</f>
        <v>0</v>
      </c>
      <c r="AS84" s="45">
        <f>'4. Preprocess'!AS83/'4. Preprocess'!AS$233</f>
        <v>0</v>
      </c>
      <c r="AT84" s="45">
        <f>'4. Preprocess'!AT83/'4. Preprocess'!AT$233</f>
        <v>0</v>
      </c>
    </row>
    <row r="85" spans="1:46" x14ac:dyDescent="0.3">
      <c r="A85" s="41" t="s">
        <v>91</v>
      </c>
      <c r="B85" s="41" t="s">
        <v>58</v>
      </c>
      <c r="C85" s="56" t="s">
        <v>91</v>
      </c>
      <c r="D85" s="57" t="s">
        <v>91</v>
      </c>
      <c r="M85" s="45">
        <f>'4. Preprocess'!M84/'4. Preprocess'!M$233</f>
        <v>0</v>
      </c>
      <c r="N85" s="45">
        <f>'4. Preprocess'!N84/'4. Preprocess'!N$233</f>
        <v>0</v>
      </c>
      <c r="O85" s="45">
        <f>'4. Preprocess'!O84/'4. Preprocess'!O$233</f>
        <v>0</v>
      </c>
      <c r="P85" s="45">
        <f>'4. Preprocess'!P84/'4. Preprocess'!P$233</f>
        <v>0</v>
      </c>
      <c r="Q85" s="45">
        <f>'4. Preprocess'!Q84/'4. Preprocess'!Q$233</f>
        <v>0</v>
      </c>
      <c r="R85" s="45">
        <f>'4. Preprocess'!R84/'4. Preprocess'!R$233</f>
        <v>0</v>
      </c>
      <c r="S85" s="45">
        <f>'4. Preprocess'!S84/'4. Preprocess'!S$233</f>
        <v>0</v>
      </c>
      <c r="T85" s="45">
        <f>'4. Preprocess'!T84/'4. Preprocess'!T$233</f>
        <v>0</v>
      </c>
      <c r="U85" s="45">
        <f>'4. Preprocess'!U84/'4. Preprocess'!U$233</f>
        <v>0</v>
      </c>
      <c r="V85" s="45">
        <f>'4. Preprocess'!V84/'4. Preprocess'!V$233</f>
        <v>0</v>
      </c>
      <c r="W85" s="45">
        <f>'4. Preprocess'!W84/'4. Preprocess'!W$233</f>
        <v>0</v>
      </c>
      <c r="X85" s="45">
        <f>'4. Preprocess'!X84/'4. Preprocess'!X$233</f>
        <v>0</v>
      </c>
      <c r="Y85" s="45">
        <f>'4. Preprocess'!Y84/'4. Preprocess'!Y$233</f>
        <v>0</v>
      </c>
      <c r="Z85" s="45">
        <f>'4. Preprocess'!Z84/'4. Preprocess'!Z$233</f>
        <v>0</v>
      </c>
      <c r="AA85" s="45">
        <f>'4. Preprocess'!AA84/'4. Preprocess'!AA$233</f>
        <v>0</v>
      </c>
      <c r="AB85" s="45">
        <f>'4. Preprocess'!AB84/'4. Preprocess'!AB$233</f>
        <v>0</v>
      </c>
      <c r="AC85" s="45">
        <f>'4. Preprocess'!AC84/'4. Preprocess'!AC$233</f>
        <v>0</v>
      </c>
      <c r="AD85" s="45">
        <f>'4. Preprocess'!AD84/'4. Preprocess'!AD$233</f>
        <v>0</v>
      </c>
      <c r="AE85" s="45">
        <f>'4. Preprocess'!AE84/'4. Preprocess'!AE$233</f>
        <v>0</v>
      </c>
      <c r="AF85" s="45">
        <f>'4. Preprocess'!AF84/'4. Preprocess'!AF$233</f>
        <v>0</v>
      </c>
      <c r="AG85" s="45">
        <f>'4. Preprocess'!AG84/'4. Preprocess'!AG$233</f>
        <v>0</v>
      </c>
      <c r="AH85" s="45">
        <f>'4. Preprocess'!AH84/'4. Preprocess'!AH$233</f>
        <v>0</v>
      </c>
      <c r="AI85" s="45">
        <f>'4. Preprocess'!AI84/'4. Preprocess'!AI$233</f>
        <v>0</v>
      </c>
      <c r="AJ85" s="45">
        <f>'4. Preprocess'!AJ84/'4. Preprocess'!AJ$233</f>
        <v>0</v>
      </c>
      <c r="AK85" s="45">
        <f>'4. Preprocess'!AK84/'4. Preprocess'!AK$233</f>
        <v>0</v>
      </c>
      <c r="AL85" s="45">
        <f>'4. Preprocess'!AL84/'4. Preprocess'!AL$233</f>
        <v>0</v>
      </c>
      <c r="AM85" s="45">
        <f>'4. Preprocess'!AM84/'4. Preprocess'!AM$233</f>
        <v>0</v>
      </c>
      <c r="AN85" s="45">
        <f>'4. Preprocess'!AN84/'4. Preprocess'!AN$233</f>
        <v>0</v>
      </c>
      <c r="AO85" s="45">
        <f>'4. Preprocess'!AO84/'4. Preprocess'!AO$233</f>
        <v>0</v>
      </c>
      <c r="AP85" s="45">
        <f>'4. Preprocess'!AP84/'4. Preprocess'!AP$233</f>
        <v>0</v>
      </c>
      <c r="AQ85" s="45">
        <f>'4. Preprocess'!AQ84/'4. Preprocess'!AQ$233</f>
        <v>0</v>
      </c>
      <c r="AR85" s="45">
        <f>'4. Preprocess'!AR84/'4. Preprocess'!AR$233</f>
        <v>0</v>
      </c>
      <c r="AS85" s="45">
        <f>'4. Preprocess'!AS84/'4. Preprocess'!AS$233</f>
        <v>0</v>
      </c>
      <c r="AT85" s="45">
        <f>'4. Preprocess'!AT84/'4. Preprocess'!AT$233</f>
        <v>0</v>
      </c>
    </row>
    <row r="86" spans="1:46" ht="15" thickBot="1" x14ac:dyDescent="0.35">
      <c r="A86" s="41" t="s">
        <v>91</v>
      </c>
      <c r="B86" s="41" t="s">
        <v>56</v>
      </c>
      <c r="C86" s="56" t="s">
        <v>91</v>
      </c>
      <c r="D86" s="57" t="s">
        <v>91</v>
      </c>
      <c r="M86" s="45">
        <f>'4. Preprocess'!M85/'4. Preprocess'!M$233</f>
        <v>0</v>
      </c>
      <c r="N86" s="45">
        <f>'4. Preprocess'!N85/'4. Preprocess'!N$233</f>
        <v>0</v>
      </c>
      <c r="O86" s="45">
        <f>'4. Preprocess'!O85/'4. Preprocess'!O$233</f>
        <v>0</v>
      </c>
      <c r="P86" s="45">
        <f>'4. Preprocess'!P85/'4. Preprocess'!P$233</f>
        <v>0</v>
      </c>
      <c r="Q86" s="45">
        <f>'4. Preprocess'!Q85/'4. Preprocess'!Q$233</f>
        <v>0</v>
      </c>
      <c r="R86" s="45">
        <f>'4. Preprocess'!R85/'4. Preprocess'!R$233</f>
        <v>0</v>
      </c>
      <c r="S86" s="45">
        <f>'4. Preprocess'!S85/'4. Preprocess'!S$233</f>
        <v>0</v>
      </c>
      <c r="T86" s="45">
        <f>'4. Preprocess'!T85/'4. Preprocess'!T$233</f>
        <v>0</v>
      </c>
      <c r="U86" s="45">
        <f>'4. Preprocess'!U85/'4. Preprocess'!U$233</f>
        <v>0</v>
      </c>
      <c r="V86" s="45">
        <f>'4. Preprocess'!V85/'4. Preprocess'!V$233</f>
        <v>0</v>
      </c>
      <c r="W86" s="45">
        <f>'4. Preprocess'!W85/'4. Preprocess'!W$233</f>
        <v>0</v>
      </c>
      <c r="X86" s="45">
        <f>'4. Preprocess'!X85/'4. Preprocess'!X$233</f>
        <v>0</v>
      </c>
      <c r="Y86" s="45">
        <f>'4. Preprocess'!Y85/'4. Preprocess'!Y$233</f>
        <v>0</v>
      </c>
      <c r="Z86" s="45">
        <f>'4. Preprocess'!Z85/'4. Preprocess'!Z$233</f>
        <v>0</v>
      </c>
      <c r="AA86" s="45">
        <f>'4. Preprocess'!AA85/'4. Preprocess'!AA$233</f>
        <v>0</v>
      </c>
      <c r="AB86" s="45">
        <f>'4. Preprocess'!AB85/'4. Preprocess'!AB$233</f>
        <v>0</v>
      </c>
      <c r="AC86" s="45">
        <f>'4. Preprocess'!AC85/'4. Preprocess'!AC$233</f>
        <v>0</v>
      </c>
      <c r="AD86" s="45">
        <f>'4. Preprocess'!AD85/'4. Preprocess'!AD$233</f>
        <v>0</v>
      </c>
      <c r="AE86" s="45">
        <f>'4. Preprocess'!AE85/'4. Preprocess'!AE$233</f>
        <v>0</v>
      </c>
      <c r="AF86" s="45">
        <f>'4. Preprocess'!AF85/'4. Preprocess'!AF$233</f>
        <v>0</v>
      </c>
      <c r="AG86" s="45">
        <f>'4. Preprocess'!AG85/'4. Preprocess'!AG$233</f>
        <v>0</v>
      </c>
      <c r="AH86" s="45">
        <f>'4. Preprocess'!AH85/'4. Preprocess'!AH$233</f>
        <v>0</v>
      </c>
      <c r="AI86" s="45">
        <f>'4. Preprocess'!AI85/'4. Preprocess'!AI$233</f>
        <v>0</v>
      </c>
      <c r="AJ86" s="45">
        <f>'4. Preprocess'!AJ85/'4. Preprocess'!AJ$233</f>
        <v>0</v>
      </c>
      <c r="AK86" s="45">
        <f>'4. Preprocess'!AK85/'4. Preprocess'!AK$233</f>
        <v>0</v>
      </c>
      <c r="AL86" s="45">
        <f>'4. Preprocess'!AL85/'4. Preprocess'!AL$233</f>
        <v>0</v>
      </c>
      <c r="AM86" s="45">
        <f>'4. Preprocess'!AM85/'4. Preprocess'!AM$233</f>
        <v>0</v>
      </c>
      <c r="AN86" s="45">
        <f>'4. Preprocess'!AN85/'4. Preprocess'!AN$233</f>
        <v>0</v>
      </c>
      <c r="AO86" s="45">
        <f>'4. Preprocess'!AO85/'4. Preprocess'!AO$233</f>
        <v>0</v>
      </c>
      <c r="AP86" s="45">
        <f>'4. Preprocess'!AP85/'4. Preprocess'!AP$233</f>
        <v>0</v>
      </c>
      <c r="AQ86" s="45">
        <f>'4. Preprocess'!AQ85/'4. Preprocess'!AQ$233</f>
        <v>0</v>
      </c>
      <c r="AR86" s="45">
        <f>'4. Preprocess'!AR85/'4. Preprocess'!AR$233</f>
        <v>0</v>
      </c>
      <c r="AS86" s="45">
        <f>'4. Preprocess'!AS85/'4. Preprocess'!AS$233</f>
        <v>0</v>
      </c>
      <c r="AT86" s="45">
        <f>'4. Preprocess'!AT85/'4. Preprocess'!AT$233</f>
        <v>0</v>
      </c>
    </row>
    <row r="87" spans="1:46" x14ac:dyDescent="0.3">
      <c r="A87" s="46" t="s">
        <v>104</v>
      </c>
      <c r="B87" s="47" t="s">
        <v>60</v>
      </c>
      <c r="C87" s="48" t="s">
        <v>13</v>
      </c>
      <c r="D87" s="49" t="s">
        <v>16</v>
      </c>
      <c r="E87" s="1">
        <v>2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45">
        <f>'4. Preprocess'!M86/'4. Preprocess'!M$233</f>
        <v>0.16666666666666666</v>
      </c>
      <c r="N87" s="45">
        <f>'4. Preprocess'!N86/'4. Preprocess'!N$233</f>
        <v>0.16666666666666666</v>
      </c>
      <c r="O87" s="45">
        <f>'4. Preprocess'!O86/'4. Preprocess'!O$233</f>
        <v>0.63636363636363635</v>
      </c>
      <c r="P87" s="45">
        <f>'4. Preprocess'!P86/'4. Preprocess'!P$233</f>
        <v>0.45454545454545453</v>
      </c>
      <c r="Q87" s="45">
        <f>'4. Preprocess'!Q86/'4. Preprocess'!Q$233</f>
        <v>0.2</v>
      </c>
      <c r="R87" s="45">
        <f>'4. Preprocess'!R86/'4. Preprocess'!R$233</f>
        <v>0.7</v>
      </c>
      <c r="S87" s="45">
        <f>'4. Preprocess'!S86/'4. Preprocess'!S$233</f>
        <v>0</v>
      </c>
      <c r="T87" s="45">
        <f>'4. Preprocess'!T86/'4. Preprocess'!T$233</f>
        <v>0</v>
      </c>
      <c r="U87" s="45">
        <f>'4. Preprocess'!U86/'4. Preprocess'!U$233</f>
        <v>0.54545454545454541</v>
      </c>
      <c r="V87" s="45">
        <f>'4. Preprocess'!V86/'4. Preprocess'!V$233</f>
        <v>0.45454545454545453</v>
      </c>
      <c r="W87" s="45">
        <f>'4. Preprocess'!W86/'4. Preprocess'!W$233</f>
        <v>0.4</v>
      </c>
      <c r="X87" s="45">
        <f>'4. Preprocess'!X86/'4. Preprocess'!X$233</f>
        <v>0.2</v>
      </c>
      <c r="Y87" s="45">
        <f>'4. Preprocess'!Y86/'4. Preprocess'!Y$233</f>
        <v>0.54</v>
      </c>
      <c r="Z87" s="45">
        <f>'4. Preprocess'!Z86/'4. Preprocess'!Z$233</f>
        <v>0.46</v>
      </c>
      <c r="AA87" s="45">
        <f>'4. Preprocess'!AA86/'4. Preprocess'!AA$233</f>
        <v>0.84</v>
      </c>
      <c r="AB87" s="45">
        <f>'4. Preprocess'!AB86/'4. Preprocess'!AB$233</f>
        <v>0.84</v>
      </c>
      <c r="AC87" s="45">
        <f>'4. Preprocess'!AC86/'4. Preprocess'!AC$233</f>
        <v>0.40633245382585753</v>
      </c>
      <c r="AD87" s="45">
        <f>'4. Preprocess'!AD86/'4. Preprocess'!AD$233</f>
        <v>0.34124890061565522</v>
      </c>
      <c r="AE87" s="45">
        <f>'4. Preprocess'!AE86/'4. Preprocess'!AE$233</f>
        <v>0.70270270270270274</v>
      </c>
      <c r="AF87" s="45">
        <f>'4. Preprocess'!AF86/'4. Preprocess'!AF$233</f>
        <v>0.68243243243243246</v>
      </c>
      <c r="AG87" s="45">
        <f>'4. Preprocess'!AG86/'4. Preprocess'!AG$233</f>
        <v>0.65151515151515149</v>
      </c>
      <c r="AH87" s="45">
        <f>'4. Preprocess'!AH86/'4. Preprocess'!AH$233</f>
        <v>0.63636363636363635</v>
      </c>
      <c r="AI87" s="45">
        <f>'4. Preprocess'!AI86/'4. Preprocess'!AI$233</f>
        <v>0.66666666666666663</v>
      </c>
      <c r="AJ87" s="45">
        <f>'4. Preprocess'!AJ86/'4. Preprocess'!AJ$233</f>
        <v>0.29166666666666669</v>
      </c>
      <c r="AK87" s="45">
        <f>'4. Preprocess'!AK86/'4. Preprocess'!AK$233</f>
        <v>0.7</v>
      </c>
      <c r="AL87" s="45">
        <f>'4. Preprocess'!AL86/'4. Preprocess'!AL$233</f>
        <v>0.2</v>
      </c>
      <c r="AM87" s="45">
        <f>'4. Preprocess'!AM86/'4. Preprocess'!AM$233</f>
        <v>0.62745098039215685</v>
      </c>
      <c r="AN87" s="45">
        <f>'4. Preprocess'!AN86/'4. Preprocess'!AN$233</f>
        <v>0.31372549019607843</v>
      </c>
      <c r="AO87" s="45">
        <f>'4. Preprocess'!AO86/'4. Preprocess'!AO$233</f>
        <v>0.33333333333333331</v>
      </c>
      <c r="AP87" s="45">
        <f>'4. Preprocess'!AP86/'4. Preprocess'!AP$233</f>
        <v>0.16666666666666666</v>
      </c>
      <c r="AQ87" s="45">
        <f>'4. Preprocess'!AQ86/'4. Preprocess'!AQ$233</f>
        <v>0</v>
      </c>
      <c r="AR87" s="45">
        <f>'4. Preprocess'!AR86/'4. Preprocess'!AR$233</f>
        <v>0</v>
      </c>
      <c r="AS87" s="45">
        <f>'4. Preprocess'!AS86/'4. Preprocess'!AS$233</f>
        <v>0.8</v>
      </c>
      <c r="AT87" s="45">
        <f>'4. Preprocess'!AT86/'4. Preprocess'!AT$233</f>
        <v>0.64</v>
      </c>
    </row>
    <row r="88" spans="1:46" x14ac:dyDescent="0.3">
      <c r="A88" s="51" t="s">
        <v>91</v>
      </c>
      <c r="B88" s="41" t="s">
        <v>62</v>
      </c>
      <c r="C88" s="42" t="s">
        <v>13</v>
      </c>
      <c r="D88" s="43" t="s">
        <v>14</v>
      </c>
      <c r="E88" s="1">
        <v>3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45">
        <f>'4. Preprocess'!M87/'4. Preprocess'!M$233</f>
        <v>0.41666666666666669</v>
      </c>
      <c r="N88" s="45">
        <f>'4. Preprocess'!N87/'4. Preprocess'!N$233</f>
        <v>0.25</v>
      </c>
      <c r="O88" s="45">
        <f>'4. Preprocess'!O87/'4. Preprocess'!O$233</f>
        <v>0.54545454545454541</v>
      </c>
      <c r="P88" s="45">
        <f>'4. Preprocess'!P87/'4. Preprocess'!P$233</f>
        <v>0.27272727272727271</v>
      </c>
      <c r="Q88" s="45">
        <f>'4. Preprocess'!Q87/'4. Preprocess'!Q$233</f>
        <v>0.4</v>
      </c>
      <c r="R88" s="45">
        <f>'4. Preprocess'!R87/'4. Preprocess'!R$233</f>
        <v>0.4</v>
      </c>
      <c r="S88" s="45">
        <f>'4. Preprocess'!S87/'4. Preprocess'!S$233</f>
        <v>0.33333333333333331</v>
      </c>
      <c r="T88" s="45">
        <f>'4. Preprocess'!T87/'4. Preprocess'!T$233</f>
        <v>0.33333333333333331</v>
      </c>
      <c r="U88" s="45">
        <f>'4. Preprocess'!U87/'4. Preprocess'!U$233</f>
        <v>0.18181818181818182</v>
      </c>
      <c r="V88" s="45">
        <f>'4. Preprocess'!V87/'4. Preprocess'!V$233</f>
        <v>0.45454545454545453</v>
      </c>
      <c r="W88" s="45">
        <f>'4. Preprocess'!W87/'4. Preprocess'!W$233</f>
        <v>0.6</v>
      </c>
      <c r="X88" s="45">
        <f>'4. Preprocess'!X87/'4. Preprocess'!X$233</f>
        <v>0.6</v>
      </c>
      <c r="Y88" s="45">
        <f>'4. Preprocess'!Y87/'4. Preprocess'!Y$233</f>
        <v>0.42</v>
      </c>
      <c r="Z88" s="45">
        <f>'4. Preprocess'!Z87/'4. Preprocess'!Z$233</f>
        <v>0.57999999999999996</v>
      </c>
      <c r="AA88" s="45">
        <f>'4. Preprocess'!AA87/'4. Preprocess'!AA$233</f>
        <v>0.8</v>
      </c>
      <c r="AB88" s="45">
        <f>'4. Preprocess'!AB87/'4. Preprocess'!AB$233</f>
        <v>0.81</v>
      </c>
      <c r="AC88" s="45">
        <f>'4. Preprocess'!AC87/'4. Preprocess'!AC$233</f>
        <v>0.32717678100263853</v>
      </c>
      <c r="AD88" s="45">
        <f>'4. Preprocess'!AD87/'4. Preprocess'!AD$233</f>
        <v>0.44415127528583992</v>
      </c>
      <c r="AE88" s="45">
        <f>'4. Preprocess'!AE87/'4. Preprocess'!AE$233</f>
        <v>0.70270270270270274</v>
      </c>
      <c r="AF88" s="45">
        <f>'4. Preprocess'!AF87/'4. Preprocess'!AF$233</f>
        <v>0.68243243243243246</v>
      </c>
      <c r="AG88" s="45">
        <f>'4. Preprocess'!AG87/'4. Preprocess'!AG$233</f>
        <v>0.51515151515151514</v>
      </c>
      <c r="AH88" s="45">
        <f>'4. Preprocess'!AH87/'4. Preprocess'!AH$233</f>
        <v>0.53030303030303028</v>
      </c>
      <c r="AI88" s="45">
        <f>'4. Preprocess'!AI87/'4. Preprocess'!AI$233</f>
        <v>0.54166666666666663</v>
      </c>
      <c r="AJ88" s="45">
        <f>'4. Preprocess'!AJ87/'4. Preprocess'!AJ$233</f>
        <v>0.79166666666666663</v>
      </c>
      <c r="AK88" s="45">
        <f>'4. Preprocess'!AK87/'4. Preprocess'!AK$233</f>
        <v>0.4</v>
      </c>
      <c r="AL88" s="45">
        <f>'4. Preprocess'!AL87/'4. Preprocess'!AL$233</f>
        <v>0.4</v>
      </c>
      <c r="AM88" s="45">
        <f>'4. Preprocess'!AM87/'4. Preprocess'!AM$233</f>
        <v>0.37254901960784315</v>
      </c>
      <c r="AN88" s="45">
        <f>'4. Preprocess'!AN87/'4. Preprocess'!AN$233</f>
        <v>0.47058823529411764</v>
      </c>
      <c r="AO88" s="45">
        <f>'4. Preprocess'!AO87/'4. Preprocess'!AO$233</f>
        <v>0.66666666666666663</v>
      </c>
      <c r="AP88" s="45">
        <f>'4. Preprocess'!AP87/'4. Preprocess'!AP$233</f>
        <v>0.5</v>
      </c>
      <c r="AQ88" s="45">
        <f>'4. Preprocess'!AQ87/'4. Preprocess'!AQ$233</f>
        <v>0</v>
      </c>
      <c r="AR88" s="45">
        <f>'4. Preprocess'!AR87/'4. Preprocess'!AR$233</f>
        <v>0</v>
      </c>
      <c r="AS88" s="45">
        <f>'4. Preprocess'!AS87/'4. Preprocess'!AS$233</f>
        <v>0.92</v>
      </c>
      <c r="AT88" s="45">
        <f>'4. Preprocess'!AT87/'4. Preprocess'!AT$233</f>
        <v>0.6</v>
      </c>
    </row>
    <row r="89" spans="1:46" x14ac:dyDescent="0.3">
      <c r="A89" s="51" t="s">
        <v>91</v>
      </c>
      <c r="B89" s="41" t="s">
        <v>61</v>
      </c>
      <c r="C89" s="42" t="s">
        <v>13</v>
      </c>
      <c r="D89" s="43" t="s">
        <v>15</v>
      </c>
      <c r="E89" s="1">
        <v>2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45">
        <f>'4. Preprocess'!M88/'4. Preprocess'!M$233</f>
        <v>0.16666666666666666</v>
      </c>
      <c r="N89" s="45">
        <f>'4. Preprocess'!N88/'4. Preprocess'!N$233</f>
        <v>0.5</v>
      </c>
      <c r="O89" s="45">
        <f>'4. Preprocess'!O88/'4. Preprocess'!O$233</f>
        <v>0.72727272727272729</v>
      </c>
      <c r="P89" s="45">
        <f>'4. Preprocess'!P88/'4. Preprocess'!P$233</f>
        <v>0.72727272727272729</v>
      </c>
      <c r="Q89" s="45">
        <f>'4. Preprocess'!Q88/'4. Preprocess'!Q$233</f>
        <v>0.3</v>
      </c>
      <c r="R89" s="45">
        <f>'4. Preprocess'!R88/'4. Preprocess'!R$233</f>
        <v>0.3</v>
      </c>
      <c r="S89" s="45">
        <f>'4. Preprocess'!S88/'4. Preprocess'!S$233</f>
        <v>0.33333333333333331</v>
      </c>
      <c r="T89" s="45">
        <f>'4. Preprocess'!T88/'4. Preprocess'!T$233</f>
        <v>0.33333333333333331</v>
      </c>
      <c r="U89" s="45">
        <f>'4. Preprocess'!U88/'4. Preprocess'!U$233</f>
        <v>0.45454545454545453</v>
      </c>
      <c r="V89" s="45">
        <f>'4. Preprocess'!V88/'4. Preprocess'!V$233</f>
        <v>0.90909090909090906</v>
      </c>
      <c r="W89" s="45">
        <f>'4. Preprocess'!W88/'4. Preprocess'!W$233</f>
        <v>0</v>
      </c>
      <c r="X89" s="45">
        <f>'4. Preprocess'!X88/'4. Preprocess'!X$233</f>
        <v>0.2</v>
      </c>
      <c r="Y89" s="45">
        <f>'4. Preprocess'!Y88/'4. Preprocess'!Y$233</f>
        <v>0.59</v>
      </c>
      <c r="Z89" s="45">
        <f>'4. Preprocess'!Z88/'4. Preprocess'!Z$233</f>
        <v>0.41</v>
      </c>
      <c r="AA89" s="45">
        <f>'4. Preprocess'!AA88/'4. Preprocess'!AA$233</f>
        <v>0.87</v>
      </c>
      <c r="AB89" s="45">
        <f>'4. Preprocess'!AB88/'4. Preprocess'!AB$233</f>
        <v>0.73</v>
      </c>
      <c r="AC89" s="45">
        <f>'4. Preprocess'!AC88/'4. Preprocess'!AC$233</f>
        <v>0.46086191732629728</v>
      </c>
      <c r="AD89" s="45">
        <f>'4. Preprocess'!AD88/'4. Preprocess'!AD$233</f>
        <v>0.28496042216358841</v>
      </c>
      <c r="AE89" s="45">
        <f>'4. Preprocess'!AE88/'4. Preprocess'!AE$233</f>
        <v>0.68243243243243246</v>
      </c>
      <c r="AF89" s="45">
        <f>'4. Preprocess'!AF88/'4. Preprocess'!AF$233</f>
        <v>0.69594594594594594</v>
      </c>
      <c r="AG89" s="45">
        <f>'4. Preprocess'!AG88/'4. Preprocess'!AG$233</f>
        <v>0.65151515151515149</v>
      </c>
      <c r="AH89" s="45">
        <f>'4. Preprocess'!AH88/'4. Preprocess'!AH$233</f>
        <v>0.5757575757575758</v>
      </c>
      <c r="AI89" s="45">
        <f>'4. Preprocess'!AI88/'4. Preprocess'!AI$233</f>
        <v>0.54166666666666663</v>
      </c>
      <c r="AJ89" s="45">
        <f>'4. Preprocess'!AJ88/'4. Preprocess'!AJ$233</f>
        <v>0.375</v>
      </c>
      <c r="AK89" s="45">
        <f>'4. Preprocess'!AK88/'4. Preprocess'!AK$233</f>
        <v>0.3</v>
      </c>
      <c r="AL89" s="45">
        <f>'4. Preprocess'!AL88/'4. Preprocess'!AL$233</f>
        <v>0.3</v>
      </c>
      <c r="AM89" s="45">
        <f>'4. Preprocess'!AM88/'4. Preprocess'!AM$233</f>
        <v>0.58823529411764708</v>
      </c>
      <c r="AN89" s="45">
        <f>'4. Preprocess'!AN88/'4. Preprocess'!AN$233</f>
        <v>0.31372549019607843</v>
      </c>
      <c r="AO89" s="45">
        <f>'4. Preprocess'!AO88/'4. Preprocess'!AO$233</f>
        <v>0.33333333333333331</v>
      </c>
      <c r="AP89" s="45">
        <f>'4. Preprocess'!AP88/'4. Preprocess'!AP$233</f>
        <v>0.5</v>
      </c>
      <c r="AQ89" s="45">
        <f>'4. Preprocess'!AQ88/'4. Preprocess'!AQ$233</f>
        <v>0</v>
      </c>
      <c r="AR89" s="45">
        <f>'4. Preprocess'!AR88/'4. Preprocess'!AR$233</f>
        <v>0</v>
      </c>
      <c r="AS89" s="45">
        <f>'4. Preprocess'!AS88/'4. Preprocess'!AS$233</f>
        <v>0.48</v>
      </c>
      <c r="AT89" s="45">
        <f>'4. Preprocess'!AT88/'4. Preprocess'!AT$233</f>
        <v>0.4</v>
      </c>
    </row>
    <row r="90" spans="1:46" x14ac:dyDescent="0.3">
      <c r="A90" s="51" t="s">
        <v>91</v>
      </c>
      <c r="B90" s="41" t="s">
        <v>86</v>
      </c>
      <c r="C90" s="42" t="s">
        <v>13</v>
      </c>
      <c r="D90" s="43" t="s">
        <v>10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3</v>
      </c>
      <c r="L90" s="1">
        <v>2</v>
      </c>
      <c r="M90" s="45">
        <f>'4. Preprocess'!M89/'4. Preprocess'!M$233</f>
        <v>0.58333333333333337</v>
      </c>
      <c r="N90" s="45">
        <f>'4. Preprocess'!N89/'4. Preprocess'!N$233</f>
        <v>0.25</v>
      </c>
      <c r="O90" s="45">
        <f>'4. Preprocess'!O89/'4. Preprocess'!O$233</f>
        <v>0.72727272727272729</v>
      </c>
      <c r="P90" s="45">
        <f>'4. Preprocess'!P89/'4. Preprocess'!P$233</f>
        <v>0.90909090909090906</v>
      </c>
      <c r="Q90" s="45">
        <f>'4. Preprocess'!Q89/'4. Preprocess'!Q$233</f>
        <v>0.7</v>
      </c>
      <c r="R90" s="45">
        <f>'4. Preprocess'!R89/'4. Preprocess'!R$233</f>
        <v>0.2</v>
      </c>
      <c r="S90" s="45">
        <f>'4. Preprocess'!S89/'4. Preprocess'!S$233</f>
        <v>0</v>
      </c>
      <c r="T90" s="45">
        <f>'4. Preprocess'!T89/'4. Preprocess'!T$233</f>
        <v>0.33333333333333331</v>
      </c>
      <c r="U90" s="45">
        <f>'4. Preprocess'!U89/'4. Preprocess'!U$233</f>
        <v>0.45454545454545453</v>
      </c>
      <c r="V90" s="45">
        <f>'4. Preprocess'!V89/'4. Preprocess'!V$233</f>
        <v>0.36363636363636365</v>
      </c>
      <c r="W90" s="45">
        <f>'4. Preprocess'!W89/'4. Preprocess'!W$233</f>
        <v>0.4</v>
      </c>
      <c r="X90" s="45">
        <f>'4. Preprocess'!X89/'4. Preprocess'!X$233</f>
        <v>0</v>
      </c>
      <c r="Y90" s="45">
        <f>'4. Preprocess'!Y89/'4. Preprocess'!Y$233</f>
        <v>0.54</v>
      </c>
      <c r="Z90" s="45">
        <f>'4. Preprocess'!Z89/'4. Preprocess'!Z$233</f>
        <v>0.46</v>
      </c>
      <c r="AA90" s="45">
        <f>'4. Preprocess'!AA89/'4. Preprocess'!AA$233</f>
        <v>0.81</v>
      </c>
      <c r="AB90" s="45">
        <f>'4. Preprocess'!AB89/'4. Preprocess'!AB$233</f>
        <v>0.79</v>
      </c>
      <c r="AC90" s="45">
        <f>'4. Preprocess'!AC89/'4. Preprocess'!AC$233</f>
        <v>0.54969217238346524</v>
      </c>
      <c r="AD90" s="45">
        <f>'4. Preprocess'!AD89/'4. Preprocess'!AD$233</f>
        <v>0.47317502198768691</v>
      </c>
      <c r="AE90" s="45">
        <f>'4. Preprocess'!AE89/'4. Preprocess'!AE$233</f>
        <v>0.89189189189189189</v>
      </c>
      <c r="AF90" s="45">
        <f>'4. Preprocess'!AF89/'4. Preprocess'!AF$233</f>
        <v>0.91216216216216217</v>
      </c>
      <c r="AG90" s="45">
        <f>'4. Preprocess'!AG89/'4. Preprocess'!AG$233</f>
        <v>0.81818181818181823</v>
      </c>
      <c r="AH90" s="45">
        <f>'4. Preprocess'!AH89/'4. Preprocess'!AH$233</f>
        <v>0.71212121212121215</v>
      </c>
      <c r="AI90" s="45">
        <f>'4. Preprocess'!AI89/'4. Preprocess'!AI$233</f>
        <v>0.375</v>
      </c>
      <c r="AJ90" s="45">
        <f>'4. Preprocess'!AJ89/'4. Preprocess'!AJ$233</f>
        <v>0.625</v>
      </c>
      <c r="AK90" s="45">
        <f>'4. Preprocess'!AK89/'4. Preprocess'!AK$233</f>
        <v>0.2</v>
      </c>
      <c r="AL90" s="45">
        <f>'4. Preprocess'!AL89/'4. Preprocess'!AL$233</f>
        <v>0.7</v>
      </c>
      <c r="AM90" s="45">
        <f>'4. Preprocess'!AM89/'4. Preprocess'!AM$233</f>
        <v>0.70588235294117652</v>
      </c>
      <c r="AN90" s="45">
        <f>'4. Preprocess'!AN89/'4. Preprocess'!AN$233</f>
        <v>0.56862745098039214</v>
      </c>
      <c r="AO90" s="45">
        <f>'4. Preprocess'!AO89/'4. Preprocess'!AO$233</f>
        <v>0</v>
      </c>
      <c r="AP90" s="45">
        <f>'4. Preprocess'!AP89/'4. Preprocess'!AP$233</f>
        <v>0.16666666666666666</v>
      </c>
      <c r="AQ90" s="45">
        <f>'4. Preprocess'!AQ89/'4. Preprocess'!AQ$233</f>
        <v>0</v>
      </c>
      <c r="AR90" s="45">
        <f>'4. Preprocess'!AR89/'4. Preprocess'!AR$233</f>
        <v>0</v>
      </c>
      <c r="AS90" s="45">
        <f>'4. Preprocess'!AS89/'4. Preprocess'!AS$233</f>
        <v>0.2</v>
      </c>
      <c r="AT90" s="45">
        <f>'4. Preprocess'!AT89/'4. Preprocess'!AT$233</f>
        <v>0.76</v>
      </c>
    </row>
    <row r="91" spans="1:46" x14ac:dyDescent="0.3">
      <c r="A91" s="51" t="s">
        <v>91</v>
      </c>
      <c r="B91" s="41" t="s">
        <v>55</v>
      </c>
      <c r="C91" s="42" t="s">
        <v>13</v>
      </c>
      <c r="D91" s="43" t="s">
        <v>0</v>
      </c>
      <c r="E91" s="1">
        <v>2</v>
      </c>
      <c r="F91" s="1">
        <v>2</v>
      </c>
      <c r="G91" s="1">
        <v>1</v>
      </c>
      <c r="H91" s="1">
        <v>1</v>
      </c>
      <c r="I91" s="1">
        <v>2</v>
      </c>
      <c r="J91" s="1">
        <v>2</v>
      </c>
      <c r="K91" s="1">
        <v>4</v>
      </c>
      <c r="L91" s="1">
        <v>3</v>
      </c>
      <c r="M91" s="45">
        <f>'4. Preprocess'!M90/'4. Preprocess'!M$233</f>
        <v>0.25</v>
      </c>
      <c r="N91" s="45">
        <f>'4. Preprocess'!N90/'4. Preprocess'!N$233</f>
        <v>0.58333333333333337</v>
      </c>
      <c r="O91" s="45">
        <f>'4. Preprocess'!O90/'4. Preprocess'!O$233</f>
        <v>0.90909090909090906</v>
      </c>
      <c r="P91" s="45">
        <f>'4. Preprocess'!P90/'4. Preprocess'!P$233</f>
        <v>0.36363636363636365</v>
      </c>
      <c r="Q91" s="45">
        <f>'4. Preprocess'!Q90/'4. Preprocess'!Q$233</f>
        <v>0.4</v>
      </c>
      <c r="R91" s="45">
        <f>'4. Preprocess'!R90/'4. Preprocess'!R$233</f>
        <v>0.2</v>
      </c>
      <c r="S91" s="45">
        <f>'4. Preprocess'!S90/'4. Preprocess'!S$233</f>
        <v>0.33333333333333331</v>
      </c>
      <c r="T91" s="45">
        <f>'4. Preprocess'!T90/'4. Preprocess'!T$233</f>
        <v>0</v>
      </c>
      <c r="U91" s="45">
        <f>'4. Preprocess'!U90/'4. Preprocess'!U$233</f>
        <v>0.72727272727272729</v>
      </c>
      <c r="V91" s="45">
        <f>'4. Preprocess'!V90/'4. Preprocess'!V$233</f>
        <v>0.54545454545454541</v>
      </c>
      <c r="W91" s="45">
        <f>'4. Preprocess'!W90/'4. Preprocess'!W$233</f>
        <v>0</v>
      </c>
      <c r="X91" s="45">
        <f>'4. Preprocess'!X90/'4. Preprocess'!X$233</f>
        <v>0.2</v>
      </c>
      <c r="Y91" s="45">
        <f>'4. Preprocess'!Y90/'4. Preprocess'!Y$233</f>
        <v>0.62</v>
      </c>
      <c r="Z91" s="45">
        <f>'4. Preprocess'!Z90/'4. Preprocess'!Z$233</f>
        <v>0.38</v>
      </c>
      <c r="AA91" s="45">
        <f>'4. Preprocess'!AA90/'4. Preprocess'!AA$233</f>
        <v>0.82</v>
      </c>
      <c r="AB91" s="45">
        <f>'4. Preprocess'!AB90/'4. Preprocess'!AB$233</f>
        <v>0.69</v>
      </c>
      <c r="AC91" s="45">
        <f>'4. Preprocess'!AC90/'4. Preprocess'!AC$233</f>
        <v>0.66226912928759896</v>
      </c>
      <c r="AD91" s="45">
        <f>'4. Preprocess'!AD90/'4. Preprocess'!AD$233</f>
        <v>0.35092348284960423</v>
      </c>
      <c r="AE91" s="45">
        <f>'4. Preprocess'!AE90/'4. Preprocess'!AE$233</f>
        <v>0.93918918918918914</v>
      </c>
      <c r="AF91" s="45">
        <f>'4. Preprocess'!AF90/'4. Preprocess'!AF$233</f>
        <v>1</v>
      </c>
      <c r="AG91" s="45">
        <f>'4. Preprocess'!AG90/'4. Preprocess'!AG$233</f>
        <v>0.87878787878787878</v>
      </c>
      <c r="AH91" s="45">
        <f>'4. Preprocess'!AH90/'4. Preprocess'!AH$233</f>
        <v>0.95454545454545459</v>
      </c>
      <c r="AI91" s="45">
        <f>'4. Preprocess'!AI90/'4. Preprocess'!AI$233</f>
        <v>0.41666666666666669</v>
      </c>
      <c r="AJ91" s="45">
        <f>'4. Preprocess'!AJ90/'4. Preprocess'!AJ$233</f>
        <v>0.79166666666666663</v>
      </c>
      <c r="AK91" s="45">
        <f>'4. Preprocess'!AK90/'4. Preprocess'!AK$233</f>
        <v>0.2</v>
      </c>
      <c r="AL91" s="45">
        <f>'4. Preprocess'!AL90/'4. Preprocess'!AL$233</f>
        <v>0.4</v>
      </c>
      <c r="AM91" s="45">
        <f>'4. Preprocess'!AM90/'4. Preprocess'!AM$233</f>
        <v>0.52941176470588236</v>
      </c>
      <c r="AN91" s="45">
        <f>'4. Preprocess'!AN90/'4. Preprocess'!AN$233</f>
        <v>0.84313725490196079</v>
      </c>
      <c r="AO91" s="45">
        <f>'4. Preprocess'!AO90/'4. Preprocess'!AO$233</f>
        <v>0.66666666666666663</v>
      </c>
      <c r="AP91" s="45">
        <f>'4. Preprocess'!AP90/'4. Preprocess'!AP$233</f>
        <v>0.16666666666666666</v>
      </c>
      <c r="AQ91" s="45">
        <f>'4. Preprocess'!AQ90/'4. Preprocess'!AQ$233</f>
        <v>0</v>
      </c>
      <c r="AR91" s="45">
        <f>'4. Preprocess'!AR90/'4. Preprocess'!AR$233</f>
        <v>0</v>
      </c>
      <c r="AS91" s="45">
        <f>'4. Preprocess'!AS90/'4. Preprocess'!AS$233</f>
        <v>0.72</v>
      </c>
      <c r="AT91" s="45">
        <f>'4. Preprocess'!AT90/'4. Preprocess'!AT$233</f>
        <v>1</v>
      </c>
    </row>
    <row r="92" spans="1:46" x14ac:dyDescent="0.3">
      <c r="A92" s="51" t="s">
        <v>91</v>
      </c>
      <c r="B92" s="41" t="s">
        <v>58</v>
      </c>
      <c r="C92" s="42" t="s">
        <v>13</v>
      </c>
      <c r="D92" s="42" t="s">
        <v>26</v>
      </c>
      <c r="E92" s="30">
        <v>1</v>
      </c>
      <c r="F92" s="1">
        <v>1</v>
      </c>
      <c r="G92" s="1">
        <v>0</v>
      </c>
      <c r="H92" s="1">
        <v>1</v>
      </c>
      <c r="I92" s="1">
        <v>2</v>
      </c>
      <c r="J92" s="1">
        <v>1</v>
      </c>
      <c r="K92" s="1">
        <v>0</v>
      </c>
      <c r="L92" s="1">
        <v>0</v>
      </c>
      <c r="M92" s="45">
        <f>'4. Preprocess'!M91/'4. Preprocess'!M$233</f>
        <v>0.58333333333333337</v>
      </c>
      <c r="N92" s="45">
        <f>'4. Preprocess'!N91/'4. Preprocess'!N$233</f>
        <v>8.3333333333333329E-2</v>
      </c>
      <c r="O92" s="45">
        <f>'4. Preprocess'!O91/'4. Preprocess'!O$233</f>
        <v>1</v>
      </c>
      <c r="P92" s="45">
        <f>'4. Preprocess'!P91/'4. Preprocess'!P$233</f>
        <v>0.54545454545454541</v>
      </c>
      <c r="Q92" s="45">
        <f>'4. Preprocess'!Q91/'4. Preprocess'!Q$233</f>
        <v>0.4</v>
      </c>
      <c r="R92" s="45">
        <f>'4. Preprocess'!R91/'4. Preprocess'!R$233</f>
        <v>0.4</v>
      </c>
      <c r="S92" s="45">
        <f>'4. Preprocess'!S91/'4. Preprocess'!S$233</f>
        <v>0.33333333333333331</v>
      </c>
      <c r="T92" s="45">
        <f>'4. Preprocess'!T91/'4. Preprocess'!T$233</f>
        <v>0</v>
      </c>
      <c r="U92" s="45">
        <f>'4. Preprocess'!U91/'4. Preprocess'!U$233</f>
        <v>0.72727272727272729</v>
      </c>
      <c r="V92" s="45">
        <f>'4. Preprocess'!V91/'4. Preprocess'!V$233</f>
        <v>0.36363636363636365</v>
      </c>
      <c r="W92" s="45">
        <f>'4. Preprocess'!W91/'4. Preprocess'!W$233</f>
        <v>0.2</v>
      </c>
      <c r="X92" s="45">
        <f>'4. Preprocess'!X91/'4. Preprocess'!X$233</f>
        <v>0.6</v>
      </c>
      <c r="Y92" s="45">
        <f>'4. Preprocess'!Y91/'4. Preprocess'!Y$233</f>
        <v>0.54</v>
      </c>
      <c r="Z92" s="45">
        <f>'4. Preprocess'!Z91/'4. Preprocess'!Z$233</f>
        <v>0.46</v>
      </c>
      <c r="AA92" s="45">
        <f>'4. Preprocess'!AA91/'4. Preprocess'!AA$233</f>
        <v>0.79</v>
      </c>
      <c r="AB92" s="45">
        <f>'4. Preprocess'!AB91/'4. Preprocess'!AB$233</f>
        <v>0.78</v>
      </c>
      <c r="AC92" s="45">
        <f>'4. Preprocess'!AC91/'4. Preprocess'!AC$233</f>
        <v>0.55145118733509235</v>
      </c>
      <c r="AD92" s="45">
        <f>'4. Preprocess'!AD91/'4. Preprocess'!AD$233</f>
        <v>0.42304309586631489</v>
      </c>
      <c r="AE92" s="45">
        <f>'4. Preprocess'!AE91/'4. Preprocess'!AE$233</f>
        <v>0.96621621621621623</v>
      </c>
      <c r="AF92" s="45">
        <f>'4. Preprocess'!AF91/'4. Preprocess'!AF$233</f>
        <v>1</v>
      </c>
      <c r="AG92" s="45">
        <f>'4. Preprocess'!AG91/'4. Preprocess'!AG$233</f>
        <v>0.77272727272727271</v>
      </c>
      <c r="AH92" s="45">
        <f>'4. Preprocess'!AH91/'4. Preprocess'!AH$233</f>
        <v>0.72727272727272729</v>
      </c>
      <c r="AI92" s="45">
        <f>'4. Preprocess'!AI91/'4. Preprocess'!AI$233</f>
        <v>0.66666666666666663</v>
      </c>
      <c r="AJ92" s="45">
        <f>'4. Preprocess'!AJ91/'4. Preprocess'!AJ$233</f>
        <v>0.16666666666666666</v>
      </c>
      <c r="AK92" s="45">
        <f>'4. Preprocess'!AK91/'4. Preprocess'!AK$233</f>
        <v>0.4</v>
      </c>
      <c r="AL92" s="45">
        <f>'4. Preprocess'!AL91/'4. Preprocess'!AL$233</f>
        <v>0.4</v>
      </c>
      <c r="AM92" s="45">
        <f>'4. Preprocess'!AM91/'4. Preprocess'!AM$233</f>
        <v>0.62745098039215685</v>
      </c>
      <c r="AN92" s="45">
        <f>'4. Preprocess'!AN91/'4. Preprocess'!AN$233</f>
        <v>1</v>
      </c>
      <c r="AO92" s="45">
        <f>'4. Preprocess'!AO91/'4. Preprocess'!AO$233</f>
        <v>0.33333333333333331</v>
      </c>
      <c r="AP92" s="45">
        <f>'4. Preprocess'!AP91/'4. Preprocess'!AP$233</f>
        <v>0.16666666666666666</v>
      </c>
      <c r="AQ92" s="45">
        <f>'4. Preprocess'!AQ91/'4. Preprocess'!AQ$233</f>
        <v>0</v>
      </c>
      <c r="AR92" s="45">
        <f>'4. Preprocess'!AR91/'4. Preprocess'!AR$233</f>
        <v>0</v>
      </c>
      <c r="AS92" s="45">
        <f>'4. Preprocess'!AS91/'4. Preprocess'!AS$233</f>
        <v>0.92</v>
      </c>
      <c r="AT92" s="45">
        <f>'4. Preprocess'!AT91/'4. Preprocess'!AT$233</f>
        <v>0.56000000000000005</v>
      </c>
    </row>
    <row r="93" spans="1:46" ht="15" thickBot="1" x14ac:dyDescent="0.35">
      <c r="A93" s="52" t="s">
        <v>91</v>
      </c>
      <c r="B93" s="53" t="s">
        <v>56</v>
      </c>
      <c r="C93" s="54" t="s">
        <v>13</v>
      </c>
      <c r="D93" s="55" t="s">
        <v>9</v>
      </c>
      <c r="E93" s="1">
        <v>2</v>
      </c>
      <c r="F93" s="1">
        <v>4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45">
        <f>'4. Preprocess'!M92/'4. Preprocess'!M$233</f>
        <v>0.25</v>
      </c>
      <c r="N93" s="45">
        <f>'4. Preprocess'!N92/'4. Preprocess'!N$233</f>
        <v>0.5</v>
      </c>
      <c r="O93" s="45">
        <f>'4. Preprocess'!O92/'4. Preprocess'!O$233</f>
        <v>0.72727272727272729</v>
      </c>
      <c r="P93" s="45">
        <f>'4. Preprocess'!P92/'4. Preprocess'!P$233</f>
        <v>9.0909090909090912E-2</v>
      </c>
      <c r="Q93" s="45">
        <f>'4. Preprocess'!Q92/'4. Preprocess'!Q$233</f>
        <v>0.4</v>
      </c>
      <c r="R93" s="45">
        <f>'4. Preprocess'!R92/'4. Preprocess'!R$233</f>
        <v>0.1</v>
      </c>
      <c r="S93" s="45">
        <f>'4. Preprocess'!S92/'4. Preprocess'!S$233</f>
        <v>0</v>
      </c>
      <c r="T93" s="45">
        <f>'4. Preprocess'!T92/'4. Preprocess'!T$233</f>
        <v>0</v>
      </c>
      <c r="U93" s="45">
        <f>'4. Preprocess'!U92/'4. Preprocess'!U$233</f>
        <v>0.54545454545454541</v>
      </c>
      <c r="V93" s="45">
        <f>'4. Preprocess'!V92/'4. Preprocess'!V$233</f>
        <v>0.18181818181818182</v>
      </c>
      <c r="W93" s="45">
        <f>'4. Preprocess'!W92/'4. Preprocess'!W$233</f>
        <v>0.2</v>
      </c>
      <c r="X93" s="45">
        <f>'4. Preprocess'!X92/'4. Preprocess'!X$233</f>
        <v>0.2</v>
      </c>
      <c r="Y93" s="45">
        <f>'4. Preprocess'!Y92/'4. Preprocess'!Y$233</f>
        <v>0.61</v>
      </c>
      <c r="Z93" s="45">
        <f>'4. Preprocess'!Z92/'4. Preprocess'!Z$233</f>
        <v>0.39</v>
      </c>
      <c r="AA93" s="45">
        <f>'4. Preprocess'!AA92/'4. Preprocess'!AA$233</f>
        <v>0.83</v>
      </c>
      <c r="AB93" s="45">
        <f>'4. Preprocess'!AB92/'4. Preprocess'!AB$233</f>
        <v>0.75</v>
      </c>
      <c r="AC93" s="45">
        <f>'4. Preprocess'!AC92/'4. Preprocess'!AC$233</f>
        <v>0.48109058927000881</v>
      </c>
      <c r="AD93" s="45">
        <f>'4. Preprocess'!AD92/'4. Preprocess'!AD$233</f>
        <v>0.23834652594547054</v>
      </c>
      <c r="AE93" s="45">
        <f>'4. Preprocess'!AE92/'4. Preprocess'!AE$233</f>
        <v>0.67567567567567566</v>
      </c>
      <c r="AF93" s="45">
        <f>'4. Preprocess'!AF92/'4. Preprocess'!AF$233</f>
        <v>0.66891891891891897</v>
      </c>
      <c r="AG93" s="45">
        <f>'4. Preprocess'!AG92/'4. Preprocess'!AG$233</f>
        <v>0.68181818181818177</v>
      </c>
      <c r="AH93" s="45">
        <f>'4. Preprocess'!AH92/'4. Preprocess'!AH$233</f>
        <v>0.68181818181818177</v>
      </c>
      <c r="AI93" s="45">
        <f>'4. Preprocess'!AI92/'4. Preprocess'!AI$233</f>
        <v>0.54166666666666663</v>
      </c>
      <c r="AJ93" s="45">
        <f>'4. Preprocess'!AJ92/'4. Preprocess'!AJ$233</f>
        <v>0.5</v>
      </c>
      <c r="AK93" s="45">
        <f>'4. Preprocess'!AK92/'4. Preprocess'!AK$233</f>
        <v>0.1</v>
      </c>
      <c r="AL93" s="45">
        <f>'4. Preprocess'!AL92/'4. Preprocess'!AL$233</f>
        <v>0.4</v>
      </c>
      <c r="AM93" s="45">
        <f>'4. Preprocess'!AM92/'4. Preprocess'!AM$233</f>
        <v>0.25490196078431371</v>
      </c>
      <c r="AN93" s="45">
        <f>'4. Preprocess'!AN92/'4. Preprocess'!AN$233</f>
        <v>0.68627450980392157</v>
      </c>
      <c r="AO93" s="45">
        <f>'4. Preprocess'!AO92/'4. Preprocess'!AO$233</f>
        <v>0.16666666666666666</v>
      </c>
      <c r="AP93" s="45">
        <f>'4. Preprocess'!AP92/'4. Preprocess'!AP$233</f>
        <v>0.33333333333333331</v>
      </c>
      <c r="AQ93" s="45">
        <f>'4. Preprocess'!AQ92/'4. Preprocess'!AQ$233</f>
        <v>0</v>
      </c>
      <c r="AR93" s="45">
        <f>'4. Preprocess'!AR92/'4. Preprocess'!AR$233</f>
        <v>0</v>
      </c>
      <c r="AS93" s="45">
        <f>'4. Preprocess'!AS92/'4. Preprocess'!AS$233</f>
        <v>0.52</v>
      </c>
      <c r="AT93" s="45">
        <f>'4. Preprocess'!AT92/'4. Preprocess'!AT$233</f>
        <v>0.56000000000000005</v>
      </c>
    </row>
    <row r="94" spans="1:46" x14ac:dyDescent="0.3">
      <c r="A94" s="41" t="s">
        <v>105</v>
      </c>
      <c r="B94" s="41" t="s">
        <v>60</v>
      </c>
      <c r="C94" s="42" t="s">
        <v>16</v>
      </c>
      <c r="D94" s="43" t="s">
        <v>13</v>
      </c>
      <c r="E94" s="1">
        <v>0</v>
      </c>
      <c r="F94" s="1">
        <v>2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45">
        <f>'4. Preprocess'!M93/'4. Preprocess'!M$233</f>
        <v>0.16666666666666666</v>
      </c>
      <c r="N94" s="45">
        <f>'4. Preprocess'!N93/'4. Preprocess'!N$233</f>
        <v>0.16666666666666666</v>
      </c>
      <c r="O94" s="45">
        <f>'4. Preprocess'!O93/'4. Preprocess'!O$233</f>
        <v>0.45454545454545453</v>
      </c>
      <c r="P94" s="45">
        <f>'4. Preprocess'!P93/'4. Preprocess'!P$233</f>
        <v>0.63636363636363635</v>
      </c>
      <c r="Q94" s="45">
        <f>'4. Preprocess'!Q93/'4. Preprocess'!Q$233</f>
        <v>0.7</v>
      </c>
      <c r="R94" s="45">
        <f>'4. Preprocess'!R93/'4. Preprocess'!R$233</f>
        <v>0.2</v>
      </c>
      <c r="S94" s="45">
        <f>'4. Preprocess'!S93/'4. Preprocess'!S$233</f>
        <v>0</v>
      </c>
      <c r="T94" s="45">
        <f>'4. Preprocess'!T93/'4. Preprocess'!T$233</f>
        <v>0</v>
      </c>
      <c r="U94" s="45">
        <f>'4. Preprocess'!U93/'4. Preprocess'!U$233</f>
        <v>0.45454545454545453</v>
      </c>
      <c r="V94" s="45">
        <f>'4. Preprocess'!V93/'4. Preprocess'!V$233</f>
        <v>0.54545454545454541</v>
      </c>
      <c r="W94" s="45">
        <f>'4. Preprocess'!W93/'4. Preprocess'!W$233</f>
        <v>0.2</v>
      </c>
      <c r="X94" s="45">
        <f>'4. Preprocess'!X93/'4. Preprocess'!X$233</f>
        <v>0.4</v>
      </c>
      <c r="Y94" s="45">
        <f>'4. Preprocess'!Y93/'4. Preprocess'!Y$233</f>
        <v>0.46</v>
      </c>
      <c r="Z94" s="45">
        <f>'4. Preprocess'!Z93/'4. Preprocess'!Z$233</f>
        <v>0.54</v>
      </c>
      <c r="AA94" s="45">
        <f>'4. Preprocess'!AA93/'4. Preprocess'!AA$233</f>
        <v>0.84</v>
      </c>
      <c r="AB94" s="45">
        <f>'4. Preprocess'!AB93/'4. Preprocess'!AB$233</f>
        <v>0.84</v>
      </c>
      <c r="AC94" s="45">
        <f>'4. Preprocess'!AC93/'4. Preprocess'!AC$233</f>
        <v>0.34124890061565522</v>
      </c>
      <c r="AD94" s="45">
        <f>'4. Preprocess'!AD93/'4. Preprocess'!AD$233</f>
        <v>0.40633245382585753</v>
      </c>
      <c r="AE94" s="45">
        <f>'4. Preprocess'!AE93/'4. Preprocess'!AE$233</f>
        <v>0.68243243243243246</v>
      </c>
      <c r="AF94" s="45">
        <f>'4. Preprocess'!AF93/'4. Preprocess'!AF$233</f>
        <v>0.70270270270270274</v>
      </c>
      <c r="AG94" s="45">
        <f>'4. Preprocess'!AG93/'4. Preprocess'!AG$233</f>
        <v>0.63636363636363635</v>
      </c>
      <c r="AH94" s="45">
        <f>'4. Preprocess'!AH93/'4. Preprocess'!AH$233</f>
        <v>0.65151515151515149</v>
      </c>
      <c r="AI94" s="45">
        <f>'4. Preprocess'!AI93/'4. Preprocess'!AI$233</f>
        <v>0.29166666666666669</v>
      </c>
      <c r="AJ94" s="45">
        <f>'4. Preprocess'!AJ93/'4. Preprocess'!AJ$233</f>
        <v>0.66666666666666663</v>
      </c>
      <c r="AK94" s="45">
        <f>'4. Preprocess'!AK93/'4. Preprocess'!AK$233</f>
        <v>0.2</v>
      </c>
      <c r="AL94" s="45">
        <f>'4. Preprocess'!AL93/'4. Preprocess'!AL$233</f>
        <v>0.7</v>
      </c>
      <c r="AM94" s="45">
        <f>'4. Preprocess'!AM93/'4. Preprocess'!AM$233</f>
        <v>0.31372549019607843</v>
      </c>
      <c r="AN94" s="45">
        <f>'4. Preprocess'!AN93/'4. Preprocess'!AN$233</f>
        <v>0.62745098039215685</v>
      </c>
      <c r="AO94" s="45">
        <f>'4. Preprocess'!AO93/'4. Preprocess'!AO$233</f>
        <v>0.16666666666666666</v>
      </c>
      <c r="AP94" s="45">
        <f>'4. Preprocess'!AP93/'4. Preprocess'!AP$233</f>
        <v>0.33333333333333331</v>
      </c>
      <c r="AQ94" s="45">
        <f>'4. Preprocess'!AQ93/'4. Preprocess'!AQ$233</f>
        <v>0</v>
      </c>
      <c r="AR94" s="45">
        <f>'4. Preprocess'!AR93/'4. Preprocess'!AR$233</f>
        <v>0</v>
      </c>
      <c r="AS94" s="45">
        <f>'4. Preprocess'!AS93/'4. Preprocess'!AS$233</f>
        <v>0.64</v>
      </c>
      <c r="AT94" s="45">
        <f>'4. Preprocess'!AT93/'4. Preprocess'!AT$233</f>
        <v>0.8</v>
      </c>
    </row>
    <row r="95" spans="1:46" x14ac:dyDescent="0.3">
      <c r="A95" s="41" t="s">
        <v>91</v>
      </c>
      <c r="B95" s="41" t="s">
        <v>62</v>
      </c>
      <c r="C95" s="42" t="s">
        <v>16</v>
      </c>
      <c r="D95" s="43" t="s">
        <v>15</v>
      </c>
      <c r="E95" s="1">
        <v>2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45">
        <f>'4. Preprocess'!M94/'4. Preprocess'!M$233</f>
        <v>0.33333333333333331</v>
      </c>
      <c r="N95" s="45">
        <f>'4. Preprocess'!N94/'4. Preprocess'!N$233</f>
        <v>0.25</v>
      </c>
      <c r="O95" s="45">
        <f>'4. Preprocess'!O94/'4. Preprocess'!O$233</f>
        <v>0.54545454545454541</v>
      </c>
      <c r="P95" s="45">
        <f>'4. Preprocess'!P94/'4. Preprocess'!P$233</f>
        <v>0.54545454545454541</v>
      </c>
      <c r="Q95" s="45">
        <f>'4. Preprocess'!Q94/'4. Preprocess'!Q$233</f>
        <v>0.6</v>
      </c>
      <c r="R95" s="45">
        <f>'4. Preprocess'!R94/'4. Preprocess'!R$233</f>
        <v>0.1</v>
      </c>
      <c r="S95" s="45">
        <f>'4. Preprocess'!S94/'4. Preprocess'!S$233</f>
        <v>0.33333333333333331</v>
      </c>
      <c r="T95" s="45">
        <f>'4. Preprocess'!T94/'4. Preprocess'!T$233</f>
        <v>0</v>
      </c>
      <c r="U95" s="45">
        <f>'4. Preprocess'!U94/'4. Preprocess'!U$233</f>
        <v>0.54545454545454541</v>
      </c>
      <c r="V95" s="45">
        <f>'4. Preprocess'!V94/'4. Preprocess'!V$233</f>
        <v>0.45454545454545453</v>
      </c>
      <c r="W95" s="45">
        <f>'4. Preprocess'!W94/'4. Preprocess'!W$233</f>
        <v>0.2</v>
      </c>
      <c r="X95" s="45">
        <f>'4. Preprocess'!X94/'4. Preprocess'!X$233</f>
        <v>0</v>
      </c>
      <c r="Y95" s="45">
        <f>'4. Preprocess'!Y94/'4. Preprocess'!Y$233</f>
        <v>0.57999999999999996</v>
      </c>
      <c r="Z95" s="45">
        <f>'4. Preprocess'!Z94/'4. Preprocess'!Z$233</f>
        <v>0.42</v>
      </c>
      <c r="AA95" s="45">
        <f>'4. Preprocess'!AA94/'4. Preprocess'!AA$233</f>
        <v>0.84</v>
      </c>
      <c r="AB95" s="45">
        <f>'4. Preprocess'!AB94/'4. Preprocess'!AB$233</f>
        <v>0.75</v>
      </c>
      <c r="AC95" s="45">
        <f>'4. Preprocess'!AC94/'4. Preprocess'!AC$233</f>
        <v>0.41600703605980649</v>
      </c>
      <c r="AD95" s="45">
        <f>'4. Preprocess'!AD94/'4. Preprocess'!AD$233</f>
        <v>0.25593667546174143</v>
      </c>
      <c r="AE95" s="45">
        <f>'4. Preprocess'!AE94/'4. Preprocess'!AE$233</f>
        <v>0.67567567567567566</v>
      </c>
      <c r="AF95" s="45">
        <f>'4. Preprocess'!AF94/'4. Preprocess'!AF$233</f>
        <v>0.71621621621621623</v>
      </c>
      <c r="AG95" s="45">
        <f>'4. Preprocess'!AG94/'4. Preprocess'!AG$233</f>
        <v>0.60606060606060608</v>
      </c>
      <c r="AH95" s="45">
        <f>'4. Preprocess'!AH94/'4. Preprocess'!AH$233</f>
        <v>0.69696969696969702</v>
      </c>
      <c r="AI95" s="45">
        <f>'4. Preprocess'!AI94/'4. Preprocess'!AI$233</f>
        <v>0.25</v>
      </c>
      <c r="AJ95" s="45">
        <f>'4. Preprocess'!AJ94/'4. Preprocess'!AJ$233</f>
        <v>0.41666666666666669</v>
      </c>
      <c r="AK95" s="45">
        <f>'4. Preprocess'!AK94/'4. Preprocess'!AK$233</f>
        <v>0.1</v>
      </c>
      <c r="AL95" s="45">
        <f>'4. Preprocess'!AL94/'4. Preprocess'!AL$233</f>
        <v>0.6</v>
      </c>
      <c r="AM95" s="45">
        <f>'4. Preprocess'!AM94/'4. Preprocess'!AM$233</f>
        <v>0.76470588235294112</v>
      </c>
      <c r="AN95" s="45">
        <f>'4. Preprocess'!AN94/'4. Preprocess'!AN$233</f>
        <v>0.5490196078431373</v>
      </c>
      <c r="AO95" s="45">
        <f>'4. Preprocess'!AO94/'4. Preprocess'!AO$233</f>
        <v>0.16666666666666666</v>
      </c>
      <c r="AP95" s="45">
        <f>'4. Preprocess'!AP94/'4. Preprocess'!AP$233</f>
        <v>0</v>
      </c>
      <c r="AQ95" s="45">
        <f>'4. Preprocess'!AQ94/'4. Preprocess'!AQ$233</f>
        <v>0</v>
      </c>
      <c r="AR95" s="45">
        <f>'4. Preprocess'!AR94/'4. Preprocess'!AR$233</f>
        <v>0</v>
      </c>
      <c r="AS95" s="45">
        <f>'4. Preprocess'!AS94/'4. Preprocess'!AS$233</f>
        <v>0.36</v>
      </c>
      <c r="AT95" s="45">
        <f>'4. Preprocess'!AT94/'4. Preprocess'!AT$233</f>
        <v>0.4</v>
      </c>
    </row>
    <row r="96" spans="1:46" x14ac:dyDescent="0.3">
      <c r="A96" s="41" t="s">
        <v>91</v>
      </c>
      <c r="B96" s="41" t="s">
        <v>61</v>
      </c>
      <c r="C96" s="42" t="s">
        <v>16</v>
      </c>
      <c r="D96" s="43" t="s">
        <v>14</v>
      </c>
      <c r="E96" s="1">
        <v>1</v>
      </c>
      <c r="F96" s="1">
        <v>2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45">
        <f>'4. Preprocess'!M95/'4. Preprocess'!M$233</f>
        <v>0.25</v>
      </c>
      <c r="N96" s="45">
        <f>'4. Preprocess'!N95/'4. Preprocess'!N$233</f>
        <v>0.33333333333333331</v>
      </c>
      <c r="O96" s="45">
        <f>'4. Preprocess'!O95/'4. Preprocess'!O$233</f>
        <v>0.45454545454545453</v>
      </c>
      <c r="P96" s="45">
        <f>'4. Preprocess'!P95/'4. Preprocess'!P$233</f>
        <v>0.27272727272727271</v>
      </c>
      <c r="Q96" s="45">
        <f>'4. Preprocess'!Q95/'4. Preprocess'!Q$233</f>
        <v>0.1</v>
      </c>
      <c r="R96" s="45">
        <f>'4. Preprocess'!R95/'4. Preprocess'!R$233</f>
        <v>0.1</v>
      </c>
      <c r="S96" s="45">
        <f>'4. Preprocess'!S95/'4. Preprocess'!S$233</f>
        <v>0</v>
      </c>
      <c r="T96" s="45">
        <f>'4. Preprocess'!T95/'4. Preprocess'!T$233</f>
        <v>0.33333333333333331</v>
      </c>
      <c r="U96" s="45">
        <f>'4. Preprocess'!U95/'4. Preprocess'!U$233</f>
        <v>0.27272727272727271</v>
      </c>
      <c r="V96" s="45">
        <f>'4. Preprocess'!V95/'4. Preprocess'!V$233</f>
        <v>0.45454545454545453</v>
      </c>
      <c r="W96" s="45">
        <f>'4. Preprocess'!W95/'4. Preprocess'!W$233</f>
        <v>0</v>
      </c>
      <c r="X96" s="45">
        <f>'4. Preprocess'!X95/'4. Preprocess'!X$233</f>
        <v>0.4</v>
      </c>
      <c r="Y96" s="45">
        <f>'4. Preprocess'!Y95/'4. Preprocess'!Y$233</f>
        <v>0.34</v>
      </c>
      <c r="Z96" s="45">
        <f>'4. Preprocess'!Z95/'4. Preprocess'!Z$233</f>
        <v>0.66</v>
      </c>
      <c r="AA96" s="45">
        <f>'4. Preprocess'!AA95/'4. Preprocess'!AA$233</f>
        <v>0.76</v>
      </c>
      <c r="AB96" s="45">
        <f>'4. Preprocess'!AB95/'4. Preprocess'!AB$233</f>
        <v>0.84</v>
      </c>
      <c r="AC96" s="45">
        <f>'4. Preprocess'!AC95/'4. Preprocess'!AC$233</f>
        <v>0.21459982409850484</v>
      </c>
      <c r="AD96" s="45">
        <f>'4. Preprocess'!AD95/'4. Preprocess'!AD$233</f>
        <v>0.49692172383465261</v>
      </c>
      <c r="AE96" s="45">
        <f>'4. Preprocess'!AE95/'4. Preprocess'!AE$233</f>
        <v>0.66216216216216217</v>
      </c>
      <c r="AF96" s="45">
        <f>'4. Preprocess'!AF95/'4. Preprocess'!AF$233</f>
        <v>0.68243243243243246</v>
      </c>
      <c r="AG96" s="45">
        <f>'4. Preprocess'!AG95/'4. Preprocess'!AG$233</f>
        <v>0.66666666666666663</v>
      </c>
      <c r="AH96" s="45">
        <f>'4. Preprocess'!AH95/'4. Preprocess'!AH$233</f>
        <v>0.60606060606060608</v>
      </c>
      <c r="AI96" s="45">
        <f>'4. Preprocess'!AI95/'4. Preprocess'!AI$233</f>
        <v>0.375</v>
      </c>
      <c r="AJ96" s="45">
        <f>'4. Preprocess'!AJ95/'4. Preprocess'!AJ$233</f>
        <v>1</v>
      </c>
      <c r="AK96" s="45">
        <f>'4. Preprocess'!AK95/'4. Preprocess'!AK$233</f>
        <v>0.1</v>
      </c>
      <c r="AL96" s="45">
        <f>'4. Preprocess'!AL95/'4. Preprocess'!AL$233</f>
        <v>0.1</v>
      </c>
      <c r="AM96" s="45">
        <f>'4. Preprocess'!AM95/'4. Preprocess'!AM$233</f>
        <v>0.60784313725490191</v>
      </c>
      <c r="AN96" s="45">
        <f>'4. Preprocess'!AN95/'4. Preprocess'!AN$233</f>
        <v>0.39215686274509803</v>
      </c>
      <c r="AO96" s="45">
        <f>'4. Preprocess'!AO95/'4. Preprocess'!AO$233</f>
        <v>0.33333333333333331</v>
      </c>
      <c r="AP96" s="45">
        <f>'4. Preprocess'!AP95/'4. Preprocess'!AP$233</f>
        <v>0.5</v>
      </c>
      <c r="AQ96" s="45">
        <f>'4. Preprocess'!AQ95/'4. Preprocess'!AQ$233</f>
        <v>0</v>
      </c>
      <c r="AR96" s="45">
        <f>'4. Preprocess'!AR95/'4. Preprocess'!AR$233</f>
        <v>0</v>
      </c>
      <c r="AS96" s="45">
        <f>'4. Preprocess'!AS95/'4. Preprocess'!AS$233</f>
        <v>0.8</v>
      </c>
      <c r="AT96" s="45">
        <f>'4. Preprocess'!AT95/'4. Preprocess'!AT$233</f>
        <v>0.6</v>
      </c>
    </row>
    <row r="97" spans="1:46" x14ac:dyDescent="0.3">
      <c r="A97" s="41" t="s">
        <v>91</v>
      </c>
      <c r="B97" s="41" t="s">
        <v>86</v>
      </c>
      <c r="C97" s="56" t="s">
        <v>91</v>
      </c>
      <c r="D97" s="57" t="s">
        <v>91</v>
      </c>
      <c r="M97" s="45">
        <f>'4. Preprocess'!M96/'4. Preprocess'!M$233</f>
        <v>0</v>
      </c>
      <c r="N97" s="45">
        <f>'4. Preprocess'!N96/'4. Preprocess'!N$233</f>
        <v>0</v>
      </c>
      <c r="O97" s="45">
        <f>'4. Preprocess'!O96/'4. Preprocess'!O$233</f>
        <v>0</v>
      </c>
      <c r="P97" s="45">
        <f>'4. Preprocess'!P96/'4. Preprocess'!P$233</f>
        <v>0</v>
      </c>
      <c r="Q97" s="45">
        <f>'4. Preprocess'!Q96/'4. Preprocess'!Q$233</f>
        <v>0</v>
      </c>
      <c r="R97" s="45">
        <f>'4. Preprocess'!R96/'4. Preprocess'!R$233</f>
        <v>0</v>
      </c>
      <c r="S97" s="45">
        <f>'4. Preprocess'!S96/'4. Preprocess'!S$233</f>
        <v>0</v>
      </c>
      <c r="T97" s="45">
        <f>'4. Preprocess'!T96/'4. Preprocess'!T$233</f>
        <v>0</v>
      </c>
      <c r="U97" s="45">
        <f>'4. Preprocess'!U96/'4. Preprocess'!U$233</f>
        <v>0</v>
      </c>
      <c r="V97" s="45">
        <f>'4. Preprocess'!V96/'4. Preprocess'!V$233</f>
        <v>0</v>
      </c>
      <c r="W97" s="45">
        <f>'4. Preprocess'!W96/'4. Preprocess'!W$233</f>
        <v>0</v>
      </c>
      <c r="X97" s="45">
        <f>'4. Preprocess'!X96/'4. Preprocess'!X$233</f>
        <v>0</v>
      </c>
      <c r="Y97" s="45">
        <f>'4. Preprocess'!Y96/'4. Preprocess'!Y$233</f>
        <v>0</v>
      </c>
      <c r="Z97" s="45">
        <f>'4. Preprocess'!Z96/'4. Preprocess'!Z$233</f>
        <v>0</v>
      </c>
      <c r="AA97" s="45">
        <f>'4. Preprocess'!AA96/'4. Preprocess'!AA$233</f>
        <v>0</v>
      </c>
      <c r="AB97" s="45">
        <f>'4. Preprocess'!AB96/'4. Preprocess'!AB$233</f>
        <v>0</v>
      </c>
      <c r="AC97" s="45">
        <f>'4. Preprocess'!AC96/'4. Preprocess'!AC$233</f>
        <v>0</v>
      </c>
      <c r="AD97" s="45">
        <f>'4. Preprocess'!AD96/'4. Preprocess'!AD$233</f>
        <v>0</v>
      </c>
      <c r="AE97" s="45">
        <f>'4. Preprocess'!AE96/'4. Preprocess'!AE$233</f>
        <v>0</v>
      </c>
      <c r="AF97" s="45">
        <f>'4. Preprocess'!AF96/'4. Preprocess'!AF$233</f>
        <v>0</v>
      </c>
      <c r="AG97" s="45">
        <f>'4. Preprocess'!AG96/'4. Preprocess'!AG$233</f>
        <v>0</v>
      </c>
      <c r="AH97" s="45">
        <f>'4. Preprocess'!AH96/'4. Preprocess'!AH$233</f>
        <v>0</v>
      </c>
      <c r="AI97" s="45">
        <f>'4. Preprocess'!AI96/'4. Preprocess'!AI$233</f>
        <v>0</v>
      </c>
      <c r="AJ97" s="45">
        <f>'4. Preprocess'!AJ96/'4. Preprocess'!AJ$233</f>
        <v>0</v>
      </c>
      <c r="AK97" s="45">
        <f>'4. Preprocess'!AK96/'4. Preprocess'!AK$233</f>
        <v>0</v>
      </c>
      <c r="AL97" s="45">
        <f>'4. Preprocess'!AL96/'4. Preprocess'!AL$233</f>
        <v>0</v>
      </c>
      <c r="AM97" s="45">
        <f>'4. Preprocess'!AM96/'4. Preprocess'!AM$233</f>
        <v>0</v>
      </c>
      <c r="AN97" s="45">
        <f>'4. Preprocess'!AN96/'4. Preprocess'!AN$233</f>
        <v>0</v>
      </c>
      <c r="AO97" s="45">
        <f>'4. Preprocess'!AO96/'4. Preprocess'!AO$233</f>
        <v>0</v>
      </c>
      <c r="AP97" s="45">
        <f>'4. Preprocess'!AP96/'4. Preprocess'!AP$233</f>
        <v>0</v>
      </c>
      <c r="AQ97" s="45">
        <f>'4. Preprocess'!AQ96/'4. Preprocess'!AQ$233</f>
        <v>0</v>
      </c>
      <c r="AR97" s="45">
        <f>'4. Preprocess'!AR96/'4. Preprocess'!AR$233</f>
        <v>0</v>
      </c>
      <c r="AS97" s="45">
        <f>'4. Preprocess'!AS96/'4. Preprocess'!AS$233</f>
        <v>0</v>
      </c>
      <c r="AT97" s="45">
        <f>'4. Preprocess'!AT96/'4. Preprocess'!AT$233</f>
        <v>0</v>
      </c>
    </row>
    <row r="98" spans="1:46" x14ac:dyDescent="0.3">
      <c r="A98" s="41" t="s">
        <v>91</v>
      </c>
      <c r="B98" s="41" t="s">
        <v>55</v>
      </c>
      <c r="C98" s="56" t="s">
        <v>91</v>
      </c>
      <c r="D98" s="57" t="s">
        <v>91</v>
      </c>
      <c r="M98" s="45">
        <f>'4. Preprocess'!M97/'4. Preprocess'!M$233</f>
        <v>0</v>
      </c>
      <c r="N98" s="45">
        <f>'4. Preprocess'!N97/'4. Preprocess'!N$233</f>
        <v>0</v>
      </c>
      <c r="O98" s="45">
        <f>'4. Preprocess'!O97/'4. Preprocess'!O$233</f>
        <v>0</v>
      </c>
      <c r="P98" s="45">
        <f>'4. Preprocess'!P97/'4. Preprocess'!P$233</f>
        <v>0</v>
      </c>
      <c r="Q98" s="45">
        <f>'4. Preprocess'!Q97/'4. Preprocess'!Q$233</f>
        <v>0</v>
      </c>
      <c r="R98" s="45">
        <f>'4. Preprocess'!R97/'4. Preprocess'!R$233</f>
        <v>0</v>
      </c>
      <c r="S98" s="45">
        <f>'4. Preprocess'!S97/'4. Preprocess'!S$233</f>
        <v>0</v>
      </c>
      <c r="T98" s="45">
        <f>'4. Preprocess'!T97/'4. Preprocess'!T$233</f>
        <v>0</v>
      </c>
      <c r="U98" s="45">
        <f>'4. Preprocess'!U97/'4. Preprocess'!U$233</f>
        <v>0</v>
      </c>
      <c r="V98" s="45">
        <f>'4. Preprocess'!V97/'4. Preprocess'!V$233</f>
        <v>0</v>
      </c>
      <c r="W98" s="45">
        <f>'4. Preprocess'!W97/'4. Preprocess'!W$233</f>
        <v>0</v>
      </c>
      <c r="X98" s="45">
        <f>'4. Preprocess'!X97/'4. Preprocess'!X$233</f>
        <v>0</v>
      </c>
      <c r="Y98" s="45">
        <f>'4. Preprocess'!Y97/'4. Preprocess'!Y$233</f>
        <v>0</v>
      </c>
      <c r="Z98" s="45">
        <f>'4. Preprocess'!Z97/'4. Preprocess'!Z$233</f>
        <v>0</v>
      </c>
      <c r="AA98" s="45">
        <f>'4. Preprocess'!AA97/'4. Preprocess'!AA$233</f>
        <v>0</v>
      </c>
      <c r="AB98" s="45">
        <f>'4. Preprocess'!AB97/'4. Preprocess'!AB$233</f>
        <v>0</v>
      </c>
      <c r="AC98" s="45">
        <f>'4. Preprocess'!AC97/'4. Preprocess'!AC$233</f>
        <v>0</v>
      </c>
      <c r="AD98" s="45">
        <f>'4. Preprocess'!AD97/'4. Preprocess'!AD$233</f>
        <v>0</v>
      </c>
      <c r="AE98" s="45">
        <f>'4. Preprocess'!AE97/'4. Preprocess'!AE$233</f>
        <v>0</v>
      </c>
      <c r="AF98" s="45">
        <f>'4. Preprocess'!AF97/'4. Preprocess'!AF$233</f>
        <v>0</v>
      </c>
      <c r="AG98" s="45">
        <f>'4. Preprocess'!AG97/'4. Preprocess'!AG$233</f>
        <v>0</v>
      </c>
      <c r="AH98" s="45">
        <f>'4. Preprocess'!AH97/'4. Preprocess'!AH$233</f>
        <v>0</v>
      </c>
      <c r="AI98" s="45">
        <f>'4. Preprocess'!AI97/'4. Preprocess'!AI$233</f>
        <v>0</v>
      </c>
      <c r="AJ98" s="45">
        <f>'4. Preprocess'!AJ97/'4. Preprocess'!AJ$233</f>
        <v>0</v>
      </c>
      <c r="AK98" s="45">
        <f>'4. Preprocess'!AK97/'4. Preprocess'!AK$233</f>
        <v>0</v>
      </c>
      <c r="AL98" s="45">
        <f>'4. Preprocess'!AL97/'4. Preprocess'!AL$233</f>
        <v>0</v>
      </c>
      <c r="AM98" s="45">
        <f>'4. Preprocess'!AM97/'4. Preprocess'!AM$233</f>
        <v>0</v>
      </c>
      <c r="AN98" s="45">
        <f>'4. Preprocess'!AN97/'4. Preprocess'!AN$233</f>
        <v>0</v>
      </c>
      <c r="AO98" s="45">
        <f>'4. Preprocess'!AO97/'4. Preprocess'!AO$233</f>
        <v>0</v>
      </c>
      <c r="AP98" s="45">
        <f>'4. Preprocess'!AP97/'4. Preprocess'!AP$233</f>
        <v>0</v>
      </c>
      <c r="AQ98" s="45">
        <f>'4. Preprocess'!AQ97/'4. Preprocess'!AQ$233</f>
        <v>0</v>
      </c>
      <c r="AR98" s="45">
        <f>'4. Preprocess'!AR97/'4. Preprocess'!AR$233</f>
        <v>0</v>
      </c>
      <c r="AS98" s="45">
        <f>'4. Preprocess'!AS97/'4. Preprocess'!AS$233</f>
        <v>0</v>
      </c>
      <c r="AT98" s="45">
        <f>'4. Preprocess'!AT97/'4. Preprocess'!AT$233</f>
        <v>0</v>
      </c>
    </row>
    <row r="99" spans="1:46" x14ac:dyDescent="0.3">
      <c r="A99" s="41" t="s">
        <v>91</v>
      </c>
      <c r="B99" s="41" t="s">
        <v>58</v>
      </c>
      <c r="C99" s="56" t="s">
        <v>91</v>
      </c>
      <c r="D99" s="57" t="s">
        <v>91</v>
      </c>
      <c r="M99" s="45">
        <f>'4. Preprocess'!M98/'4. Preprocess'!M$233</f>
        <v>0</v>
      </c>
      <c r="N99" s="45">
        <f>'4. Preprocess'!N98/'4. Preprocess'!N$233</f>
        <v>0</v>
      </c>
      <c r="O99" s="45">
        <f>'4. Preprocess'!O98/'4. Preprocess'!O$233</f>
        <v>0</v>
      </c>
      <c r="P99" s="45">
        <f>'4. Preprocess'!P98/'4. Preprocess'!P$233</f>
        <v>0</v>
      </c>
      <c r="Q99" s="45">
        <f>'4. Preprocess'!Q98/'4. Preprocess'!Q$233</f>
        <v>0</v>
      </c>
      <c r="R99" s="45">
        <f>'4. Preprocess'!R98/'4. Preprocess'!R$233</f>
        <v>0</v>
      </c>
      <c r="S99" s="45">
        <f>'4. Preprocess'!S98/'4. Preprocess'!S$233</f>
        <v>0</v>
      </c>
      <c r="T99" s="45">
        <f>'4. Preprocess'!T98/'4. Preprocess'!T$233</f>
        <v>0</v>
      </c>
      <c r="U99" s="45">
        <f>'4. Preprocess'!U98/'4. Preprocess'!U$233</f>
        <v>0</v>
      </c>
      <c r="V99" s="45">
        <f>'4. Preprocess'!V98/'4. Preprocess'!V$233</f>
        <v>0</v>
      </c>
      <c r="W99" s="45">
        <f>'4. Preprocess'!W98/'4. Preprocess'!W$233</f>
        <v>0</v>
      </c>
      <c r="X99" s="45">
        <f>'4. Preprocess'!X98/'4. Preprocess'!X$233</f>
        <v>0</v>
      </c>
      <c r="Y99" s="45">
        <f>'4. Preprocess'!Y98/'4. Preprocess'!Y$233</f>
        <v>0</v>
      </c>
      <c r="Z99" s="45">
        <f>'4. Preprocess'!Z98/'4. Preprocess'!Z$233</f>
        <v>0</v>
      </c>
      <c r="AA99" s="45">
        <f>'4. Preprocess'!AA98/'4. Preprocess'!AA$233</f>
        <v>0</v>
      </c>
      <c r="AB99" s="45">
        <f>'4. Preprocess'!AB98/'4. Preprocess'!AB$233</f>
        <v>0</v>
      </c>
      <c r="AC99" s="45">
        <f>'4. Preprocess'!AC98/'4. Preprocess'!AC$233</f>
        <v>0</v>
      </c>
      <c r="AD99" s="45">
        <f>'4. Preprocess'!AD98/'4. Preprocess'!AD$233</f>
        <v>0</v>
      </c>
      <c r="AE99" s="45">
        <f>'4. Preprocess'!AE98/'4. Preprocess'!AE$233</f>
        <v>0</v>
      </c>
      <c r="AF99" s="45">
        <f>'4. Preprocess'!AF98/'4. Preprocess'!AF$233</f>
        <v>0</v>
      </c>
      <c r="AG99" s="45">
        <f>'4. Preprocess'!AG98/'4. Preprocess'!AG$233</f>
        <v>0</v>
      </c>
      <c r="AH99" s="45">
        <f>'4. Preprocess'!AH98/'4. Preprocess'!AH$233</f>
        <v>0</v>
      </c>
      <c r="AI99" s="45">
        <f>'4. Preprocess'!AI98/'4. Preprocess'!AI$233</f>
        <v>0</v>
      </c>
      <c r="AJ99" s="45">
        <f>'4. Preprocess'!AJ98/'4. Preprocess'!AJ$233</f>
        <v>0</v>
      </c>
      <c r="AK99" s="45">
        <f>'4. Preprocess'!AK98/'4. Preprocess'!AK$233</f>
        <v>0</v>
      </c>
      <c r="AL99" s="45">
        <f>'4. Preprocess'!AL98/'4. Preprocess'!AL$233</f>
        <v>0</v>
      </c>
      <c r="AM99" s="45">
        <f>'4. Preprocess'!AM98/'4. Preprocess'!AM$233</f>
        <v>0</v>
      </c>
      <c r="AN99" s="45">
        <f>'4. Preprocess'!AN98/'4. Preprocess'!AN$233</f>
        <v>0</v>
      </c>
      <c r="AO99" s="45">
        <f>'4. Preprocess'!AO98/'4. Preprocess'!AO$233</f>
        <v>0</v>
      </c>
      <c r="AP99" s="45">
        <f>'4. Preprocess'!AP98/'4. Preprocess'!AP$233</f>
        <v>0</v>
      </c>
      <c r="AQ99" s="45">
        <f>'4. Preprocess'!AQ98/'4. Preprocess'!AQ$233</f>
        <v>0</v>
      </c>
      <c r="AR99" s="45">
        <f>'4. Preprocess'!AR98/'4. Preprocess'!AR$233</f>
        <v>0</v>
      </c>
      <c r="AS99" s="45">
        <f>'4. Preprocess'!AS98/'4. Preprocess'!AS$233</f>
        <v>0</v>
      </c>
      <c r="AT99" s="45">
        <f>'4. Preprocess'!AT98/'4. Preprocess'!AT$233</f>
        <v>0</v>
      </c>
    </row>
    <row r="100" spans="1:46" ht="15" thickBot="1" x14ac:dyDescent="0.35">
      <c r="A100" s="41" t="s">
        <v>91</v>
      </c>
      <c r="B100" s="41" t="s">
        <v>56</v>
      </c>
      <c r="C100" s="56" t="s">
        <v>91</v>
      </c>
      <c r="D100" s="57" t="s">
        <v>91</v>
      </c>
      <c r="M100" s="45">
        <f>'4. Preprocess'!M99/'4. Preprocess'!M$233</f>
        <v>0</v>
      </c>
      <c r="N100" s="45">
        <f>'4. Preprocess'!N99/'4. Preprocess'!N$233</f>
        <v>0</v>
      </c>
      <c r="O100" s="45">
        <f>'4. Preprocess'!O99/'4. Preprocess'!O$233</f>
        <v>0</v>
      </c>
      <c r="P100" s="45">
        <f>'4. Preprocess'!P99/'4. Preprocess'!P$233</f>
        <v>0</v>
      </c>
      <c r="Q100" s="45">
        <f>'4. Preprocess'!Q99/'4. Preprocess'!Q$233</f>
        <v>0</v>
      </c>
      <c r="R100" s="45">
        <f>'4. Preprocess'!R99/'4. Preprocess'!R$233</f>
        <v>0</v>
      </c>
      <c r="S100" s="45">
        <f>'4. Preprocess'!S99/'4. Preprocess'!S$233</f>
        <v>0</v>
      </c>
      <c r="T100" s="45">
        <f>'4. Preprocess'!T99/'4. Preprocess'!T$233</f>
        <v>0</v>
      </c>
      <c r="U100" s="45">
        <f>'4. Preprocess'!U99/'4. Preprocess'!U$233</f>
        <v>0</v>
      </c>
      <c r="V100" s="45">
        <f>'4. Preprocess'!V99/'4. Preprocess'!V$233</f>
        <v>0</v>
      </c>
      <c r="W100" s="45">
        <f>'4. Preprocess'!W99/'4. Preprocess'!W$233</f>
        <v>0</v>
      </c>
      <c r="X100" s="45">
        <f>'4. Preprocess'!X99/'4. Preprocess'!X$233</f>
        <v>0</v>
      </c>
      <c r="Y100" s="45">
        <f>'4. Preprocess'!Y99/'4. Preprocess'!Y$233</f>
        <v>0</v>
      </c>
      <c r="Z100" s="45">
        <f>'4. Preprocess'!Z99/'4. Preprocess'!Z$233</f>
        <v>0</v>
      </c>
      <c r="AA100" s="45">
        <f>'4. Preprocess'!AA99/'4. Preprocess'!AA$233</f>
        <v>0</v>
      </c>
      <c r="AB100" s="45">
        <f>'4. Preprocess'!AB99/'4. Preprocess'!AB$233</f>
        <v>0</v>
      </c>
      <c r="AC100" s="45">
        <f>'4. Preprocess'!AC99/'4. Preprocess'!AC$233</f>
        <v>0</v>
      </c>
      <c r="AD100" s="45">
        <f>'4. Preprocess'!AD99/'4. Preprocess'!AD$233</f>
        <v>0</v>
      </c>
      <c r="AE100" s="45">
        <f>'4. Preprocess'!AE99/'4. Preprocess'!AE$233</f>
        <v>0</v>
      </c>
      <c r="AF100" s="45">
        <f>'4. Preprocess'!AF99/'4. Preprocess'!AF$233</f>
        <v>0</v>
      </c>
      <c r="AG100" s="45">
        <f>'4. Preprocess'!AG99/'4. Preprocess'!AG$233</f>
        <v>0</v>
      </c>
      <c r="AH100" s="45">
        <f>'4. Preprocess'!AH99/'4. Preprocess'!AH$233</f>
        <v>0</v>
      </c>
      <c r="AI100" s="45">
        <f>'4. Preprocess'!AI99/'4. Preprocess'!AI$233</f>
        <v>0</v>
      </c>
      <c r="AJ100" s="45">
        <f>'4. Preprocess'!AJ99/'4. Preprocess'!AJ$233</f>
        <v>0</v>
      </c>
      <c r="AK100" s="45">
        <f>'4. Preprocess'!AK99/'4. Preprocess'!AK$233</f>
        <v>0</v>
      </c>
      <c r="AL100" s="45">
        <f>'4. Preprocess'!AL99/'4. Preprocess'!AL$233</f>
        <v>0</v>
      </c>
      <c r="AM100" s="45">
        <f>'4. Preprocess'!AM99/'4. Preprocess'!AM$233</f>
        <v>0</v>
      </c>
      <c r="AN100" s="45">
        <f>'4. Preprocess'!AN99/'4. Preprocess'!AN$233</f>
        <v>0</v>
      </c>
      <c r="AO100" s="45">
        <f>'4. Preprocess'!AO99/'4. Preprocess'!AO$233</f>
        <v>0</v>
      </c>
      <c r="AP100" s="45">
        <f>'4. Preprocess'!AP99/'4. Preprocess'!AP$233</f>
        <v>0</v>
      </c>
      <c r="AQ100" s="45">
        <f>'4. Preprocess'!AQ99/'4. Preprocess'!AQ$233</f>
        <v>0</v>
      </c>
      <c r="AR100" s="45">
        <f>'4. Preprocess'!AR99/'4. Preprocess'!AR$233</f>
        <v>0</v>
      </c>
      <c r="AS100" s="45">
        <f>'4. Preprocess'!AS99/'4. Preprocess'!AS$233</f>
        <v>0</v>
      </c>
      <c r="AT100" s="45">
        <f>'4. Preprocess'!AT99/'4. Preprocess'!AT$233</f>
        <v>0</v>
      </c>
    </row>
    <row r="101" spans="1:46" x14ac:dyDescent="0.3">
      <c r="A101" s="46" t="s">
        <v>106</v>
      </c>
      <c r="B101" s="47" t="s">
        <v>60</v>
      </c>
      <c r="C101" s="48" t="s">
        <v>15</v>
      </c>
      <c r="D101" s="49" t="s">
        <v>14</v>
      </c>
      <c r="E101" s="1">
        <v>1</v>
      </c>
      <c r="F101" s="1">
        <v>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45">
        <f>'4. Preprocess'!M100/'4. Preprocess'!M$233</f>
        <v>0.25</v>
      </c>
      <c r="N101" s="45">
        <f>'4. Preprocess'!N100/'4. Preprocess'!N$233</f>
        <v>0.58333333333333337</v>
      </c>
      <c r="O101" s="45">
        <f>'4. Preprocess'!O100/'4. Preprocess'!O$233</f>
        <v>0.45454545454545453</v>
      </c>
      <c r="P101" s="45">
        <f>'4. Preprocess'!P100/'4. Preprocess'!P$233</f>
        <v>0.81818181818181823</v>
      </c>
      <c r="Q101" s="45">
        <f>'4. Preprocess'!Q100/'4. Preprocess'!Q$233</f>
        <v>0.1</v>
      </c>
      <c r="R101" s="45">
        <f>'4. Preprocess'!R100/'4. Preprocess'!R$233</f>
        <v>1</v>
      </c>
      <c r="S101" s="45">
        <f>'4. Preprocess'!S100/'4. Preprocess'!S$233</f>
        <v>0</v>
      </c>
      <c r="T101" s="45">
        <f>'4. Preprocess'!T100/'4. Preprocess'!T$233</f>
        <v>0</v>
      </c>
      <c r="U101" s="45">
        <f>'4. Preprocess'!U100/'4. Preprocess'!U$233</f>
        <v>0.18181818181818182</v>
      </c>
      <c r="V101" s="45">
        <f>'4. Preprocess'!V100/'4. Preprocess'!V$233</f>
        <v>0.90909090909090906</v>
      </c>
      <c r="W101" s="45">
        <f>'4. Preprocess'!W100/'4. Preprocess'!W$233</f>
        <v>0</v>
      </c>
      <c r="X101" s="45">
        <f>'4. Preprocess'!X100/'4. Preprocess'!X$233</f>
        <v>0</v>
      </c>
      <c r="Y101" s="45">
        <f>'4. Preprocess'!Y100/'4. Preprocess'!Y$233</f>
        <v>0.28000000000000003</v>
      </c>
      <c r="Z101" s="45">
        <f>'4. Preprocess'!Z100/'4. Preprocess'!Z$233</f>
        <v>0.72</v>
      </c>
      <c r="AA101" s="45">
        <f>'4. Preprocess'!AA100/'4. Preprocess'!AA$233</f>
        <v>0.67</v>
      </c>
      <c r="AB101" s="45">
        <f>'4. Preprocess'!AB100/'4. Preprocess'!AB$233</f>
        <v>0.92</v>
      </c>
      <c r="AC101" s="45">
        <f>'4. Preprocess'!AC100/'4. Preprocess'!AC$233</f>
        <v>0.16622691292875991</v>
      </c>
      <c r="AD101" s="45">
        <f>'4. Preprocess'!AD100/'4. Preprocess'!AD$233</f>
        <v>0.63148636763412491</v>
      </c>
      <c r="AE101" s="45">
        <f>'4. Preprocess'!AE100/'4. Preprocess'!AE$233</f>
        <v>0.70945945945945943</v>
      </c>
      <c r="AF101" s="45">
        <f>'4. Preprocess'!AF100/'4. Preprocess'!AF$233</f>
        <v>0.68243243243243246</v>
      </c>
      <c r="AG101" s="45">
        <f>'4. Preprocess'!AG100/'4. Preprocess'!AG$233</f>
        <v>0.53030303030303028</v>
      </c>
      <c r="AH101" s="45">
        <f>'4. Preprocess'!AH100/'4. Preprocess'!AH$233</f>
        <v>0.60606060606060608</v>
      </c>
      <c r="AI101" s="45">
        <f>'4. Preprocess'!AI100/'4. Preprocess'!AI$233</f>
        <v>0.75</v>
      </c>
      <c r="AJ101" s="45">
        <f>'4. Preprocess'!AJ100/'4. Preprocess'!AJ$233</f>
        <v>0.33333333333333331</v>
      </c>
      <c r="AK101" s="45">
        <f>'4. Preprocess'!AK100/'4. Preprocess'!AK$233</f>
        <v>1</v>
      </c>
      <c r="AL101" s="45">
        <f>'4. Preprocess'!AL100/'4. Preprocess'!AL$233</f>
        <v>0.1</v>
      </c>
      <c r="AM101" s="45">
        <f>'4. Preprocess'!AM100/'4. Preprocess'!AM$233</f>
        <v>0.70588235294117652</v>
      </c>
      <c r="AN101" s="45">
        <f>'4. Preprocess'!AN100/'4. Preprocess'!AN$233</f>
        <v>0.35294117647058826</v>
      </c>
      <c r="AO101" s="45">
        <f>'4. Preprocess'!AO100/'4. Preprocess'!AO$233</f>
        <v>0</v>
      </c>
      <c r="AP101" s="45">
        <f>'4. Preprocess'!AP100/'4. Preprocess'!AP$233</f>
        <v>0</v>
      </c>
      <c r="AQ101" s="45">
        <f>'4. Preprocess'!AQ100/'4. Preprocess'!AQ$233</f>
        <v>0</v>
      </c>
      <c r="AR101" s="45">
        <f>'4. Preprocess'!AR100/'4. Preprocess'!AR$233</f>
        <v>0</v>
      </c>
      <c r="AS101" s="45">
        <f>'4. Preprocess'!AS100/'4. Preprocess'!AS$233</f>
        <v>0.6</v>
      </c>
      <c r="AT101" s="45">
        <f>'4. Preprocess'!AT100/'4. Preprocess'!AT$233</f>
        <v>0.4</v>
      </c>
    </row>
    <row r="102" spans="1:46" x14ac:dyDescent="0.3">
      <c r="A102" s="51" t="s">
        <v>91</v>
      </c>
      <c r="B102" s="41" t="s">
        <v>62</v>
      </c>
      <c r="C102" s="42" t="s">
        <v>15</v>
      </c>
      <c r="D102" s="43" t="s">
        <v>16</v>
      </c>
      <c r="E102" s="1">
        <v>0</v>
      </c>
      <c r="F102" s="1">
        <v>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45">
        <f>'4. Preprocess'!M101/'4. Preprocess'!M$233</f>
        <v>0.25</v>
      </c>
      <c r="N102" s="45">
        <f>'4. Preprocess'!N101/'4. Preprocess'!N$233</f>
        <v>0.33333333333333331</v>
      </c>
      <c r="O102" s="45">
        <f>'4. Preprocess'!O101/'4. Preprocess'!O$233</f>
        <v>0.54545454545454541</v>
      </c>
      <c r="P102" s="45">
        <f>'4. Preprocess'!P101/'4. Preprocess'!P$233</f>
        <v>0.54545454545454541</v>
      </c>
      <c r="Q102" s="45">
        <f>'4. Preprocess'!Q101/'4. Preprocess'!Q$233</f>
        <v>0.1</v>
      </c>
      <c r="R102" s="45">
        <f>'4. Preprocess'!R101/'4. Preprocess'!R$233</f>
        <v>0.6</v>
      </c>
      <c r="S102" s="45">
        <f>'4. Preprocess'!S101/'4. Preprocess'!S$233</f>
        <v>0</v>
      </c>
      <c r="T102" s="45">
        <f>'4. Preprocess'!T101/'4. Preprocess'!T$233</f>
        <v>0.33333333333333331</v>
      </c>
      <c r="U102" s="45">
        <f>'4. Preprocess'!U101/'4. Preprocess'!U$233</f>
        <v>0.45454545454545453</v>
      </c>
      <c r="V102" s="45">
        <f>'4. Preprocess'!V101/'4. Preprocess'!V$233</f>
        <v>0.54545454545454541</v>
      </c>
      <c r="W102" s="45">
        <f>'4. Preprocess'!W101/'4. Preprocess'!W$233</f>
        <v>0</v>
      </c>
      <c r="X102" s="45">
        <f>'4. Preprocess'!X101/'4. Preprocess'!X$233</f>
        <v>0.2</v>
      </c>
      <c r="Y102" s="45">
        <f>'4. Preprocess'!Y101/'4. Preprocess'!Y$233</f>
        <v>0.42</v>
      </c>
      <c r="Z102" s="45">
        <f>'4. Preprocess'!Z101/'4. Preprocess'!Z$233</f>
        <v>0.57999999999999996</v>
      </c>
      <c r="AA102" s="45">
        <f>'4. Preprocess'!AA101/'4. Preprocess'!AA$233</f>
        <v>0.75</v>
      </c>
      <c r="AB102" s="45">
        <f>'4. Preprocess'!AB101/'4. Preprocess'!AB$233</f>
        <v>0.84</v>
      </c>
      <c r="AC102" s="45">
        <f>'4. Preprocess'!AC101/'4. Preprocess'!AC$233</f>
        <v>0.25593667546174143</v>
      </c>
      <c r="AD102" s="45">
        <f>'4. Preprocess'!AD101/'4. Preprocess'!AD$233</f>
        <v>0.41600703605980649</v>
      </c>
      <c r="AE102" s="45">
        <f>'4. Preprocess'!AE101/'4. Preprocess'!AE$233</f>
        <v>0.71621621621621623</v>
      </c>
      <c r="AF102" s="45">
        <f>'4. Preprocess'!AF101/'4. Preprocess'!AF$233</f>
        <v>0.67567567567567566</v>
      </c>
      <c r="AG102" s="45">
        <f>'4. Preprocess'!AG101/'4. Preprocess'!AG$233</f>
        <v>0.69696969696969702</v>
      </c>
      <c r="AH102" s="45">
        <f>'4. Preprocess'!AH101/'4. Preprocess'!AH$233</f>
        <v>0.60606060606060608</v>
      </c>
      <c r="AI102" s="45">
        <f>'4. Preprocess'!AI101/'4. Preprocess'!AI$233</f>
        <v>0.41666666666666669</v>
      </c>
      <c r="AJ102" s="45">
        <f>'4. Preprocess'!AJ101/'4. Preprocess'!AJ$233</f>
        <v>0.25</v>
      </c>
      <c r="AK102" s="45">
        <f>'4. Preprocess'!AK101/'4. Preprocess'!AK$233</f>
        <v>0.6</v>
      </c>
      <c r="AL102" s="45">
        <f>'4. Preprocess'!AL101/'4. Preprocess'!AL$233</f>
        <v>0.1</v>
      </c>
      <c r="AM102" s="45">
        <f>'4. Preprocess'!AM101/'4. Preprocess'!AM$233</f>
        <v>0.5490196078431373</v>
      </c>
      <c r="AN102" s="45">
        <f>'4. Preprocess'!AN101/'4. Preprocess'!AN$233</f>
        <v>0.76470588235294112</v>
      </c>
      <c r="AO102" s="45">
        <f>'4. Preprocess'!AO101/'4. Preprocess'!AO$233</f>
        <v>0</v>
      </c>
      <c r="AP102" s="45">
        <f>'4. Preprocess'!AP101/'4. Preprocess'!AP$233</f>
        <v>0.16666666666666666</v>
      </c>
      <c r="AQ102" s="45">
        <f>'4. Preprocess'!AQ101/'4. Preprocess'!AQ$233</f>
        <v>0</v>
      </c>
      <c r="AR102" s="45">
        <f>'4. Preprocess'!AR101/'4. Preprocess'!AR$233</f>
        <v>0</v>
      </c>
      <c r="AS102" s="45">
        <f>'4. Preprocess'!AS101/'4. Preprocess'!AS$233</f>
        <v>0.4</v>
      </c>
      <c r="AT102" s="45">
        <f>'4. Preprocess'!AT101/'4. Preprocess'!AT$233</f>
        <v>0.36</v>
      </c>
    </row>
    <row r="103" spans="1:46" x14ac:dyDescent="0.3">
      <c r="A103" s="51" t="s">
        <v>91</v>
      </c>
      <c r="B103" s="41" t="s">
        <v>61</v>
      </c>
      <c r="C103" s="42" t="s">
        <v>15</v>
      </c>
      <c r="D103" s="43" t="s">
        <v>13</v>
      </c>
      <c r="E103" s="1">
        <v>1</v>
      </c>
      <c r="F103" s="1">
        <v>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45">
        <f>'4. Preprocess'!M102/'4. Preprocess'!M$233</f>
        <v>0.5</v>
      </c>
      <c r="N103" s="45">
        <f>'4. Preprocess'!N102/'4. Preprocess'!N$233</f>
        <v>0.16666666666666666</v>
      </c>
      <c r="O103" s="45">
        <f>'4. Preprocess'!O102/'4. Preprocess'!O$233</f>
        <v>0.72727272727272729</v>
      </c>
      <c r="P103" s="45">
        <f>'4. Preprocess'!P102/'4. Preprocess'!P$233</f>
        <v>0.72727272727272729</v>
      </c>
      <c r="Q103" s="45">
        <f>'4. Preprocess'!Q102/'4. Preprocess'!Q$233</f>
        <v>0.3</v>
      </c>
      <c r="R103" s="45">
        <f>'4. Preprocess'!R102/'4. Preprocess'!R$233</f>
        <v>0.3</v>
      </c>
      <c r="S103" s="45">
        <f>'4. Preprocess'!S102/'4. Preprocess'!S$233</f>
        <v>0.33333333333333331</v>
      </c>
      <c r="T103" s="45">
        <f>'4. Preprocess'!T102/'4. Preprocess'!T$233</f>
        <v>0.33333333333333331</v>
      </c>
      <c r="U103" s="45">
        <f>'4. Preprocess'!U102/'4. Preprocess'!U$233</f>
        <v>0.90909090909090906</v>
      </c>
      <c r="V103" s="45">
        <f>'4. Preprocess'!V102/'4. Preprocess'!V$233</f>
        <v>0.45454545454545453</v>
      </c>
      <c r="W103" s="45">
        <f>'4. Preprocess'!W102/'4. Preprocess'!W$233</f>
        <v>0.2</v>
      </c>
      <c r="X103" s="45">
        <f>'4. Preprocess'!X102/'4. Preprocess'!X$233</f>
        <v>0</v>
      </c>
      <c r="Y103" s="45">
        <f>'4. Preprocess'!Y102/'4. Preprocess'!Y$233</f>
        <v>0.41</v>
      </c>
      <c r="Z103" s="45">
        <f>'4. Preprocess'!Z102/'4. Preprocess'!Z$233</f>
        <v>0.59</v>
      </c>
      <c r="AA103" s="45">
        <f>'4. Preprocess'!AA102/'4. Preprocess'!AA$233</f>
        <v>0.73</v>
      </c>
      <c r="AB103" s="45">
        <f>'4. Preprocess'!AB102/'4. Preprocess'!AB$233</f>
        <v>0.87</v>
      </c>
      <c r="AC103" s="45">
        <f>'4. Preprocess'!AC102/'4. Preprocess'!AC$233</f>
        <v>0.28496042216358841</v>
      </c>
      <c r="AD103" s="45">
        <f>'4. Preprocess'!AD102/'4. Preprocess'!AD$233</f>
        <v>0.46086191732629728</v>
      </c>
      <c r="AE103" s="45">
        <f>'4. Preprocess'!AE102/'4. Preprocess'!AE$233</f>
        <v>0.69594594594594594</v>
      </c>
      <c r="AF103" s="45">
        <f>'4. Preprocess'!AF102/'4. Preprocess'!AF$233</f>
        <v>0.68243243243243246</v>
      </c>
      <c r="AG103" s="45">
        <f>'4. Preprocess'!AG102/'4. Preprocess'!AG$233</f>
        <v>0.5757575757575758</v>
      </c>
      <c r="AH103" s="45">
        <f>'4. Preprocess'!AH102/'4. Preprocess'!AH$233</f>
        <v>0.65151515151515149</v>
      </c>
      <c r="AI103" s="45">
        <f>'4. Preprocess'!AI102/'4. Preprocess'!AI$233</f>
        <v>0.375</v>
      </c>
      <c r="AJ103" s="45">
        <f>'4. Preprocess'!AJ102/'4. Preprocess'!AJ$233</f>
        <v>0.54166666666666663</v>
      </c>
      <c r="AK103" s="45">
        <f>'4. Preprocess'!AK102/'4. Preprocess'!AK$233</f>
        <v>0.3</v>
      </c>
      <c r="AL103" s="45">
        <f>'4. Preprocess'!AL102/'4. Preprocess'!AL$233</f>
        <v>0.3</v>
      </c>
      <c r="AM103" s="45">
        <f>'4. Preprocess'!AM102/'4. Preprocess'!AM$233</f>
        <v>0.31372549019607843</v>
      </c>
      <c r="AN103" s="45">
        <f>'4. Preprocess'!AN102/'4. Preprocess'!AN$233</f>
        <v>0.58823529411764708</v>
      </c>
      <c r="AO103" s="45">
        <f>'4. Preprocess'!AO102/'4. Preprocess'!AO$233</f>
        <v>0.5</v>
      </c>
      <c r="AP103" s="45">
        <f>'4. Preprocess'!AP102/'4. Preprocess'!AP$233</f>
        <v>0.33333333333333331</v>
      </c>
      <c r="AQ103" s="45">
        <f>'4. Preprocess'!AQ102/'4. Preprocess'!AQ$233</f>
        <v>0</v>
      </c>
      <c r="AR103" s="45">
        <f>'4. Preprocess'!AR102/'4. Preprocess'!AR$233</f>
        <v>0</v>
      </c>
      <c r="AS103" s="45">
        <f>'4. Preprocess'!AS102/'4. Preprocess'!AS$233</f>
        <v>0.4</v>
      </c>
      <c r="AT103" s="45">
        <f>'4. Preprocess'!AT102/'4. Preprocess'!AT$233</f>
        <v>0.48</v>
      </c>
    </row>
    <row r="104" spans="1:46" x14ac:dyDescent="0.3">
      <c r="A104" s="51" t="s">
        <v>91</v>
      </c>
      <c r="B104" s="41" t="s">
        <v>86</v>
      </c>
      <c r="C104" s="56" t="s">
        <v>91</v>
      </c>
      <c r="D104" s="57" t="s">
        <v>91</v>
      </c>
      <c r="M104" s="45">
        <f>'4. Preprocess'!M103/'4. Preprocess'!M$233</f>
        <v>0</v>
      </c>
      <c r="N104" s="45">
        <f>'4. Preprocess'!N103/'4. Preprocess'!N$233</f>
        <v>0</v>
      </c>
      <c r="O104" s="45">
        <f>'4. Preprocess'!O103/'4. Preprocess'!O$233</f>
        <v>0</v>
      </c>
      <c r="P104" s="45">
        <f>'4. Preprocess'!P103/'4. Preprocess'!P$233</f>
        <v>0</v>
      </c>
      <c r="Q104" s="45">
        <f>'4. Preprocess'!Q103/'4. Preprocess'!Q$233</f>
        <v>0</v>
      </c>
      <c r="R104" s="45">
        <f>'4. Preprocess'!R103/'4. Preprocess'!R$233</f>
        <v>0</v>
      </c>
      <c r="S104" s="45">
        <f>'4. Preprocess'!S103/'4. Preprocess'!S$233</f>
        <v>0</v>
      </c>
      <c r="T104" s="45">
        <f>'4. Preprocess'!T103/'4. Preprocess'!T$233</f>
        <v>0</v>
      </c>
      <c r="U104" s="45">
        <f>'4. Preprocess'!U103/'4. Preprocess'!U$233</f>
        <v>0</v>
      </c>
      <c r="V104" s="45">
        <f>'4. Preprocess'!V103/'4. Preprocess'!V$233</f>
        <v>0</v>
      </c>
      <c r="W104" s="45">
        <f>'4. Preprocess'!W103/'4. Preprocess'!W$233</f>
        <v>0</v>
      </c>
      <c r="X104" s="45">
        <f>'4. Preprocess'!X103/'4. Preprocess'!X$233</f>
        <v>0</v>
      </c>
      <c r="Y104" s="45">
        <f>'4. Preprocess'!Y103/'4. Preprocess'!Y$233</f>
        <v>0</v>
      </c>
      <c r="Z104" s="45">
        <f>'4. Preprocess'!Z103/'4. Preprocess'!Z$233</f>
        <v>0</v>
      </c>
      <c r="AA104" s="45">
        <f>'4. Preprocess'!AA103/'4. Preprocess'!AA$233</f>
        <v>0</v>
      </c>
      <c r="AB104" s="45">
        <f>'4. Preprocess'!AB103/'4. Preprocess'!AB$233</f>
        <v>0</v>
      </c>
      <c r="AC104" s="45">
        <f>'4. Preprocess'!AC103/'4. Preprocess'!AC$233</f>
        <v>0</v>
      </c>
      <c r="AD104" s="45">
        <f>'4. Preprocess'!AD103/'4. Preprocess'!AD$233</f>
        <v>0</v>
      </c>
      <c r="AE104" s="45">
        <f>'4. Preprocess'!AE103/'4. Preprocess'!AE$233</f>
        <v>0</v>
      </c>
      <c r="AF104" s="45">
        <f>'4. Preprocess'!AF103/'4. Preprocess'!AF$233</f>
        <v>0</v>
      </c>
      <c r="AG104" s="45">
        <f>'4. Preprocess'!AG103/'4. Preprocess'!AG$233</f>
        <v>0</v>
      </c>
      <c r="AH104" s="45">
        <f>'4. Preprocess'!AH103/'4. Preprocess'!AH$233</f>
        <v>0</v>
      </c>
      <c r="AI104" s="45">
        <f>'4. Preprocess'!AI103/'4. Preprocess'!AI$233</f>
        <v>0</v>
      </c>
      <c r="AJ104" s="45">
        <f>'4. Preprocess'!AJ103/'4. Preprocess'!AJ$233</f>
        <v>0</v>
      </c>
      <c r="AK104" s="45">
        <f>'4. Preprocess'!AK103/'4. Preprocess'!AK$233</f>
        <v>0</v>
      </c>
      <c r="AL104" s="45">
        <f>'4. Preprocess'!AL103/'4. Preprocess'!AL$233</f>
        <v>0</v>
      </c>
      <c r="AM104" s="45">
        <f>'4. Preprocess'!AM103/'4. Preprocess'!AM$233</f>
        <v>0</v>
      </c>
      <c r="AN104" s="45">
        <f>'4. Preprocess'!AN103/'4. Preprocess'!AN$233</f>
        <v>0</v>
      </c>
      <c r="AO104" s="45">
        <f>'4. Preprocess'!AO103/'4. Preprocess'!AO$233</f>
        <v>0</v>
      </c>
      <c r="AP104" s="45">
        <f>'4. Preprocess'!AP103/'4. Preprocess'!AP$233</f>
        <v>0</v>
      </c>
      <c r="AQ104" s="45">
        <f>'4. Preprocess'!AQ103/'4. Preprocess'!AQ$233</f>
        <v>0</v>
      </c>
      <c r="AR104" s="45">
        <f>'4. Preprocess'!AR103/'4. Preprocess'!AR$233</f>
        <v>0</v>
      </c>
      <c r="AS104" s="45">
        <f>'4. Preprocess'!AS103/'4. Preprocess'!AS$233</f>
        <v>0</v>
      </c>
      <c r="AT104" s="45">
        <f>'4. Preprocess'!AT103/'4. Preprocess'!AT$233</f>
        <v>0</v>
      </c>
    </row>
    <row r="105" spans="1:46" x14ac:dyDescent="0.3">
      <c r="A105" s="51" t="s">
        <v>91</v>
      </c>
      <c r="B105" s="41" t="s">
        <v>55</v>
      </c>
      <c r="C105" s="56" t="s">
        <v>91</v>
      </c>
      <c r="D105" s="57" t="s">
        <v>91</v>
      </c>
      <c r="M105" s="45">
        <f>'4. Preprocess'!M104/'4. Preprocess'!M$233</f>
        <v>0</v>
      </c>
      <c r="N105" s="45">
        <f>'4. Preprocess'!N104/'4. Preprocess'!N$233</f>
        <v>0</v>
      </c>
      <c r="O105" s="45">
        <f>'4. Preprocess'!O104/'4. Preprocess'!O$233</f>
        <v>0</v>
      </c>
      <c r="P105" s="45">
        <f>'4. Preprocess'!P104/'4. Preprocess'!P$233</f>
        <v>0</v>
      </c>
      <c r="Q105" s="45">
        <f>'4. Preprocess'!Q104/'4. Preprocess'!Q$233</f>
        <v>0</v>
      </c>
      <c r="R105" s="45">
        <f>'4. Preprocess'!R104/'4. Preprocess'!R$233</f>
        <v>0</v>
      </c>
      <c r="S105" s="45">
        <f>'4. Preprocess'!S104/'4. Preprocess'!S$233</f>
        <v>0</v>
      </c>
      <c r="T105" s="45">
        <f>'4. Preprocess'!T104/'4. Preprocess'!T$233</f>
        <v>0</v>
      </c>
      <c r="U105" s="45">
        <f>'4. Preprocess'!U104/'4. Preprocess'!U$233</f>
        <v>0</v>
      </c>
      <c r="V105" s="45">
        <f>'4. Preprocess'!V104/'4. Preprocess'!V$233</f>
        <v>0</v>
      </c>
      <c r="W105" s="45">
        <f>'4. Preprocess'!W104/'4. Preprocess'!W$233</f>
        <v>0</v>
      </c>
      <c r="X105" s="45">
        <f>'4. Preprocess'!X104/'4. Preprocess'!X$233</f>
        <v>0</v>
      </c>
      <c r="Y105" s="45">
        <f>'4. Preprocess'!Y104/'4. Preprocess'!Y$233</f>
        <v>0</v>
      </c>
      <c r="Z105" s="45">
        <f>'4. Preprocess'!Z104/'4. Preprocess'!Z$233</f>
        <v>0</v>
      </c>
      <c r="AA105" s="45">
        <f>'4. Preprocess'!AA104/'4. Preprocess'!AA$233</f>
        <v>0</v>
      </c>
      <c r="AB105" s="45">
        <f>'4. Preprocess'!AB104/'4. Preprocess'!AB$233</f>
        <v>0</v>
      </c>
      <c r="AC105" s="45">
        <f>'4. Preprocess'!AC104/'4. Preprocess'!AC$233</f>
        <v>0</v>
      </c>
      <c r="AD105" s="45">
        <f>'4. Preprocess'!AD104/'4. Preprocess'!AD$233</f>
        <v>0</v>
      </c>
      <c r="AE105" s="45">
        <f>'4. Preprocess'!AE104/'4. Preprocess'!AE$233</f>
        <v>0</v>
      </c>
      <c r="AF105" s="45">
        <f>'4. Preprocess'!AF104/'4. Preprocess'!AF$233</f>
        <v>0</v>
      </c>
      <c r="AG105" s="45">
        <f>'4. Preprocess'!AG104/'4. Preprocess'!AG$233</f>
        <v>0</v>
      </c>
      <c r="AH105" s="45">
        <f>'4. Preprocess'!AH104/'4. Preprocess'!AH$233</f>
        <v>0</v>
      </c>
      <c r="AI105" s="45">
        <f>'4. Preprocess'!AI104/'4. Preprocess'!AI$233</f>
        <v>0</v>
      </c>
      <c r="AJ105" s="45">
        <f>'4. Preprocess'!AJ104/'4. Preprocess'!AJ$233</f>
        <v>0</v>
      </c>
      <c r="AK105" s="45">
        <f>'4. Preprocess'!AK104/'4. Preprocess'!AK$233</f>
        <v>0</v>
      </c>
      <c r="AL105" s="45">
        <f>'4. Preprocess'!AL104/'4. Preprocess'!AL$233</f>
        <v>0</v>
      </c>
      <c r="AM105" s="45">
        <f>'4. Preprocess'!AM104/'4. Preprocess'!AM$233</f>
        <v>0</v>
      </c>
      <c r="AN105" s="45">
        <f>'4. Preprocess'!AN104/'4. Preprocess'!AN$233</f>
        <v>0</v>
      </c>
      <c r="AO105" s="45">
        <f>'4. Preprocess'!AO104/'4. Preprocess'!AO$233</f>
        <v>0</v>
      </c>
      <c r="AP105" s="45">
        <f>'4. Preprocess'!AP104/'4. Preprocess'!AP$233</f>
        <v>0</v>
      </c>
      <c r="AQ105" s="45">
        <f>'4. Preprocess'!AQ104/'4. Preprocess'!AQ$233</f>
        <v>0</v>
      </c>
      <c r="AR105" s="45">
        <f>'4. Preprocess'!AR104/'4. Preprocess'!AR$233</f>
        <v>0</v>
      </c>
      <c r="AS105" s="45">
        <f>'4. Preprocess'!AS104/'4. Preprocess'!AS$233</f>
        <v>0</v>
      </c>
      <c r="AT105" s="45">
        <f>'4. Preprocess'!AT104/'4. Preprocess'!AT$233</f>
        <v>0</v>
      </c>
    </row>
    <row r="106" spans="1:46" x14ac:dyDescent="0.3">
      <c r="A106" s="51" t="s">
        <v>91</v>
      </c>
      <c r="B106" s="41" t="s">
        <v>58</v>
      </c>
      <c r="C106" s="56" t="s">
        <v>91</v>
      </c>
      <c r="D106" s="57" t="s">
        <v>91</v>
      </c>
      <c r="M106" s="45">
        <f>'4. Preprocess'!M105/'4. Preprocess'!M$233</f>
        <v>0</v>
      </c>
      <c r="N106" s="45">
        <f>'4. Preprocess'!N105/'4. Preprocess'!N$233</f>
        <v>0</v>
      </c>
      <c r="O106" s="45">
        <f>'4. Preprocess'!O105/'4. Preprocess'!O$233</f>
        <v>0</v>
      </c>
      <c r="P106" s="45">
        <f>'4. Preprocess'!P105/'4. Preprocess'!P$233</f>
        <v>0</v>
      </c>
      <c r="Q106" s="45">
        <f>'4. Preprocess'!Q105/'4. Preprocess'!Q$233</f>
        <v>0</v>
      </c>
      <c r="R106" s="45">
        <f>'4. Preprocess'!R105/'4. Preprocess'!R$233</f>
        <v>0</v>
      </c>
      <c r="S106" s="45">
        <f>'4. Preprocess'!S105/'4. Preprocess'!S$233</f>
        <v>0</v>
      </c>
      <c r="T106" s="45">
        <f>'4. Preprocess'!T105/'4. Preprocess'!T$233</f>
        <v>0</v>
      </c>
      <c r="U106" s="45">
        <f>'4. Preprocess'!U105/'4. Preprocess'!U$233</f>
        <v>0</v>
      </c>
      <c r="V106" s="45">
        <f>'4. Preprocess'!V105/'4. Preprocess'!V$233</f>
        <v>0</v>
      </c>
      <c r="W106" s="45">
        <f>'4. Preprocess'!W105/'4. Preprocess'!W$233</f>
        <v>0</v>
      </c>
      <c r="X106" s="45">
        <f>'4. Preprocess'!X105/'4. Preprocess'!X$233</f>
        <v>0</v>
      </c>
      <c r="Y106" s="45">
        <f>'4. Preprocess'!Y105/'4. Preprocess'!Y$233</f>
        <v>0</v>
      </c>
      <c r="Z106" s="45">
        <f>'4. Preprocess'!Z105/'4. Preprocess'!Z$233</f>
        <v>0</v>
      </c>
      <c r="AA106" s="45">
        <f>'4. Preprocess'!AA105/'4. Preprocess'!AA$233</f>
        <v>0</v>
      </c>
      <c r="AB106" s="45">
        <f>'4. Preprocess'!AB105/'4. Preprocess'!AB$233</f>
        <v>0</v>
      </c>
      <c r="AC106" s="45">
        <f>'4. Preprocess'!AC105/'4. Preprocess'!AC$233</f>
        <v>0</v>
      </c>
      <c r="AD106" s="45">
        <f>'4. Preprocess'!AD105/'4. Preprocess'!AD$233</f>
        <v>0</v>
      </c>
      <c r="AE106" s="45">
        <f>'4. Preprocess'!AE105/'4. Preprocess'!AE$233</f>
        <v>0</v>
      </c>
      <c r="AF106" s="45">
        <f>'4. Preprocess'!AF105/'4. Preprocess'!AF$233</f>
        <v>0</v>
      </c>
      <c r="AG106" s="45">
        <f>'4. Preprocess'!AG105/'4. Preprocess'!AG$233</f>
        <v>0</v>
      </c>
      <c r="AH106" s="45">
        <f>'4. Preprocess'!AH105/'4. Preprocess'!AH$233</f>
        <v>0</v>
      </c>
      <c r="AI106" s="45">
        <f>'4. Preprocess'!AI105/'4. Preprocess'!AI$233</f>
        <v>0</v>
      </c>
      <c r="AJ106" s="45">
        <f>'4. Preprocess'!AJ105/'4. Preprocess'!AJ$233</f>
        <v>0</v>
      </c>
      <c r="AK106" s="45">
        <f>'4. Preprocess'!AK105/'4. Preprocess'!AK$233</f>
        <v>0</v>
      </c>
      <c r="AL106" s="45">
        <f>'4. Preprocess'!AL105/'4. Preprocess'!AL$233</f>
        <v>0</v>
      </c>
      <c r="AM106" s="45">
        <f>'4. Preprocess'!AM105/'4. Preprocess'!AM$233</f>
        <v>0</v>
      </c>
      <c r="AN106" s="45">
        <f>'4. Preprocess'!AN105/'4. Preprocess'!AN$233</f>
        <v>0</v>
      </c>
      <c r="AO106" s="45">
        <f>'4. Preprocess'!AO105/'4. Preprocess'!AO$233</f>
        <v>0</v>
      </c>
      <c r="AP106" s="45">
        <f>'4. Preprocess'!AP105/'4. Preprocess'!AP$233</f>
        <v>0</v>
      </c>
      <c r="AQ106" s="45">
        <f>'4. Preprocess'!AQ105/'4. Preprocess'!AQ$233</f>
        <v>0</v>
      </c>
      <c r="AR106" s="45">
        <f>'4. Preprocess'!AR105/'4. Preprocess'!AR$233</f>
        <v>0</v>
      </c>
      <c r="AS106" s="45">
        <f>'4. Preprocess'!AS105/'4. Preprocess'!AS$233</f>
        <v>0</v>
      </c>
      <c r="AT106" s="45">
        <f>'4. Preprocess'!AT105/'4. Preprocess'!AT$233</f>
        <v>0</v>
      </c>
    </row>
    <row r="107" spans="1:46" ht="15" thickBot="1" x14ac:dyDescent="0.35">
      <c r="A107" s="52" t="s">
        <v>91</v>
      </c>
      <c r="B107" s="53" t="s">
        <v>56</v>
      </c>
      <c r="C107" s="58" t="s">
        <v>91</v>
      </c>
      <c r="D107" s="59" t="s">
        <v>91</v>
      </c>
      <c r="M107" s="45">
        <f>'4. Preprocess'!M106/'4. Preprocess'!M$233</f>
        <v>0</v>
      </c>
      <c r="N107" s="45">
        <f>'4. Preprocess'!N106/'4. Preprocess'!N$233</f>
        <v>0</v>
      </c>
      <c r="O107" s="45">
        <f>'4. Preprocess'!O106/'4. Preprocess'!O$233</f>
        <v>0</v>
      </c>
      <c r="P107" s="45">
        <f>'4. Preprocess'!P106/'4. Preprocess'!P$233</f>
        <v>0</v>
      </c>
      <c r="Q107" s="45">
        <f>'4. Preprocess'!Q106/'4. Preprocess'!Q$233</f>
        <v>0</v>
      </c>
      <c r="R107" s="45">
        <f>'4. Preprocess'!R106/'4. Preprocess'!R$233</f>
        <v>0</v>
      </c>
      <c r="S107" s="45">
        <f>'4. Preprocess'!S106/'4. Preprocess'!S$233</f>
        <v>0</v>
      </c>
      <c r="T107" s="45">
        <f>'4. Preprocess'!T106/'4. Preprocess'!T$233</f>
        <v>0</v>
      </c>
      <c r="U107" s="45">
        <f>'4. Preprocess'!U106/'4. Preprocess'!U$233</f>
        <v>0</v>
      </c>
      <c r="V107" s="45">
        <f>'4. Preprocess'!V106/'4. Preprocess'!V$233</f>
        <v>0</v>
      </c>
      <c r="W107" s="45">
        <f>'4. Preprocess'!W106/'4. Preprocess'!W$233</f>
        <v>0</v>
      </c>
      <c r="X107" s="45">
        <f>'4. Preprocess'!X106/'4. Preprocess'!X$233</f>
        <v>0</v>
      </c>
      <c r="Y107" s="45">
        <f>'4. Preprocess'!Y106/'4. Preprocess'!Y$233</f>
        <v>0</v>
      </c>
      <c r="Z107" s="45">
        <f>'4. Preprocess'!Z106/'4. Preprocess'!Z$233</f>
        <v>0</v>
      </c>
      <c r="AA107" s="45">
        <f>'4. Preprocess'!AA106/'4. Preprocess'!AA$233</f>
        <v>0</v>
      </c>
      <c r="AB107" s="45">
        <f>'4. Preprocess'!AB106/'4. Preprocess'!AB$233</f>
        <v>0</v>
      </c>
      <c r="AC107" s="45">
        <f>'4. Preprocess'!AC106/'4. Preprocess'!AC$233</f>
        <v>0</v>
      </c>
      <c r="AD107" s="45">
        <f>'4. Preprocess'!AD106/'4. Preprocess'!AD$233</f>
        <v>0</v>
      </c>
      <c r="AE107" s="45">
        <f>'4. Preprocess'!AE106/'4. Preprocess'!AE$233</f>
        <v>0</v>
      </c>
      <c r="AF107" s="45">
        <f>'4. Preprocess'!AF106/'4. Preprocess'!AF$233</f>
        <v>0</v>
      </c>
      <c r="AG107" s="45">
        <f>'4. Preprocess'!AG106/'4. Preprocess'!AG$233</f>
        <v>0</v>
      </c>
      <c r="AH107" s="45">
        <f>'4. Preprocess'!AH106/'4. Preprocess'!AH$233</f>
        <v>0</v>
      </c>
      <c r="AI107" s="45">
        <f>'4. Preprocess'!AI106/'4. Preprocess'!AI$233</f>
        <v>0</v>
      </c>
      <c r="AJ107" s="45">
        <f>'4. Preprocess'!AJ106/'4. Preprocess'!AJ$233</f>
        <v>0</v>
      </c>
      <c r="AK107" s="45">
        <f>'4. Preprocess'!AK106/'4. Preprocess'!AK$233</f>
        <v>0</v>
      </c>
      <c r="AL107" s="45">
        <f>'4. Preprocess'!AL106/'4. Preprocess'!AL$233</f>
        <v>0</v>
      </c>
      <c r="AM107" s="45">
        <f>'4. Preprocess'!AM106/'4. Preprocess'!AM$233</f>
        <v>0</v>
      </c>
      <c r="AN107" s="45">
        <f>'4. Preprocess'!AN106/'4. Preprocess'!AN$233</f>
        <v>0</v>
      </c>
      <c r="AO107" s="45">
        <f>'4. Preprocess'!AO106/'4. Preprocess'!AO$233</f>
        <v>0</v>
      </c>
      <c r="AP107" s="45">
        <f>'4. Preprocess'!AP106/'4. Preprocess'!AP$233</f>
        <v>0</v>
      </c>
      <c r="AQ107" s="45">
        <f>'4. Preprocess'!AQ106/'4. Preprocess'!AQ$233</f>
        <v>0</v>
      </c>
      <c r="AR107" s="45">
        <f>'4. Preprocess'!AR106/'4. Preprocess'!AR$233</f>
        <v>0</v>
      </c>
      <c r="AS107" s="45">
        <f>'4. Preprocess'!AS106/'4. Preprocess'!AS$233</f>
        <v>0</v>
      </c>
      <c r="AT107" s="45">
        <f>'4. Preprocess'!AT106/'4. Preprocess'!AT$233</f>
        <v>0</v>
      </c>
    </row>
    <row r="108" spans="1:46" x14ac:dyDescent="0.3">
      <c r="A108" s="41" t="s">
        <v>107</v>
      </c>
      <c r="B108" s="41" t="s">
        <v>60</v>
      </c>
      <c r="C108" s="42" t="s">
        <v>14</v>
      </c>
      <c r="D108" s="43" t="s">
        <v>15</v>
      </c>
      <c r="E108" s="1">
        <v>1</v>
      </c>
      <c r="F108" s="1">
        <v>1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45">
        <f>'4. Preprocess'!M107/'4. Preprocess'!M$233</f>
        <v>0.58333333333333337</v>
      </c>
      <c r="N108" s="45">
        <f>'4. Preprocess'!N107/'4. Preprocess'!N$233</f>
        <v>0.25</v>
      </c>
      <c r="O108" s="45">
        <f>'4. Preprocess'!O107/'4. Preprocess'!O$233</f>
        <v>0.81818181818181823</v>
      </c>
      <c r="P108" s="45">
        <f>'4. Preprocess'!P107/'4. Preprocess'!P$233</f>
        <v>0.45454545454545453</v>
      </c>
      <c r="Q108" s="45">
        <f>'4. Preprocess'!Q107/'4. Preprocess'!Q$233</f>
        <v>1</v>
      </c>
      <c r="R108" s="45">
        <f>'4. Preprocess'!R107/'4. Preprocess'!R$233</f>
        <v>0.1</v>
      </c>
      <c r="S108" s="45">
        <f>'4. Preprocess'!S107/'4. Preprocess'!S$233</f>
        <v>0</v>
      </c>
      <c r="T108" s="45">
        <f>'4. Preprocess'!T107/'4. Preprocess'!T$233</f>
        <v>0</v>
      </c>
      <c r="U108" s="45">
        <f>'4. Preprocess'!U107/'4. Preprocess'!U$233</f>
        <v>0.90909090909090906</v>
      </c>
      <c r="V108" s="45">
        <f>'4. Preprocess'!V107/'4. Preprocess'!V$233</f>
        <v>0.18181818181818182</v>
      </c>
      <c r="W108" s="45">
        <f>'4. Preprocess'!W107/'4. Preprocess'!W$233</f>
        <v>0</v>
      </c>
      <c r="X108" s="45">
        <f>'4. Preprocess'!X107/'4. Preprocess'!X$233</f>
        <v>0</v>
      </c>
      <c r="Y108" s="45">
        <f>'4. Preprocess'!Y107/'4. Preprocess'!Y$233</f>
        <v>0.72</v>
      </c>
      <c r="Z108" s="45">
        <f>'4. Preprocess'!Z107/'4. Preprocess'!Z$233</f>
        <v>0.28000000000000003</v>
      </c>
      <c r="AA108" s="45">
        <f>'4. Preprocess'!AA107/'4. Preprocess'!AA$233</f>
        <v>0.92</v>
      </c>
      <c r="AB108" s="45">
        <f>'4. Preprocess'!AB107/'4. Preprocess'!AB$233</f>
        <v>0.67</v>
      </c>
      <c r="AC108" s="45">
        <f>'4. Preprocess'!AC107/'4. Preprocess'!AC$233</f>
        <v>0.63148636763412491</v>
      </c>
      <c r="AD108" s="45">
        <f>'4. Preprocess'!AD107/'4. Preprocess'!AD$233</f>
        <v>0.16622691292875991</v>
      </c>
      <c r="AE108" s="45">
        <f>'4. Preprocess'!AE107/'4. Preprocess'!AE$233</f>
        <v>0.68243243243243246</v>
      </c>
      <c r="AF108" s="45">
        <f>'4. Preprocess'!AF107/'4. Preprocess'!AF$233</f>
        <v>0.70945945945945943</v>
      </c>
      <c r="AG108" s="45">
        <f>'4. Preprocess'!AG107/'4. Preprocess'!AG$233</f>
        <v>0.60606060606060608</v>
      </c>
      <c r="AH108" s="45">
        <f>'4. Preprocess'!AH107/'4. Preprocess'!AH$233</f>
        <v>0.53030303030303028</v>
      </c>
      <c r="AI108" s="45">
        <f>'4. Preprocess'!AI107/'4. Preprocess'!AI$233</f>
        <v>0.33333333333333331</v>
      </c>
      <c r="AJ108" s="45">
        <f>'4. Preprocess'!AJ107/'4. Preprocess'!AJ$233</f>
        <v>0.75</v>
      </c>
      <c r="AK108" s="45">
        <f>'4. Preprocess'!AK107/'4. Preprocess'!AK$233</f>
        <v>0.1</v>
      </c>
      <c r="AL108" s="45">
        <f>'4. Preprocess'!AL107/'4. Preprocess'!AL$233</f>
        <v>1</v>
      </c>
      <c r="AM108" s="45">
        <f>'4. Preprocess'!AM107/'4. Preprocess'!AM$233</f>
        <v>0.35294117647058826</v>
      </c>
      <c r="AN108" s="45">
        <f>'4. Preprocess'!AN107/'4. Preprocess'!AN$233</f>
        <v>0.70588235294117652</v>
      </c>
      <c r="AO108" s="45">
        <f>'4. Preprocess'!AO107/'4. Preprocess'!AO$233</f>
        <v>0</v>
      </c>
      <c r="AP108" s="45">
        <f>'4. Preprocess'!AP107/'4. Preprocess'!AP$233</f>
        <v>0</v>
      </c>
      <c r="AQ108" s="45">
        <f>'4. Preprocess'!AQ107/'4. Preprocess'!AQ$233</f>
        <v>0</v>
      </c>
      <c r="AR108" s="45">
        <f>'4. Preprocess'!AR107/'4. Preprocess'!AR$233</f>
        <v>0</v>
      </c>
      <c r="AS108" s="45">
        <f>'4. Preprocess'!AS107/'4. Preprocess'!AS$233</f>
        <v>0.4</v>
      </c>
      <c r="AT108" s="45">
        <f>'4. Preprocess'!AT107/'4. Preprocess'!AT$233</f>
        <v>0.6</v>
      </c>
    </row>
    <row r="109" spans="1:46" x14ac:dyDescent="0.3">
      <c r="A109" s="41" t="s">
        <v>91</v>
      </c>
      <c r="B109" s="41" t="s">
        <v>62</v>
      </c>
      <c r="C109" s="42" t="s">
        <v>14</v>
      </c>
      <c r="D109" s="43" t="s">
        <v>13</v>
      </c>
      <c r="E109" s="1">
        <v>0</v>
      </c>
      <c r="F109" s="1">
        <v>3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45">
        <f>'4. Preprocess'!M108/'4. Preprocess'!M$233</f>
        <v>0.25</v>
      </c>
      <c r="N109" s="45">
        <f>'4. Preprocess'!N108/'4. Preprocess'!N$233</f>
        <v>0.41666666666666669</v>
      </c>
      <c r="O109" s="45">
        <f>'4. Preprocess'!O108/'4. Preprocess'!O$233</f>
        <v>0.27272727272727271</v>
      </c>
      <c r="P109" s="45">
        <f>'4. Preprocess'!P108/'4. Preprocess'!P$233</f>
        <v>0.54545454545454541</v>
      </c>
      <c r="Q109" s="45">
        <f>'4. Preprocess'!Q108/'4. Preprocess'!Q$233</f>
        <v>0.4</v>
      </c>
      <c r="R109" s="45">
        <f>'4. Preprocess'!R108/'4. Preprocess'!R$233</f>
        <v>0.4</v>
      </c>
      <c r="S109" s="45">
        <f>'4. Preprocess'!S108/'4. Preprocess'!S$233</f>
        <v>0.33333333333333331</v>
      </c>
      <c r="T109" s="45">
        <f>'4. Preprocess'!T108/'4. Preprocess'!T$233</f>
        <v>0.33333333333333331</v>
      </c>
      <c r="U109" s="45">
        <f>'4. Preprocess'!U108/'4. Preprocess'!U$233</f>
        <v>0.45454545454545453</v>
      </c>
      <c r="V109" s="45">
        <f>'4. Preprocess'!V108/'4. Preprocess'!V$233</f>
        <v>0.18181818181818182</v>
      </c>
      <c r="W109" s="45">
        <f>'4. Preprocess'!W108/'4. Preprocess'!W$233</f>
        <v>0.6</v>
      </c>
      <c r="X109" s="45">
        <f>'4. Preprocess'!X108/'4. Preprocess'!X$233</f>
        <v>0.6</v>
      </c>
      <c r="Y109" s="45">
        <f>'4. Preprocess'!Y108/'4. Preprocess'!Y$233</f>
        <v>0.57999999999999996</v>
      </c>
      <c r="Z109" s="45">
        <f>'4. Preprocess'!Z108/'4. Preprocess'!Z$233</f>
        <v>0.42</v>
      </c>
      <c r="AA109" s="45">
        <f>'4. Preprocess'!AA108/'4. Preprocess'!AA$233</f>
        <v>0.81</v>
      </c>
      <c r="AB109" s="45">
        <f>'4. Preprocess'!AB108/'4. Preprocess'!AB$233</f>
        <v>0.8</v>
      </c>
      <c r="AC109" s="45">
        <f>'4. Preprocess'!AC108/'4. Preprocess'!AC$233</f>
        <v>0.44415127528583992</v>
      </c>
      <c r="AD109" s="45">
        <f>'4. Preprocess'!AD108/'4. Preprocess'!AD$233</f>
        <v>0.32717678100263853</v>
      </c>
      <c r="AE109" s="45">
        <f>'4. Preprocess'!AE108/'4. Preprocess'!AE$233</f>
        <v>0.68243243243243246</v>
      </c>
      <c r="AF109" s="45">
        <f>'4. Preprocess'!AF108/'4. Preprocess'!AF$233</f>
        <v>0.70270270270270274</v>
      </c>
      <c r="AG109" s="45">
        <f>'4. Preprocess'!AG108/'4. Preprocess'!AG$233</f>
        <v>0.53030303030303028</v>
      </c>
      <c r="AH109" s="45">
        <f>'4. Preprocess'!AH108/'4. Preprocess'!AH$233</f>
        <v>0.51515151515151514</v>
      </c>
      <c r="AI109" s="45">
        <f>'4. Preprocess'!AI108/'4. Preprocess'!AI$233</f>
        <v>0.79166666666666663</v>
      </c>
      <c r="AJ109" s="45">
        <f>'4. Preprocess'!AJ108/'4. Preprocess'!AJ$233</f>
        <v>0.54166666666666663</v>
      </c>
      <c r="AK109" s="45">
        <f>'4. Preprocess'!AK108/'4. Preprocess'!AK$233</f>
        <v>0.4</v>
      </c>
      <c r="AL109" s="45">
        <f>'4. Preprocess'!AL108/'4. Preprocess'!AL$233</f>
        <v>0.4</v>
      </c>
      <c r="AM109" s="45">
        <f>'4. Preprocess'!AM108/'4. Preprocess'!AM$233</f>
        <v>0.47058823529411764</v>
      </c>
      <c r="AN109" s="45">
        <f>'4. Preprocess'!AN108/'4. Preprocess'!AN$233</f>
        <v>0.37254901960784315</v>
      </c>
      <c r="AO109" s="45">
        <f>'4. Preprocess'!AO108/'4. Preprocess'!AO$233</f>
        <v>0.5</v>
      </c>
      <c r="AP109" s="45">
        <f>'4. Preprocess'!AP108/'4. Preprocess'!AP$233</f>
        <v>0.66666666666666663</v>
      </c>
      <c r="AQ109" s="45">
        <f>'4. Preprocess'!AQ108/'4. Preprocess'!AQ$233</f>
        <v>0</v>
      </c>
      <c r="AR109" s="45">
        <f>'4. Preprocess'!AR108/'4. Preprocess'!AR$233</f>
        <v>0</v>
      </c>
      <c r="AS109" s="45">
        <f>'4. Preprocess'!AS108/'4. Preprocess'!AS$233</f>
        <v>0.6</v>
      </c>
      <c r="AT109" s="45">
        <f>'4. Preprocess'!AT108/'4. Preprocess'!AT$233</f>
        <v>0.92</v>
      </c>
    </row>
    <row r="110" spans="1:46" x14ac:dyDescent="0.3">
      <c r="A110" s="41" t="s">
        <v>91</v>
      </c>
      <c r="B110" s="41" t="s">
        <v>61</v>
      </c>
      <c r="C110" s="42" t="s">
        <v>14</v>
      </c>
      <c r="D110" s="43" t="s">
        <v>16</v>
      </c>
      <c r="E110" s="1">
        <v>2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45">
        <f>'4. Preprocess'!M109/'4. Preprocess'!M$233</f>
        <v>0.33333333333333331</v>
      </c>
      <c r="N110" s="45">
        <f>'4. Preprocess'!N109/'4. Preprocess'!N$233</f>
        <v>0.25</v>
      </c>
      <c r="O110" s="45">
        <f>'4. Preprocess'!O109/'4. Preprocess'!O$233</f>
        <v>0.27272727272727271</v>
      </c>
      <c r="P110" s="45">
        <f>'4. Preprocess'!P109/'4. Preprocess'!P$233</f>
        <v>0.45454545454545453</v>
      </c>
      <c r="Q110" s="45">
        <f>'4. Preprocess'!Q109/'4. Preprocess'!Q$233</f>
        <v>0.1</v>
      </c>
      <c r="R110" s="45">
        <f>'4. Preprocess'!R109/'4. Preprocess'!R$233</f>
        <v>0.1</v>
      </c>
      <c r="S110" s="45">
        <f>'4. Preprocess'!S109/'4. Preprocess'!S$233</f>
        <v>0.33333333333333331</v>
      </c>
      <c r="T110" s="45">
        <f>'4. Preprocess'!T109/'4. Preprocess'!T$233</f>
        <v>0</v>
      </c>
      <c r="U110" s="45">
        <f>'4. Preprocess'!U109/'4. Preprocess'!U$233</f>
        <v>0.45454545454545453</v>
      </c>
      <c r="V110" s="45">
        <f>'4. Preprocess'!V109/'4. Preprocess'!V$233</f>
        <v>0.27272727272727271</v>
      </c>
      <c r="W110" s="45">
        <f>'4. Preprocess'!W109/'4. Preprocess'!W$233</f>
        <v>0.4</v>
      </c>
      <c r="X110" s="45">
        <f>'4. Preprocess'!X109/'4. Preprocess'!X$233</f>
        <v>0</v>
      </c>
      <c r="Y110" s="45">
        <f>'4. Preprocess'!Y109/'4. Preprocess'!Y$233</f>
        <v>0.66</v>
      </c>
      <c r="Z110" s="45">
        <f>'4. Preprocess'!Z109/'4. Preprocess'!Z$233</f>
        <v>0.34</v>
      </c>
      <c r="AA110" s="45">
        <f>'4. Preprocess'!AA109/'4. Preprocess'!AA$233</f>
        <v>0.84</v>
      </c>
      <c r="AB110" s="45">
        <f>'4. Preprocess'!AB109/'4. Preprocess'!AB$233</f>
        <v>0.76</v>
      </c>
      <c r="AC110" s="45">
        <f>'4. Preprocess'!AC109/'4. Preprocess'!AC$233</f>
        <v>0.49692172383465261</v>
      </c>
      <c r="AD110" s="45">
        <f>'4. Preprocess'!AD109/'4. Preprocess'!AD$233</f>
        <v>0.21459982409850484</v>
      </c>
      <c r="AE110" s="45">
        <f>'4. Preprocess'!AE109/'4. Preprocess'!AE$233</f>
        <v>0.68243243243243246</v>
      </c>
      <c r="AF110" s="45">
        <f>'4. Preprocess'!AF109/'4. Preprocess'!AF$233</f>
        <v>0.66216216216216217</v>
      </c>
      <c r="AG110" s="45">
        <f>'4. Preprocess'!AG109/'4. Preprocess'!AG$233</f>
        <v>0.60606060606060608</v>
      </c>
      <c r="AH110" s="45">
        <f>'4. Preprocess'!AH109/'4. Preprocess'!AH$233</f>
        <v>0.66666666666666663</v>
      </c>
      <c r="AI110" s="45">
        <f>'4. Preprocess'!AI109/'4. Preprocess'!AI$233</f>
        <v>1</v>
      </c>
      <c r="AJ110" s="45">
        <f>'4. Preprocess'!AJ109/'4. Preprocess'!AJ$233</f>
        <v>0.375</v>
      </c>
      <c r="AK110" s="45">
        <f>'4. Preprocess'!AK109/'4. Preprocess'!AK$233</f>
        <v>0.1</v>
      </c>
      <c r="AL110" s="45">
        <f>'4. Preprocess'!AL109/'4. Preprocess'!AL$233</f>
        <v>0.1</v>
      </c>
      <c r="AM110" s="45">
        <f>'4. Preprocess'!AM109/'4. Preprocess'!AM$233</f>
        <v>0.39215686274509803</v>
      </c>
      <c r="AN110" s="45">
        <f>'4. Preprocess'!AN109/'4. Preprocess'!AN$233</f>
        <v>0.60784313725490191</v>
      </c>
      <c r="AO110" s="45">
        <f>'4. Preprocess'!AO109/'4. Preprocess'!AO$233</f>
        <v>0.5</v>
      </c>
      <c r="AP110" s="45">
        <f>'4. Preprocess'!AP109/'4. Preprocess'!AP$233</f>
        <v>0.33333333333333331</v>
      </c>
      <c r="AQ110" s="45">
        <f>'4. Preprocess'!AQ109/'4. Preprocess'!AQ$233</f>
        <v>0</v>
      </c>
      <c r="AR110" s="45">
        <f>'4. Preprocess'!AR109/'4. Preprocess'!AR$233</f>
        <v>0</v>
      </c>
      <c r="AS110" s="45">
        <f>'4. Preprocess'!AS109/'4. Preprocess'!AS$233</f>
        <v>0.6</v>
      </c>
      <c r="AT110" s="45">
        <f>'4. Preprocess'!AT109/'4. Preprocess'!AT$233</f>
        <v>0.8</v>
      </c>
    </row>
    <row r="111" spans="1:46" x14ac:dyDescent="0.3">
      <c r="A111" s="41" t="s">
        <v>91</v>
      </c>
      <c r="B111" s="41" t="s">
        <v>86</v>
      </c>
      <c r="C111" s="42" t="s">
        <v>14</v>
      </c>
      <c r="D111" s="43" t="s">
        <v>9</v>
      </c>
      <c r="E111" s="1">
        <v>3</v>
      </c>
      <c r="F111" s="1">
        <v>4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45">
        <f>'4. Preprocess'!M110/'4. Preprocess'!M$233</f>
        <v>0.33333333333333331</v>
      </c>
      <c r="N111" s="45">
        <f>'4. Preprocess'!N110/'4. Preprocess'!N$233</f>
        <v>0.33333333333333331</v>
      </c>
      <c r="O111" s="45">
        <f>'4. Preprocess'!O110/'4. Preprocess'!O$233</f>
        <v>9.0909090909090912E-2</v>
      </c>
      <c r="P111" s="45">
        <f>'4. Preprocess'!P110/'4. Preprocess'!P$233</f>
        <v>0.36363636363636365</v>
      </c>
      <c r="Q111" s="45">
        <f>'4. Preprocess'!Q110/'4. Preprocess'!Q$233</f>
        <v>0.4</v>
      </c>
      <c r="R111" s="45">
        <f>'4. Preprocess'!R110/'4. Preprocess'!R$233</f>
        <v>0.1</v>
      </c>
      <c r="S111" s="45">
        <f>'4. Preprocess'!S110/'4. Preprocess'!S$233</f>
        <v>0</v>
      </c>
      <c r="T111" s="45">
        <f>'4. Preprocess'!T110/'4. Preprocess'!T$233</f>
        <v>0.33333333333333331</v>
      </c>
      <c r="U111" s="45">
        <f>'4. Preprocess'!U110/'4. Preprocess'!U$233</f>
        <v>0.36363636363636365</v>
      </c>
      <c r="V111" s="45">
        <f>'4. Preprocess'!V110/'4. Preprocess'!V$233</f>
        <v>0</v>
      </c>
      <c r="W111" s="45">
        <f>'4. Preprocess'!W110/'4. Preprocess'!W$233</f>
        <v>0.2</v>
      </c>
      <c r="X111" s="45">
        <f>'4. Preprocess'!X110/'4. Preprocess'!X$233</f>
        <v>0</v>
      </c>
      <c r="Y111" s="45">
        <f>'4. Preprocess'!Y110/'4. Preprocess'!Y$233</f>
        <v>0.59</v>
      </c>
      <c r="Z111" s="45">
        <f>'4. Preprocess'!Z110/'4. Preprocess'!Z$233</f>
        <v>0.41</v>
      </c>
      <c r="AA111" s="45">
        <f>'4. Preprocess'!AA110/'4. Preprocess'!AA$233</f>
        <v>0.86</v>
      </c>
      <c r="AB111" s="45">
        <f>'4. Preprocess'!AB110/'4. Preprocess'!AB$233</f>
        <v>0.84</v>
      </c>
      <c r="AC111" s="45">
        <f>'4. Preprocess'!AC110/'4. Preprocess'!AC$233</f>
        <v>0.48109058927000881</v>
      </c>
      <c r="AD111" s="45">
        <f>'4. Preprocess'!AD110/'4. Preprocess'!AD$233</f>
        <v>0.30870712401055411</v>
      </c>
      <c r="AE111" s="45">
        <f>'4. Preprocess'!AE110/'4. Preprocess'!AE$233</f>
        <v>0.64864864864864868</v>
      </c>
      <c r="AF111" s="45">
        <f>'4. Preprocess'!AF110/'4. Preprocess'!AF$233</f>
        <v>0.65540540540540537</v>
      </c>
      <c r="AG111" s="45">
        <f>'4. Preprocess'!AG110/'4. Preprocess'!AG$233</f>
        <v>0.42424242424242425</v>
      </c>
      <c r="AH111" s="45">
        <f>'4. Preprocess'!AH110/'4. Preprocess'!AH$233</f>
        <v>0.53030303030303028</v>
      </c>
      <c r="AI111" s="45">
        <f>'4. Preprocess'!AI110/'4. Preprocess'!AI$233</f>
        <v>0.91666666666666663</v>
      </c>
      <c r="AJ111" s="45">
        <f>'4. Preprocess'!AJ110/'4. Preprocess'!AJ$233</f>
        <v>0.5</v>
      </c>
      <c r="AK111" s="45">
        <f>'4. Preprocess'!AK110/'4. Preprocess'!AK$233</f>
        <v>0.1</v>
      </c>
      <c r="AL111" s="45">
        <f>'4. Preprocess'!AL110/'4. Preprocess'!AL$233</f>
        <v>0.4</v>
      </c>
      <c r="AM111" s="45">
        <f>'4. Preprocess'!AM110/'4. Preprocess'!AM$233</f>
        <v>0.19607843137254902</v>
      </c>
      <c r="AN111" s="45">
        <f>'4. Preprocess'!AN110/'4. Preprocess'!AN$233</f>
        <v>0.39215686274509803</v>
      </c>
      <c r="AO111" s="45">
        <f>'4. Preprocess'!AO110/'4. Preprocess'!AO$233</f>
        <v>0.83333333333333337</v>
      </c>
      <c r="AP111" s="45">
        <f>'4. Preprocess'!AP110/'4. Preprocess'!AP$233</f>
        <v>0.5</v>
      </c>
      <c r="AQ111" s="45">
        <f>'4. Preprocess'!AQ110/'4. Preprocess'!AQ$233</f>
        <v>0</v>
      </c>
      <c r="AR111" s="45">
        <f>'4. Preprocess'!AR110/'4. Preprocess'!AR$233</f>
        <v>0</v>
      </c>
      <c r="AS111" s="45">
        <f>'4. Preprocess'!AS110/'4. Preprocess'!AS$233</f>
        <v>0.6</v>
      </c>
      <c r="AT111" s="45">
        <f>'4. Preprocess'!AT110/'4. Preprocess'!AT$233</f>
        <v>0.84</v>
      </c>
    </row>
    <row r="112" spans="1:46" x14ac:dyDescent="0.3">
      <c r="A112" s="41" t="s">
        <v>91</v>
      </c>
      <c r="B112" s="41" t="s">
        <v>55</v>
      </c>
      <c r="C112" s="42" t="s">
        <v>91</v>
      </c>
      <c r="D112" s="43" t="s">
        <v>91</v>
      </c>
      <c r="M112" s="45">
        <f>'4. Preprocess'!M111/'4. Preprocess'!M$233</f>
        <v>0</v>
      </c>
      <c r="N112" s="45">
        <f>'4. Preprocess'!N111/'4. Preprocess'!N$233</f>
        <v>0</v>
      </c>
      <c r="O112" s="45">
        <f>'4. Preprocess'!O111/'4. Preprocess'!O$233</f>
        <v>0</v>
      </c>
      <c r="P112" s="45">
        <f>'4. Preprocess'!P111/'4. Preprocess'!P$233</f>
        <v>0</v>
      </c>
      <c r="Q112" s="45">
        <f>'4. Preprocess'!Q111/'4. Preprocess'!Q$233</f>
        <v>0</v>
      </c>
      <c r="R112" s="45">
        <f>'4. Preprocess'!R111/'4. Preprocess'!R$233</f>
        <v>0</v>
      </c>
      <c r="S112" s="45">
        <f>'4. Preprocess'!S111/'4. Preprocess'!S$233</f>
        <v>0</v>
      </c>
      <c r="T112" s="45">
        <f>'4. Preprocess'!T111/'4. Preprocess'!T$233</f>
        <v>0</v>
      </c>
      <c r="U112" s="45">
        <f>'4. Preprocess'!U111/'4. Preprocess'!U$233</f>
        <v>0</v>
      </c>
      <c r="V112" s="45">
        <f>'4. Preprocess'!V111/'4. Preprocess'!V$233</f>
        <v>0</v>
      </c>
      <c r="W112" s="45">
        <f>'4. Preprocess'!W111/'4. Preprocess'!W$233</f>
        <v>0</v>
      </c>
      <c r="X112" s="45">
        <f>'4. Preprocess'!X111/'4. Preprocess'!X$233</f>
        <v>0</v>
      </c>
      <c r="Y112" s="45">
        <f>'4. Preprocess'!Y111/'4. Preprocess'!Y$233</f>
        <v>0</v>
      </c>
      <c r="Z112" s="45">
        <f>'4. Preprocess'!Z111/'4. Preprocess'!Z$233</f>
        <v>0</v>
      </c>
      <c r="AA112" s="45">
        <f>'4. Preprocess'!AA111/'4. Preprocess'!AA$233</f>
        <v>0</v>
      </c>
      <c r="AB112" s="45">
        <f>'4. Preprocess'!AB111/'4. Preprocess'!AB$233</f>
        <v>0</v>
      </c>
      <c r="AC112" s="45">
        <f>'4. Preprocess'!AC111/'4. Preprocess'!AC$233</f>
        <v>0</v>
      </c>
      <c r="AD112" s="45">
        <f>'4. Preprocess'!AD111/'4. Preprocess'!AD$233</f>
        <v>0</v>
      </c>
      <c r="AE112" s="45">
        <f>'4. Preprocess'!AE111/'4. Preprocess'!AE$233</f>
        <v>0</v>
      </c>
      <c r="AF112" s="45">
        <f>'4. Preprocess'!AF111/'4. Preprocess'!AF$233</f>
        <v>0</v>
      </c>
      <c r="AG112" s="45">
        <f>'4. Preprocess'!AG111/'4. Preprocess'!AG$233</f>
        <v>0</v>
      </c>
      <c r="AH112" s="45">
        <f>'4. Preprocess'!AH111/'4. Preprocess'!AH$233</f>
        <v>0</v>
      </c>
      <c r="AI112" s="45">
        <f>'4. Preprocess'!AI111/'4. Preprocess'!AI$233</f>
        <v>0</v>
      </c>
      <c r="AJ112" s="45">
        <f>'4. Preprocess'!AJ111/'4. Preprocess'!AJ$233</f>
        <v>0</v>
      </c>
      <c r="AK112" s="45">
        <f>'4. Preprocess'!AK111/'4. Preprocess'!AK$233</f>
        <v>0</v>
      </c>
      <c r="AL112" s="45">
        <f>'4. Preprocess'!AL111/'4. Preprocess'!AL$233</f>
        <v>0</v>
      </c>
      <c r="AM112" s="45">
        <f>'4. Preprocess'!AM111/'4. Preprocess'!AM$233</f>
        <v>0</v>
      </c>
      <c r="AN112" s="45">
        <f>'4. Preprocess'!AN111/'4. Preprocess'!AN$233</f>
        <v>0</v>
      </c>
      <c r="AO112" s="45">
        <f>'4. Preprocess'!AO111/'4. Preprocess'!AO$233</f>
        <v>0</v>
      </c>
      <c r="AP112" s="45">
        <f>'4. Preprocess'!AP111/'4. Preprocess'!AP$233</f>
        <v>0</v>
      </c>
      <c r="AQ112" s="45">
        <f>'4. Preprocess'!AQ111/'4. Preprocess'!AQ$233</f>
        <v>0</v>
      </c>
      <c r="AR112" s="45">
        <f>'4. Preprocess'!AR111/'4. Preprocess'!AR$233</f>
        <v>0</v>
      </c>
      <c r="AS112" s="45">
        <f>'4. Preprocess'!AS111/'4. Preprocess'!AS$233</f>
        <v>0</v>
      </c>
      <c r="AT112" s="45">
        <f>'4. Preprocess'!AT111/'4. Preprocess'!AT$233</f>
        <v>0</v>
      </c>
    </row>
    <row r="113" spans="1:46" x14ac:dyDescent="0.3">
      <c r="A113" s="41" t="s">
        <v>91</v>
      </c>
      <c r="B113" s="41" t="s">
        <v>58</v>
      </c>
      <c r="C113" s="42" t="s">
        <v>91</v>
      </c>
      <c r="D113" s="43" t="s">
        <v>91</v>
      </c>
      <c r="M113" s="45">
        <f>'4. Preprocess'!M112/'4. Preprocess'!M$233</f>
        <v>0</v>
      </c>
      <c r="N113" s="45">
        <f>'4. Preprocess'!N112/'4. Preprocess'!N$233</f>
        <v>0</v>
      </c>
      <c r="O113" s="45">
        <f>'4. Preprocess'!O112/'4. Preprocess'!O$233</f>
        <v>0</v>
      </c>
      <c r="P113" s="45">
        <f>'4. Preprocess'!P112/'4. Preprocess'!P$233</f>
        <v>0</v>
      </c>
      <c r="Q113" s="45">
        <f>'4. Preprocess'!Q112/'4. Preprocess'!Q$233</f>
        <v>0</v>
      </c>
      <c r="R113" s="45">
        <f>'4. Preprocess'!R112/'4. Preprocess'!R$233</f>
        <v>0</v>
      </c>
      <c r="S113" s="45">
        <f>'4. Preprocess'!S112/'4. Preprocess'!S$233</f>
        <v>0</v>
      </c>
      <c r="T113" s="45">
        <f>'4. Preprocess'!T112/'4. Preprocess'!T$233</f>
        <v>0</v>
      </c>
      <c r="U113" s="45">
        <f>'4. Preprocess'!U112/'4. Preprocess'!U$233</f>
        <v>0</v>
      </c>
      <c r="V113" s="45">
        <f>'4. Preprocess'!V112/'4. Preprocess'!V$233</f>
        <v>0</v>
      </c>
      <c r="W113" s="45">
        <f>'4. Preprocess'!W112/'4. Preprocess'!W$233</f>
        <v>0</v>
      </c>
      <c r="X113" s="45">
        <f>'4. Preprocess'!X112/'4. Preprocess'!X$233</f>
        <v>0</v>
      </c>
      <c r="Y113" s="45">
        <f>'4. Preprocess'!Y112/'4. Preprocess'!Y$233</f>
        <v>0</v>
      </c>
      <c r="Z113" s="45">
        <f>'4. Preprocess'!Z112/'4. Preprocess'!Z$233</f>
        <v>0</v>
      </c>
      <c r="AA113" s="45">
        <f>'4. Preprocess'!AA112/'4. Preprocess'!AA$233</f>
        <v>0</v>
      </c>
      <c r="AB113" s="45">
        <f>'4. Preprocess'!AB112/'4. Preprocess'!AB$233</f>
        <v>0</v>
      </c>
      <c r="AC113" s="45">
        <f>'4. Preprocess'!AC112/'4. Preprocess'!AC$233</f>
        <v>0</v>
      </c>
      <c r="AD113" s="45">
        <f>'4. Preprocess'!AD112/'4. Preprocess'!AD$233</f>
        <v>0</v>
      </c>
      <c r="AE113" s="45">
        <f>'4. Preprocess'!AE112/'4. Preprocess'!AE$233</f>
        <v>0</v>
      </c>
      <c r="AF113" s="45">
        <f>'4. Preprocess'!AF112/'4. Preprocess'!AF$233</f>
        <v>0</v>
      </c>
      <c r="AG113" s="45">
        <f>'4. Preprocess'!AG112/'4. Preprocess'!AG$233</f>
        <v>0</v>
      </c>
      <c r="AH113" s="45">
        <f>'4. Preprocess'!AH112/'4. Preprocess'!AH$233</f>
        <v>0</v>
      </c>
      <c r="AI113" s="45">
        <f>'4. Preprocess'!AI112/'4. Preprocess'!AI$233</f>
        <v>0</v>
      </c>
      <c r="AJ113" s="45">
        <f>'4. Preprocess'!AJ112/'4. Preprocess'!AJ$233</f>
        <v>0</v>
      </c>
      <c r="AK113" s="45">
        <f>'4. Preprocess'!AK112/'4. Preprocess'!AK$233</f>
        <v>0</v>
      </c>
      <c r="AL113" s="45">
        <f>'4. Preprocess'!AL112/'4. Preprocess'!AL$233</f>
        <v>0</v>
      </c>
      <c r="AM113" s="45">
        <f>'4. Preprocess'!AM112/'4. Preprocess'!AM$233</f>
        <v>0</v>
      </c>
      <c r="AN113" s="45">
        <f>'4. Preprocess'!AN112/'4. Preprocess'!AN$233</f>
        <v>0</v>
      </c>
      <c r="AO113" s="45">
        <f>'4. Preprocess'!AO112/'4. Preprocess'!AO$233</f>
        <v>0</v>
      </c>
      <c r="AP113" s="45">
        <f>'4. Preprocess'!AP112/'4. Preprocess'!AP$233</f>
        <v>0</v>
      </c>
      <c r="AQ113" s="45">
        <f>'4. Preprocess'!AQ112/'4. Preprocess'!AQ$233</f>
        <v>0</v>
      </c>
      <c r="AR113" s="45">
        <f>'4. Preprocess'!AR112/'4. Preprocess'!AR$233</f>
        <v>0</v>
      </c>
      <c r="AS113" s="45">
        <f>'4. Preprocess'!AS112/'4. Preprocess'!AS$233</f>
        <v>0</v>
      </c>
      <c r="AT113" s="45">
        <f>'4. Preprocess'!AT112/'4. Preprocess'!AT$233</f>
        <v>0</v>
      </c>
    </row>
    <row r="114" spans="1:46" ht="15" thickBot="1" x14ac:dyDescent="0.35">
      <c r="A114" s="41" t="s">
        <v>91</v>
      </c>
      <c r="B114" s="41" t="s">
        <v>56</v>
      </c>
      <c r="C114" s="42" t="s">
        <v>91</v>
      </c>
      <c r="D114" s="43" t="s">
        <v>91</v>
      </c>
      <c r="M114" s="45">
        <f>'4. Preprocess'!M113/'4. Preprocess'!M$233</f>
        <v>0</v>
      </c>
      <c r="N114" s="45">
        <f>'4. Preprocess'!N113/'4. Preprocess'!N$233</f>
        <v>0</v>
      </c>
      <c r="O114" s="45">
        <f>'4. Preprocess'!O113/'4. Preprocess'!O$233</f>
        <v>0</v>
      </c>
      <c r="P114" s="45">
        <f>'4. Preprocess'!P113/'4. Preprocess'!P$233</f>
        <v>0</v>
      </c>
      <c r="Q114" s="45">
        <f>'4. Preprocess'!Q113/'4. Preprocess'!Q$233</f>
        <v>0</v>
      </c>
      <c r="R114" s="45">
        <f>'4. Preprocess'!R113/'4. Preprocess'!R$233</f>
        <v>0</v>
      </c>
      <c r="S114" s="45">
        <f>'4. Preprocess'!S113/'4. Preprocess'!S$233</f>
        <v>0</v>
      </c>
      <c r="T114" s="45">
        <f>'4. Preprocess'!T113/'4. Preprocess'!T$233</f>
        <v>0</v>
      </c>
      <c r="U114" s="45">
        <f>'4. Preprocess'!U113/'4. Preprocess'!U$233</f>
        <v>0</v>
      </c>
      <c r="V114" s="45">
        <f>'4. Preprocess'!V113/'4. Preprocess'!V$233</f>
        <v>0</v>
      </c>
      <c r="W114" s="45">
        <f>'4. Preprocess'!W113/'4. Preprocess'!W$233</f>
        <v>0</v>
      </c>
      <c r="X114" s="45">
        <f>'4. Preprocess'!X113/'4. Preprocess'!X$233</f>
        <v>0</v>
      </c>
      <c r="Y114" s="45">
        <f>'4. Preprocess'!Y113/'4. Preprocess'!Y$233</f>
        <v>0</v>
      </c>
      <c r="Z114" s="45">
        <f>'4. Preprocess'!Z113/'4. Preprocess'!Z$233</f>
        <v>0</v>
      </c>
      <c r="AA114" s="45">
        <f>'4. Preprocess'!AA113/'4. Preprocess'!AA$233</f>
        <v>0</v>
      </c>
      <c r="AB114" s="45">
        <f>'4. Preprocess'!AB113/'4. Preprocess'!AB$233</f>
        <v>0</v>
      </c>
      <c r="AC114" s="45">
        <f>'4. Preprocess'!AC113/'4. Preprocess'!AC$233</f>
        <v>0</v>
      </c>
      <c r="AD114" s="45">
        <f>'4. Preprocess'!AD113/'4. Preprocess'!AD$233</f>
        <v>0</v>
      </c>
      <c r="AE114" s="45">
        <f>'4. Preprocess'!AE113/'4. Preprocess'!AE$233</f>
        <v>0</v>
      </c>
      <c r="AF114" s="45">
        <f>'4. Preprocess'!AF113/'4. Preprocess'!AF$233</f>
        <v>0</v>
      </c>
      <c r="AG114" s="45">
        <f>'4. Preprocess'!AG113/'4. Preprocess'!AG$233</f>
        <v>0</v>
      </c>
      <c r="AH114" s="45">
        <f>'4. Preprocess'!AH113/'4. Preprocess'!AH$233</f>
        <v>0</v>
      </c>
      <c r="AI114" s="45">
        <f>'4. Preprocess'!AI113/'4. Preprocess'!AI$233</f>
        <v>0</v>
      </c>
      <c r="AJ114" s="45">
        <f>'4. Preprocess'!AJ113/'4. Preprocess'!AJ$233</f>
        <v>0</v>
      </c>
      <c r="AK114" s="45">
        <f>'4. Preprocess'!AK113/'4. Preprocess'!AK$233</f>
        <v>0</v>
      </c>
      <c r="AL114" s="45">
        <f>'4. Preprocess'!AL113/'4. Preprocess'!AL$233</f>
        <v>0</v>
      </c>
      <c r="AM114" s="45">
        <f>'4. Preprocess'!AM113/'4. Preprocess'!AM$233</f>
        <v>0</v>
      </c>
      <c r="AN114" s="45">
        <f>'4. Preprocess'!AN113/'4. Preprocess'!AN$233</f>
        <v>0</v>
      </c>
      <c r="AO114" s="45">
        <f>'4. Preprocess'!AO113/'4. Preprocess'!AO$233</f>
        <v>0</v>
      </c>
      <c r="AP114" s="45">
        <f>'4. Preprocess'!AP113/'4. Preprocess'!AP$233</f>
        <v>0</v>
      </c>
      <c r="AQ114" s="45">
        <f>'4. Preprocess'!AQ113/'4. Preprocess'!AQ$233</f>
        <v>0</v>
      </c>
      <c r="AR114" s="45">
        <f>'4. Preprocess'!AR113/'4. Preprocess'!AR$233</f>
        <v>0</v>
      </c>
      <c r="AS114" s="45">
        <f>'4. Preprocess'!AS113/'4. Preprocess'!AS$233</f>
        <v>0</v>
      </c>
      <c r="AT114" s="45">
        <f>'4. Preprocess'!AT113/'4. Preprocess'!AT$233</f>
        <v>0</v>
      </c>
    </row>
    <row r="115" spans="1:46" x14ac:dyDescent="0.3">
      <c r="A115" s="46" t="s">
        <v>108</v>
      </c>
      <c r="B115" s="47" t="s">
        <v>60</v>
      </c>
      <c r="C115" s="48" t="s">
        <v>17</v>
      </c>
      <c r="D115" s="49" t="s">
        <v>19</v>
      </c>
      <c r="E115" s="1">
        <v>1</v>
      </c>
      <c r="F115" s="1">
        <v>1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45">
        <f>'4. Preprocess'!M114/'4. Preprocess'!M$233</f>
        <v>0.33333333333333331</v>
      </c>
      <c r="N115" s="45">
        <f>'4. Preprocess'!N114/'4. Preprocess'!N$233</f>
        <v>0.16666666666666666</v>
      </c>
      <c r="O115" s="45">
        <f>'4. Preprocess'!O114/'4. Preprocess'!O$233</f>
        <v>0.81818181818181823</v>
      </c>
      <c r="P115" s="45">
        <f>'4. Preprocess'!P114/'4. Preprocess'!P$233</f>
        <v>0.36363636363636365</v>
      </c>
      <c r="Q115" s="45">
        <f>'4. Preprocess'!Q114/'4. Preprocess'!Q$233</f>
        <v>0.7</v>
      </c>
      <c r="R115" s="45">
        <f>'4. Preprocess'!R114/'4. Preprocess'!R$233</f>
        <v>0</v>
      </c>
      <c r="S115" s="45">
        <f>'4. Preprocess'!S114/'4. Preprocess'!S$233</f>
        <v>0</v>
      </c>
      <c r="T115" s="45">
        <f>'4. Preprocess'!T114/'4. Preprocess'!T$233</f>
        <v>0</v>
      </c>
      <c r="U115" s="45">
        <f>'4. Preprocess'!U114/'4. Preprocess'!U$233</f>
        <v>0.63636363636363635</v>
      </c>
      <c r="V115" s="45">
        <f>'4. Preprocess'!V114/'4. Preprocess'!V$233</f>
        <v>0.18181818181818182</v>
      </c>
      <c r="W115" s="45">
        <f>'4. Preprocess'!W114/'4. Preprocess'!W$233</f>
        <v>0.2</v>
      </c>
      <c r="X115" s="45">
        <f>'4. Preprocess'!X114/'4. Preprocess'!X$233</f>
        <v>0</v>
      </c>
      <c r="Y115" s="45">
        <f>'4. Preprocess'!Y114/'4. Preprocess'!Y$233</f>
        <v>0.52</v>
      </c>
      <c r="Z115" s="45">
        <f>'4. Preprocess'!Z114/'4. Preprocess'!Z$233</f>
        <v>0.48</v>
      </c>
      <c r="AA115" s="45">
        <f>'4. Preprocess'!AA114/'4. Preprocess'!AA$233</f>
        <v>0.88</v>
      </c>
      <c r="AB115" s="45">
        <f>'4. Preprocess'!AB114/'4. Preprocess'!AB$233</f>
        <v>0.83</v>
      </c>
      <c r="AC115" s="45">
        <f>'4. Preprocess'!AC114/'4. Preprocess'!AC$233</f>
        <v>0.45822339489885666</v>
      </c>
      <c r="AD115" s="45">
        <f>'4. Preprocess'!AD114/'4. Preprocess'!AD$233</f>
        <v>0.38346525945470539</v>
      </c>
      <c r="AE115" s="45">
        <f>'4. Preprocess'!AE114/'4. Preprocess'!AE$233</f>
        <v>0.69594594594594594</v>
      </c>
      <c r="AF115" s="45">
        <f>'4. Preprocess'!AF114/'4. Preprocess'!AF$233</f>
        <v>0.72972972972972971</v>
      </c>
      <c r="AG115" s="45">
        <f>'4. Preprocess'!AG114/'4. Preprocess'!AG$233</f>
        <v>0.77272727272727271</v>
      </c>
      <c r="AH115" s="45">
        <f>'4. Preprocess'!AH114/'4. Preprocess'!AH$233</f>
        <v>0.84848484848484851</v>
      </c>
      <c r="AI115" s="45">
        <f>'4. Preprocess'!AI114/'4. Preprocess'!AI$233</f>
        <v>0.16666666666666666</v>
      </c>
      <c r="AJ115" s="45">
        <f>'4. Preprocess'!AJ114/'4. Preprocess'!AJ$233</f>
        <v>0.70833333333333337</v>
      </c>
      <c r="AK115" s="45">
        <f>'4. Preprocess'!AK114/'4. Preprocess'!AK$233</f>
        <v>0</v>
      </c>
      <c r="AL115" s="45">
        <f>'4. Preprocess'!AL114/'4. Preprocess'!AL$233</f>
        <v>0.7</v>
      </c>
      <c r="AM115" s="45">
        <f>'4. Preprocess'!AM114/'4. Preprocess'!AM$233</f>
        <v>0.27450980392156865</v>
      </c>
      <c r="AN115" s="45">
        <f>'4. Preprocess'!AN114/'4. Preprocess'!AN$233</f>
        <v>0.37254901960784315</v>
      </c>
      <c r="AO115" s="45">
        <f>'4. Preprocess'!AO114/'4. Preprocess'!AO$233</f>
        <v>0.16666666666666666</v>
      </c>
      <c r="AP115" s="45">
        <f>'4. Preprocess'!AP114/'4. Preprocess'!AP$233</f>
        <v>0.5</v>
      </c>
      <c r="AQ115" s="45">
        <f>'4. Preprocess'!AQ114/'4. Preprocess'!AQ$233</f>
        <v>0</v>
      </c>
      <c r="AR115" s="45">
        <f>'4. Preprocess'!AR114/'4. Preprocess'!AR$233</f>
        <v>0</v>
      </c>
      <c r="AS115" s="45">
        <f>'4. Preprocess'!AS114/'4. Preprocess'!AS$233</f>
        <v>0.48</v>
      </c>
      <c r="AT115" s="45">
        <f>'4. Preprocess'!AT114/'4. Preprocess'!AT$233</f>
        <v>0.76</v>
      </c>
    </row>
    <row r="116" spans="1:46" x14ac:dyDescent="0.3">
      <c r="A116" s="51" t="s">
        <v>91</v>
      </c>
      <c r="B116" s="41" t="s">
        <v>62</v>
      </c>
      <c r="C116" s="42" t="s">
        <v>17</v>
      </c>
      <c r="D116" s="43" t="s">
        <v>20</v>
      </c>
      <c r="E116" s="1">
        <v>2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45">
        <f>'4. Preprocess'!M115/'4. Preprocess'!M$233</f>
        <v>0.75</v>
      </c>
      <c r="N116" s="45">
        <f>'4. Preprocess'!N115/'4. Preprocess'!N$233</f>
        <v>0</v>
      </c>
      <c r="O116" s="45">
        <f>'4. Preprocess'!O115/'4. Preprocess'!O$233</f>
        <v>0.81818181818181823</v>
      </c>
      <c r="P116" s="45">
        <f>'4. Preprocess'!P115/'4. Preprocess'!P$233</f>
        <v>0.36363636363636365</v>
      </c>
      <c r="Q116" s="45">
        <f>'4. Preprocess'!Q115/'4. Preprocess'!Q$233</f>
        <v>0.5</v>
      </c>
      <c r="R116" s="45">
        <f>'4. Preprocess'!R115/'4. Preprocess'!R$233</f>
        <v>0</v>
      </c>
      <c r="S116" s="45">
        <f>'4. Preprocess'!S115/'4. Preprocess'!S$233</f>
        <v>0.33333333333333331</v>
      </c>
      <c r="T116" s="45">
        <f>'4. Preprocess'!T115/'4. Preprocess'!T$233</f>
        <v>0</v>
      </c>
      <c r="U116" s="45">
        <f>'4. Preprocess'!U115/'4. Preprocess'!U$233</f>
        <v>0.90909090909090906</v>
      </c>
      <c r="V116" s="45">
        <f>'4. Preprocess'!V115/'4. Preprocess'!V$233</f>
        <v>9.0909090909090912E-2</v>
      </c>
      <c r="W116" s="45">
        <f>'4. Preprocess'!W115/'4. Preprocess'!W$233</f>
        <v>0.6</v>
      </c>
      <c r="X116" s="45">
        <f>'4. Preprocess'!X115/'4. Preprocess'!X$233</f>
        <v>0.6</v>
      </c>
      <c r="Y116" s="45">
        <f>'4. Preprocess'!Y115/'4. Preprocess'!Y$233</f>
        <v>0.66</v>
      </c>
      <c r="Z116" s="45">
        <f>'4. Preprocess'!Z115/'4. Preprocess'!Z$233</f>
        <v>0.34</v>
      </c>
      <c r="AA116" s="45">
        <f>'4. Preprocess'!AA115/'4. Preprocess'!AA$233</f>
        <v>0.9</v>
      </c>
      <c r="AB116" s="45">
        <f>'4. Preprocess'!AB115/'4. Preprocess'!AB$233</f>
        <v>0.73</v>
      </c>
      <c r="AC116" s="45">
        <f>'4. Preprocess'!AC115/'4. Preprocess'!AC$233</f>
        <v>0.64379947229551449</v>
      </c>
      <c r="AD116" s="45">
        <f>'4. Preprocess'!AD115/'4. Preprocess'!AD$233</f>
        <v>0.23834652594547054</v>
      </c>
      <c r="AE116" s="45">
        <f>'4. Preprocess'!AE115/'4. Preprocess'!AE$233</f>
        <v>0.70945945945945943</v>
      </c>
      <c r="AF116" s="45">
        <f>'4. Preprocess'!AF115/'4. Preprocess'!AF$233</f>
        <v>0.73648648648648651</v>
      </c>
      <c r="AG116" s="45">
        <f>'4. Preprocess'!AG115/'4. Preprocess'!AG$233</f>
        <v>0.63636363636363635</v>
      </c>
      <c r="AH116" s="45">
        <f>'4. Preprocess'!AH115/'4. Preprocess'!AH$233</f>
        <v>0.5757575757575758</v>
      </c>
      <c r="AI116" s="45">
        <f>'4. Preprocess'!AI115/'4. Preprocess'!AI$233</f>
        <v>0.29166666666666669</v>
      </c>
      <c r="AJ116" s="45">
        <f>'4. Preprocess'!AJ115/'4. Preprocess'!AJ$233</f>
        <v>0.54166666666666663</v>
      </c>
      <c r="AK116" s="45">
        <f>'4. Preprocess'!AK115/'4. Preprocess'!AK$233</f>
        <v>0</v>
      </c>
      <c r="AL116" s="45">
        <f>'4. Preprocess'!AL115/'4. Preprocess'!AL$233</f>
        <v>0.5</v>
      </c>
      <c r="AM116" s="45">
        <f>'4. Preprocess'!AM115/'4. Preprocess'!AM$233</f>
        <v>0.25490196078431371</v>
      </c>
      <c r="AN116" s="45">
        <f>'4. Preprocess'!AN115/'4. Preprocess'!AN$233</f>
        <v>0.78431372549019607</v>
      </c>
      <c r="AO116" s="45">
        <f>'4. Preprocess'!AO115/'4. Preprocess'!AO$233</f>
        <v>0.33333333333333331</v>
      </c>
      <c r="AP116" s="45">
        <f>'4. Preprocess'!AP115/'4. Preprocess'!AP$233</f>
        <v>0.16666666666666666</v>
      </c>
      <c r="AQ116" s="45">
        <f>'4. Preprocess'!AQ115/'4. Preprocess'!AQ$233</f>
        <v>0</v>
      </c>
      <c r="AR116" s="45">
        <f>'4. Preprocess'!AR115/'4. Preprocess'!AR$233</f>
        <v>0</v>
      </c>
      <c r="AS116" s="45">
        <f>'4. Preprocess'!AS115/'4. Preprocess'!AS$233</f>
        <v>0.44</v>
      </c>
      <c r="AT116" s="45">
        <f>'4. Preprocess'!AT115/'4. Preprocess'!AT$233</f>
        <v>0.44</v>
      </c>
    </row>
    <row r="117" spans="1:46" x14ac:dyDescent="0.3">
      <c r="A117" s="51" t="s">
        <v>91</v>
      </c>
      <c r="B117" s="41" t="s">
        <v>61</v>
      </c>
      <c r="C117" s="42" t="s">
        <v>17</v>
      </c>
      <c r="D117" s="43" t="s">
        <v>18</v>
      </c>
      <c r="E117" s="1">
        <v>2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45">
        <f>'4. Preprocess'!M116/'4. Preprocess'!M$233</f>
        <v>0.5</v>
      </c>
      <c r="N117" s="45">
        <f>'4. Preprocess'!N116/'4. Preprocess'!N$233</f>
        <v>8.3333333333333329E-2</v>
      </c>
      <c r="O117" s="45">
        <f>'4. Preprocess'!O116/'4. Preprocess'!O$233</f>
        <v>0.27272727272727271</v>
      </c>
      <c r="P117" s="45">
        <f>'4. Preprocess'!P116/'4. Preprocess'!P$233</f>
        <v>0.45454545454545453</v>
      </c>
      <c r="Q117" s="45">
        <f>'4. Preprocess'!Q116/'4. Preprocess'!Q$233</f>
        <v>0.4</v>
      </c>
      <c r="R117" s="45">
        <f>'4. Preprocess'!R116/'4. Preprocess'!R$233</f>
        <v>0.4</v>
      </c>
      <c r="S117" s="45">
        <f>'4. Preprocess'!S116/'4. Preprocess'!S$233</f>
        <v>0</v>
      </c>
      <c r="T117" s="45">
        <f>'4. Preprocess'!T116/'4. Preprocess'!T$233</f>
        <v>0</v>
      </c>
      <c r="U117" s="45">
        <f>'4. Preprocess'!U116/'4. Preprocess'!U$233</f>
        <v>0.81818181818181823</v>
      </c>
      <c r="V117" s="45">
        <f>'4. Preprocess'!V116/'4. Preprocess'!V$233</f>
        <v>0.45454545454545453</v>
      </c>
      <c r="W117" s="45">
        <f>'4. Preprocess'!W116/'4. Preprocess'!W$233</f>
        <v>0.8</v>
      </c>
      <c r="X117" s="45">
        <f>'4. Preprocess'!X116/'4. Preprocess'!X$233</f>
        <v>0.4</v>
      </c>
      <c r="Y117" s="45">
        <f>'4. Preprocess'!Y116/'4. Preprocess'!Y$233</f>
        <v>0.56000000000000005</v>
      </c>
      <c r="Z117" s="45">
        <f>'4. Preprocess'!Z116/'4. Preprocess'!Z$233</f>
        <v>0.44</v>
      </c>
      <c r="AA117" s="45">
        <f>'4. Preprocess'!AA116/'4. Preprocess'!AA$233</f>
        <v>0.88</v>
      </c>
      <c r="AB117" s="45">
        <f>'4. Preprocess'!AB116/'4. Preprocess'!AB$233</f>
        <v>0.78</v>
      </c>
      <c r="AC117" s="45">
        <f>'4. Preprocess'!AC116/'4. Preprocess'!AC$233</f>
        <v>0.55496921723834658</v>
      </c>
      <c r="AD117" s="45">
        <f>'4. Preprocess'!AD116/'4. Preprocess'!AD$233</f>
        <v>0.41072999120492526</v>
      </c>
      <c r="AE117" s="45">
        <f>'4. Preprocess'!AE116/'4. Preprocess'!AE$233</f>
        <v>0.70945945945945943</v>
      </c>
      <c r="AF117" s="45">
        <f>'4. Preprocess'!AF116/'4. Preprocess'!AF$233</f>
        <v>0.77027027027027029</v>
      </c>
      <c r="AG117" s="45">
        <f>'4. Preprocess'!AG116/'4. Preprocess'!AG$233</f>
        <v>0.77272727272727271</v>
      </c>
      <c r="AH117" s="45">
        <f>'4. Preprocess'!AH116/'4. Preprocess'!AH$233</f>
        <v>0.83333333333333337</v>
      </c>
      <c r="AI117" s="45">
        <f>'4. Preprocess'!AI116/'4. Preprocess'!AI$233</f>
        <v>0.375</v>
      </c>
      <c r="AJ117" s="45">
        <f>'4. Preprocess'!AJ116/'4. Preprocess'!AJ$233</f>
        <v>0.45833333333333331</v>
      </c>
      <c r="AK117" s="45">
        <f>'4. Preprocess'!AK116/'4. Preprocess'!AK$233</f>
        <v>0.4</v>
      </c>
      <c r="AL117" s="45">
        <f>'4. Preprocess'!AL116/'4. Preprocess'!AL$233</f>
        <v>0.4</v>
      </c>
      <c r="AM117" s="45">
        <f>'4. Preprocess'!AM116/'4. Preprocess'!AM$233</f>
        <v>0.72549019607843135</v>
      </c>
      <c r="AN117" s="45">
        <f>'4. Preprocess'!AN116/'4. Preprocess'!AN$233</f>
        <v>0.29411764705882354</v>
      </c>
      <c r="AO117" s="45">
        <f>'4. Preprocess'!AO116/'4. Preprocess'!AO$233</f>
        <v>0</v>
      </c>
      <c r="AP117" s="45">
        <f>'4. Preprocess'!AP116/'4. Preprocess'!AP$233</f>
        <v>0.5</v>
      </c>
      <c r="AQ117" s="45">
        <f>'4. Preprocess'!AQ116/'4. Preprocess'!AQ$233</f>
        <v>0</v>
      </c>
      <c r="AR117" s="45">
        <f>'4. Preprocess'!AR116/'4. Preprocess'!AR$233</f>
        <v>0</v>
      </c>
      <c r="AS117" s="45">
        <f>'4. Preprocess'!AS116/'4. Preprocess'!AS$233</f>
        <v>0.28000000000000003</v>
      </c>
      <c r="AT117" s="45">
        <f>'4. Preprocess'!AT116/'4. Preprocess'!AT$233</f>
        <v>0.52</v>
      </c>
    </row>
    <row r="118" spans="1:46" x14ac:dyDescent="0.3">
      <c r="A118" s="51" t="s">
        <v>91</v>
      </c>
      <c r="B118" s="41" t="s">
        <v>86</v>
      </c>
      <c r="C118" s="42" t="s">
        <v>17</v>
      </c>
      <c r="D118" s="43" t="s">
        <v>22</v>
      </c>
      <c r="E118" s="1">
        <v>2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45">
        <f>'4. Preprocess'!M117/'4. Preprocess'!M$233</f>
        <v>0.83333333333333337</v>
      </c>
      <c r="N118" s="45">
        <f>'4. Preprocess'!N117/'4. Preprocess'!N$233</f>
        <v>8.3333333333333329E-2</v>
      </c>
      <c r="O118" s="45">
        <f>'4. Preprocess'!O117/'4. Preprocess'!O$233</f>
        <v>0.63636363636363635</v>
      </c>
      <c r="P118" s="45">
        <f>'4. Preprocess'!P117/'4. Preprocess'!P$233</f>
        <v>0.36363636363636365</v>
      </c>
      <c r="Q118" s="45">
        <f>'4. Preprocess'!Q117/'4. Preprocess'!Q$233</f>
        <v>0.4</v>
      </c>
      <c r="R118" s="45">
        <f>'4. Preprocess'!R117/'4. Preprocess'!R$233</f>
        <v>0.8</v>
      </c>
      <c r="S118" s="45">
        <f>'4. Preprocess'!S117/'4. Preprocess'!S$233</f>
        <v>0</v>
      </c>
      <c r="T118" s="45">
        <f>'4. Preprocess'!T117/'4. Preprocess'!T$233</f>
        <v>0</v>
      </c>
      <c r="U118" s="45">
        <f>'4. Preprocess'!U117/'4. Preprocess'!U$233</f>
        <v>0.72727272727272729</v>
      </c>
      <c r="V118" s="45">
        <f>'4. Preprocess'!V117/'4. Preprocess'!V$233</f>
        <v>0.63636363636363635</v>
      </c>
      <c r="W118" s="45">
        <f>'4. Preprocess'!W117/'4. Preprocess'!W$233</f>
        <v>0</v>
      </c>
      <c r="X118" s="45">
        <f>'4. Preprocess'!X117/'4. Preprocess'!X$233</f>
        <v>0.4</v>
      </c>
      <c r="Y118" s="45">
        <f>'4. Preprocess'!Y117/'4. Preprocess'!Y$233</f>
        <v>0.47</v>
      </c>
      <c r="Z118" s="45">
        <f>'4. Preprocess'!Z117/'4. Preprocess'!Z$233</f>
        <v>0.53</v>
      </c>
      <c r="AA118" s="45">
        <f>'4. Preprocess'!AA117/'4. Preprocess'!AA$233</f>
        <v>0.83</v>
      </c>
      <c r="AB118" s="45">
        <f>'4. Preprocess'!AB117/'4. Preprocess'!AB$233</f>
        <v>0.85</v>
      </c>
      <c r="AC118" s="45">
        <f>'4. Preprocess'!AC117/'4. Preprocess'!AC$233</f>
        <v>0.35004397537379067</v>
      </c>
      <c r="AD118" s="45">
        <f>'4. Preprocess'!AD117/'4. Preprocess'!AD$233</f>
        <v>0.37291116974494282</v>
      </c>
      <c r="AE118" s="45">
        <f>'4. Preprocess'!AE117/'4. Preprocess'!AE$233</f>
        <v>0.6216216216216216</v>
      </c>
      <c r="AF118" s="45">
        <f>'4. Preprocess'!AF117/'4. Preprocess'!AF$233</f>
        <v>0.60135135135135132</v>
      </c>
      <c r="AG118" s="45">
        <f>'4. Preprocess'!AG117/'4. Preprocess'!AG$233</f>
        <v>0.5757575757575758</v>
      </c>
      <c r="AH118" s="45">
        <f>'4. Preprocess'!AH117/'4. Preprocess'!AH$233</f>
        <v>0.51515151515151514</v>
      </c>
      <c r="AI118" s="45">
        <f>'4. Preprocess'!AI117/'4. Preprocess'!AI$233</f>
        <v>0.41666666666666669</v>
      </c>
      <c r="AJ118" s="45">
        <f>'4. Preprocess'!AJ117/'4. Preprocess'!AJ$233</f>
        <v>0.5</v>
      </c>
      <c r="AK118" s="45">
        <f>'4. Preprocess'!AK117/'4. Preprocess'!AK$233</f>
        <v>0.8</v>
      </c>
      <c r="AL118" s="45">
        <f>'4. Preprocess'!AL117/'4. Preprocess'!AL$233</f>
        <v>0.4</v>
      </c>
      <c r="AM118" s="45">
        <f>'4. Preprocess'!AM117/'4. Preprocess'!AM$233</f>
        <v>0.39215686274509803</v>
      </c>
      <c r="AN118" s="45">
        <f>'4. Preprocess'!AN117/'4. Preprocess'!AN$233</f>
        <v>0.45098039215686275</v>
      </c>
      <c r="AO118" s="45">
        <f>'4. Preprocess'!AO117/'4. Preprocess'!AO$233</f>
        <v>0.33333333333333331</v>
      </c>
      <c r="AP118" s="45">
        <f>'4. Preprocess'!AP117/'4. Preprocess'!AP$233</f>
        <v>0.66666666666666663</v>
      </c>
      <c r="AQ118" s="45">
        <f>'4. Preprocess'!AQ117/'4. Preprocess'!AQ$233</f>
        <v>0</v>
      </c>
      <c r="AR118" s="45">
        <f>'4. Preprocess'!AR117/'4. Preprocess'!AR$233</f>
        <v>0</v>
      </c>
      <c r="AS118" s="45">
        <f>'4. Preprocess'!AS117/'4. Preprocess'!AS$233</f>
        <v>0.24</v>
      </c>
      <c r="AT118" s="45">
        <f>'4. Preprocess'!AT117/'4. Preprocess'!AT$233</f>
        <v>0.76</v>
      </c>
    </row>
    <row r="119" spans="1:46" x14ac:dyDescent="0.3">
      <c r="A119" s="51" t="s">
        <v>91</v>
      </c>
      <c r="B119" s="41" t="s">
        <v>55</v>
      </c>
      <c r="C119" s="42" t="s">
        <v>17</v>
      </c>
      <c r="D119" s="43" t="s">
        <v>25</v>
      </c>
      <c r="E119" s="1">
        <v>1</v>
      </c>
      <c r="F119" s="1">
        <v>2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45">
        <f>'4. Preprocess'!M118/'4. Preprocess'!M$233</f>
        <v>0.75</v>
      </c>
      <c r="N119" s="45">
        <f>'4. Preprocess'!N118/'4. Preprocess'!N$233</f>
        <v>0.25</v>
      </c>
      <c r="O119" s="45">
        <f>'4. Preprocess'!O118/'4. Preprocess'!O$233</f>
        <v>0.63636363636363635</v>
      </c>
      <c r="P119" s="45">
        <f>'4. Preprocess'!P118/'4. Preprocess'!P$233</f>
        <v>0.27272727272727271</v>
      </c>
      <c r="Q119" s="45">
        <f>'4. Preprocess'!Q118/'4. Preprocess'!Q$233</f>
        <v>1</v>
      </c>
      <c r="R119" s="45">
        <f>'4. Preprocess'!R118/'4. Preprocess'!R$233</f>
        <v>0.2</v>
      </c>
      <c r="S119" s="45">
        <f>'4. Preprocess'!S118/'4. Preprocess'!S$233</f>
        <v>0.33333333333333331</v>
      </c>
      <c r="T119" s="45">
        <f>'4. Preprocess'!T118/'4. Preprocess'!T$233</f>
        <v>0</v>
      </c>
      <c r="U119" s="45">
        <f>'4. Preprocess'!U118/'4. Preprocess'!U$233</f>
        <v>0.72727272727272729</v>
      </c>
      <c r="V119" s="45">
        <f>'4. Preprocess'!V118/'4. Preprocess'!V$233</f>
        <v>0.36363636363636365</v>
      </c>
      <c r="W119" s="45">
        <f>'4. Preprocess'!W118/'4. Preprocess'!W$233</f>
        <v>0.2</v>
      </c>
      <c r="X119" s="45">
        <f>'4. Preprocess'!X118/'4. Preprocess'!X$233</f>
        <v>0</v>
      </c>
      <c r="Y119" s="45">
        <f>'4. Preprocess'!Y118/'4. Preprocess'!Y$233</f>
        <v>0.56999999999999995</v>
      </c>
      <c r="Z119" s="45">
        <f>'4. Preprocess'!Z118/'4. Preprocess'!Z$233</f>
        <v>0.43</v>
      </c>
      <c r="AA119" s="45">
        <f>'4. Preprocess'!AA118/'4. Preprocess'!AA$233</f>
        <v>0.89</v>
      </c>
      <c r="AB119" s="45">
        <f>'4. Preprocess'!AB118/'4. Preprocess'!AB$233</f>
        <v>0.83</v>
      </c>
      <c r="AC119" s="45">
        <f>'4. Preprocess'!AC118/'4. Preprocess'!AC$233</f>
        <v>0.48988566402814426</v>
      </c>
      <c r="AD119" s="45">
        <f>'4. Preprocess'!AD118/'4. Preprocess'!AD$233</f>
        <v>0.32541776605101141</v>
      </c>
      <c r="AE119" s="45">
        <f>'4. Preprocess'!AE118/'4. Preprocess'!AE$233</f>
        <v>0.70270270270270274</v>
      </c>
      <c r="AF119" s="45">
        <f>'4. Preprocess'!AF118/'4. Preprocess'!AF$233</f>
        <v>0.70945945945945943</v>
      </c>
      <c r="AG119" s="45">
        <f>'4. Preprocess'!AG118/'4. Preprocess'!AG$233</f>
        <v>0.62121212121212122</v>
      </c>
      <c r="AH119" s="45">
        <f>'4. Preprocess'!AH118/'4. Preprocess'!AH$233</f>
        <v>0.53030303030303028</v>
      </c>
      <c r="AI119" s="45">
        <f>'4. Preprocess'!AI118/'4. Preprocess'!AI$233</f>
        <v>0.25</v>
      </c>
      <c r="AJ119" s="45">
        <f>'4. Preprocess'!AJ118/'4. Preprocess'!AJ$233</f>
        <v>0.29166666666666669</v>
      </c>
      <c r="AK119" s="45">
        <f>'4. Preprocess'!AK118/'4. Preprocess'!AK$233</f>
        <v>0.2</v>
      </c>
      <c r="AL119" s="45">
        <f>'4. Preprocess'!AL118/'4. Preprocess'!AL$233</f>
        <v>1</v>
      </c>
      <c r="AM119" s="45">
        <f>'4. Preprocess'!AM118/'4. Preprocess'!AM$233</f>
        <v>0.13725490196078433</v>
      </c>
      <c r="AN119" s="45">
        <f>'4. Preprocess'!AN118/'4. Preprocess'!AN$233</f>
        <v>0.80392156862745101</v>
      </c>
      <c r="AO119" s="45">
        <f>'4. Preprocess'!AO118/'4. Preprocess'!AO$233</f>
        <v>0.33333333333333331</v>
      </c>
      <c r="AP119" s="45">
        <f>'4. Preprocess'!AP118/'4. Preprocess'!AP$233</f>
        <v>0.33333333333333331</v>
      </c>
      <c r="AQ119" s="45">
        <f>'4. Preprocess'!AQ118/'4. Preprocess'!AQ$233</f>
        <v>0</v>
      </c>
      <c r="AR119" s="45">
        <f>'4. Preprocess'!AR118/'4. Preprocess'!AR$233</f>
        <v>0</v>
      </c>
      <c r="AS119" s="45">
        <f>'4. Preprocess'!AS118/'4. Preprocess'!AS$233</f>
        <v>0.56000000000000005</v>
      </c>
      <c r="AT119" s="45">
        <f>'4. Preprocess'!AT118/'4. Preprocess'!AT$233</f>
        <v>0.64</v>
      </c>
    </row>
    <row r="120" spans="1:46" x14ac:dyDescent="0.3">
      <c r="A120" s="51" t="s">
        <v>91</v>
      </c>
      <c r="B120" s="41" t="s">
        <v>58</v>
      </c>
      <c r="C120" s="42" t="s">
        <v>91</v>
      </c>
      <c r="D120" s="43" t="s">
        <v>91</v>
      </c>
      <c r="M120" s="45">
        <f>'4. Preprocess'!M119/'4. Preprocess'!M$233</f>
        <v>0</v>
      </c>
      <c r="N120" s="45">
        <f>'4. Preprocess'!N119/'4. Preprocess'!N$233</f>
        <v>0</v>
      </c>
      <c r="O120" s="45">
        <f>'4. Preprocess'!O119/'4. Preprocess'!O$233</f>
        <v>0</v>
      </c>
      <c r="P120" s="45">
        <f>'4. Preprocess'!P119/'4. Preprocess'!P$233</f>
        <v>0</v>
      </c>
      <c r="Q120" s="45">
        <f>'4. Preprocess'!Q119/'4. Preprocess'!Q$233</f>
        <v>0</v>
      </c>
      <c r="R120" s="45">
        <f>'4. Preprocess'!R119/'4. Preprocess'!R$233</f>
        <v>0</v>
      </c>
      <c r="S120" s="45">
        <f>'4. Preprocess'!S119/'4. Preprocess'!S$233</f>
        <v>0</v>
      </c>
      <c r="T120" s="45">
        <f>'4. Preprocess'!T119/'4. Preprocess'!T$233</f>
        <v>0</v>
      </c>
      <c r="U120" s="45">
        <f>'4. Preprocess'!U119/'4. Preprocess'!U$233</f>
        <v>0</v>
      </c>
      <c r="V120" s="45">
        <f>'4. Preprocess'!V119/'4. Preprocess'!V$233</f>
        <v>0</v>
      </c>
      <c r="W120" s="45">
        <f>'4. Preprocess'!W119/'4. Preprocess'!W$233</f>
        <v>0</v>
      </c>
      <c r="X120" s="45">
        <f>'4. Preprocess'!X119/'4. Preprocess'!X$233</f>
        <v>0</v>
      </c>
      <c r="Y120" s="45">
        <f>'4. Preprocess'!Y119/'4. Preprocess'!Y$233</f>
        <v>0</v>
      </c>
      <c r="Z120" s="45">
        <f>'4. Preprocess'!Z119/'4. Preprocess'!Z$233</f>
        <v>0</v>
      </c>
      <c r="AA120" s="45">
        <f>'4. Preprocess'!AA119/'4. Preprocess'!AA$233</f>
        <v>0</v>
      </c>
      <c r="AB120" s="45">
        <f>'4. Preprocess'!AB119/'4. Preprocess'!AB$233</f>
        <v>0</v>
      </c>
      <c r="AC120" s="45">
        <f>'4. Preprocess'!AC119/'4. Preprocess'!AC$233</f>
        <v>0</v>
      </c>
      <c r="AD120" s="45">
        <f>'4. Preprocess'!AD119/'4. Preprocess'!AD$233</f>
        <v>0</v>
      </c>
      <c r="AE120" s="45">
        <f>'4. Preprocess'!AE119/'4. Preprocess'!AE$233</f>
        <v>0</v>
      </c>
      <c r="AF120" s="45">
        <f>'4. Preprocess'!AF119/'4. Preprocess'!AF$233</f>
        <v>0</v>
      </c>
      <c r="AG120" s="45">
        <f>'4. Preprocess'!AG119/'4. Preprocess'!AG$233</f>
        <v>0</v>
      </c>
      <c r="AH120" s="45">
        <f>'4. Preprocess'!AH119/'4. Preprocess'!AH$233</f>
        <v>0</v>
      </c>
      <c r="AI120" s="45">
        <f>'4. Preprocess'!AI119/'4. Preprocess'!AI$233</f>
        <v>0</v>
      </c>
      <c r="AJ120" s="45">
        <f>'4. Preprocess'!AJ119/'4. Preprocess'!AJ$233</f>
        <v>0</v>
      </c>
      <c r="AK120" s="45">
        <f>'4. Preprocess'!AK119/'4. Preprocess'!AK$233</f>
        <v>0</v>
      </c>
      <c r="AL120" s="45">
        <f>'4. Preprocess'!AL119/'4. Preprocess'!AL$233</f>
        <v>0</v>
      </c>
      <c r="AM120" s="45">
        <f>'4. Preprocess'!AM119/'4. Preprocess'!AM$233</f>
        <v>0</v>
      </c>
      <c r="AN120" s="45">
        <f>'4. Preprocess'!AN119/'4. Preprocess'!AN$233</f>
        <v>0</v>
      </c>
      <c r="AO120" s="45">
        <f>'4. Preprocess'!AO119/'4. Preprocess'!AO$233</f>
        <v>0</v>
      </c>
      <c r="AP120" s="45">
        <f>'4. Preprocess'!AP119/'4. Preprocess'!AP$233</f>
        <v>0</v>
      </c>
      <c r="AQ120" s="45">
        <f>'4. Preprocess'!AQ119/'4. Preprocess'!AQ$233</f>
        <v>0</v>
      </c>
      <c r="AR120" s="45">
        <f>'4. Preprocess'!AR119/'4. Preprocess'!AR$233</f>
        <v>0</v>
      </c>
      <c r="AS120" s="45">
        <f>'4. Preprocess'!AS119/'4. Preprocess'!AS$233</f>
        <v>0</v>
      </c>
      <c r="AT120" s="45">
        <f>'4. Preprocess'!AT119/'4. Preprocess'!AT$233</f>
        <v>0</v>
      </c>
    </row>
    <row r="121" spans="1:46" ht="15" thickBot="1" x14ac:dyDescent="0.35">
      <c r="A121" s="52" t="s">
        <v>91</v>
      </c>
      <c r="B121" s="53" t="s">
        <v>56</v>
      </c>
      <c r="C121" s="54" t="s">
        <v>91</v>
      </c>
      <c r="D121" s="55" t="s">
        <v>91</v>
      </c>
      <c r="M121" s="45">
        <f>'4. Preprocess'!M120/'4. Preprocess'!M$233</f>
        <v>0</v>
      </c>
      <c r="N121" s="45">
        <f>'4. Preprocess'!N120/'4. Preprocess'!N$233</f>
        <v>0</v>
      </c>
      <c r="O121" s="45">
        <f>'4. Preprocess'!O120/'4. Preprocess'!O$233</f>
        <v>0</v>
      </c>
      <c r="P121" s="45">
        <f>'4. Preprocess'!P120/'4. Preprocess'!P$233</f>
        <v>0</v>
      </c>
      <c r="Q121" s="45">
        <f>'4. Preprocess'!Q120/'4. Preprocess'!Q$233</f>
        <v>0</v>
      </c>
      <c r="R121" s="45">
        <f>'4. Preprocess'!R120/'4. Preprocess'!R$233</f>
        <v>0</v>
      </c>
      <c r="S121" s="45">
        <f>'4. Preprocess'!S120/'4. Preprocess'!S$233</f>
        <v>0</v>
      </c>
      <c r="T121" s="45">
        <f>'4. Preprocess'!T120/'4. Preprocess'!T$233</f>
        <v>0</v>
      </c>
      <c r="U121" s="45">
        <f>'4. Preprocess'!U120/'4. Preprocess'!U$233</f>
        <v>0</v>
      </c>
      <c r="V121" s="45">
        <f>'4. Preprocess'!V120/'4. Preprocess'!V$233</f>
        <v>0</v>
      </c>
      <c r="W121" s="45">
        <f>'4. Preprocess'!W120/'4. Preprocess'!W$233</f>
        <v>0</v>
      </c>
      <c r="X121" s="45">
        <f>'4. Preprocess'!X120/'4. Preprocess'!X$233</f>
        <v>0</v>
      </c>
      <c r="Y121" s="45">
        <f>'4. Preprocess'!Y120/'4. Preprocess'!Y$233</f>
        <v>0</v>
      </c>
      <c r="Z121" s="45">
        <f>'4. Preprocess'!Z120/'4. Preprocess'!Z$233</f>
        <v>0</v>
      </c>
      <c r="AA121" s="45">
        <f>'4. Preprocess'!AA120/'4. Preprocess'!AA$233</f>
        <v>0</v>
      </c>
      <c r="AB121" s="45">
        <f>'4. Preprocess'!AB120/'4. Preprocess'!AB$233</f>
        <v>0</v>
      </c>
      <c r="AC121" s="45">
        <f>'4. Preprocess'!AC120/'4. Preprocess'!AC$233</f>
        <v>0</v>
      </c>
      <c r="AD121" s="45">
        <f>'4. Preprocess'!AD120/'4. Preprocess'!AD$233</f>
        <v>0</v>
      </c>
      <c r="AE121" s="45">
        <f>'4. Preprocess'!AE120/'4. Preprocess'!AE$233</f>
        <v>0</v>
      </c>
      <c r="AF121" s="45">
        <f>'4. Preprocess'!AF120/'4. Preprocess'!AF$233</f>
        <v>0</v>
      </c>
      <c r="AG121" s="45">
        <f>'4. Preprocess'!AG120/'4. Preprocess'!AG$233</f>
        <v>0</v>
      </c>
      <c r="AH121" s="45">
        <f>'4. Preprocess'!AH120/'4. Preprocess'!AH$233</f>
        <v>0</v>
      </c>
      <c r="AI121" s="45">
        <f>'4. Preprocess'!AI120/'4. Preprocess'!AI$233</f>
        <v>0</v>
      </c>
      <c r="AJ121" s="45">
        <f>'4. Preprocess'!AJ120/'4. Preprocess'!AJ$233</f>
        <v>0</v>
      </c>
      <c r="AK121" s="45">
        <f>'4. Preprocess'!AK120/'4. Preprocess'!AK$233</f>
        <v>0</v>
      </c>
      <c r="AL121" s="45">
        <f>'4. Preprocess'!AL120/'4. Preprocess'!AL$233</f>
        <v>0</v>
      </c>
      <c r="AM121" s="45">
        <f>'4. Preprocess'!AM120/'4. Preprocess'!AM$233</f>
        <v>0</v>
      </c>
      <c r="AN121" s="45">
        <f>'4. Preprocess'!AN120/'4. Preprocess'!AN$233</f>
        <v>0</v>
      </c>
      <c r="AO121" s="45">
        <f>'4. Preprocess'!AO120/'4. Preprocess'!AO$233</f>
        <v>0</v>
      </c>
      <c r="AP121" s="45">
        <f>'4. Preprocess'!AP120/'4. Preprocess'!AP$233</f>
        <v>0</v>
      </c>
      <c r="AQ121" s="45">
        <f>'4. Preprocess'!AQ120/'4. Preprocess'!AQ$233</f>
        <v>0</v>
      </c>
      <c r="AR121" s="45">
        <f>'4. Preprocess'!AR120/'4. Preprocess'!AR$233</f>
        <v>0</v>
      </c>
      <c r="AS121" s="45">
        <f>'4. Preprocess'!AS120/'4. Preprocess'!AS$233</f>
        <v>0</v>
      </c>
      <c r="AT121" s="45">
        <f>'4. Preprocess'!AT120/'4. Preprocess'!AT$233</f>
        <v>0</v>
      </c>
    </row>
    <row r="122" spans="1:46" x14ac:dyDescent="0.3">
      <c r="A122" s="41" t="s">
        <v>109</v>
      </c>
      <c r="B122" s="41" t="s">
        <v>60</v>
      </c>
      <c r="C122" s="42" t="s">
        <v>18</v>
      </c>
      <c r="D122" s="43" t="s">
        <v>20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45">
        <f>'4. Preprocess'!M121/'4. Preprocess'!M$233</f>
        <v>0.25</v>
      </c>
      <c r="N122" s="45">
        <f>'4. Preprocess'!N121/'4. Preprocess'!N$233</f>
        <v>0.25</v>
      </c>
      <c r="O122" s="45">
        <f>'4. Preprocess'!O121/'4. Preprocess'!O$233</f>
        <v>0.45454545454545453</v>
      </c>
      <c r="P122" s="45">
        <f>'4. Preprocess'!P121/'4. Preprocess'!P$233</f>
        <v>0.27272727272727271</v>
      </c>
      <c r="Q122" s="45">
        <f>'4. Preprocess'!Q121/'4. Preprocess'!Q$233</f>
        <v>0.2</v>
      </c>
      <c r="R122" s="45">
        <f>'4. Preprocess'!R121/'4. Preprocess'!R$233</f>
        <v>0.4</v>
      </c>
      <c r="S122" s="45">
        <f>'4. Preprocess'!S121/'4. Preprocess'!S$233</f>
        <v>0</v>
      </c>
      <c r="T122" s="45">
        <f>'4. Preprocess'!T121/'4. Preprocess'!T$233</f>
        <v>0</v>
      </c>
      <c r="U122" s="45">
        <f>'4. Preprocess'!U121/'4. Preprocess'!U$233</f>
        <v>0.36363636363636365</v>
      </c>
      <c r="V122" s="45">
        <f>'4. Preprocess'!V121/'4. Preprocess'!V$233</f>
        <v>0.45454545454545453</v>
      </c>
      <c r="W122" s="45">
        <f>'4. Preprocess'!W121/'4. Preprocess'!W$233</f>
        <v>0.6</v>
      </c>
      <c r="X122" s="45">
        <f>'4. Preprocess'!X121/'4. Preprocess'!X$233</f>
        <v>0.2</v>
      </c>
      <c r="Y122" s="45">
        <f>'4. Preprocess'!Y121/'4. Preprocess'!Y$233</f>
        <v>0.5</v>
      </c>
      <c r="Z122" s="45">
        <f>'4. Preprocess'!Z121/'4. Preprocess'!Z$233</f>
        <v>0.5</v>
      </c>
      <c r="AA122" s="45">
        <f>'4. Preprocess'!AA121/'4. Preprocess'!AA$233</f>
        <v>0.83</v>
      </c>
      <c r="AB122" s="45">
        <f>'4. Preprocess'!AB121/'4. Preprocess'!AB$233</f>
        <v>0.83</v>
      </c>
      <c r="AC122" s="45">
        <f>'4. Preprocess'!AC121/'4. Preprocess'!AC$233</f>
        <v>0.34476693051890939</v>
      </c>
      <c r="AD122" s="45">
        <f>'4. Preprocess'!AD121/'4. Preprocess'!AD$233</f>
        <v>0.37642919964819699</v>
      </c>
      <c r="AE122" s="45">
        <f>'4. Preprocess'!AE121/'4. Preprocess'!AE$233</f>
        <v>0.73648648648648651</v>
      </c>
      <c r="AF122" s="45">
        <f>'4. Preprocess'!AF121/'4. Preprocess'!AF$233</f>
        <v>0.72297297297297303</v>
      </c>
      <c r="AG122" s="45">
        <f>'4. Preprocess'!AG121/'4. Preprocess'!AG$233</f>
        <v>0.63636363636363635</v>
      </c>
      <c r="AH122" s="45">
        <f>'4. Preprocess'!AH121/'4. Preprocess'!AH$233</f>
        <v>0.5757575757575758</v>
      </c>
      <c r="AI122" s="45">
        <f>'4. Preprocess'!AI121/'4. Preprocess'!AI$233</f>
        <v>0.29166666666666669</v>
      </c>
      <c r="AJ122" s="45">
        <f>'4. Preprocess'!AJ121/'4. Preprocess'!AJ$233</f>
        <v>0.41666666666666669</v>
      </c>
      <c r="AK122" s="45">
        <f>'4. Preprocess'!AK121/'4. Preprocess'!AK$233</f>
        <v>0.4</v>
      </c>
      <c r="AL122" s="45">
        <f>'4. Preprocess'!AL121/'4. Preprocess'!AL$233</f>
        <v>0.2</v>
      </c>
      <c r="AM122" s="45">
        <f>'4. Preprocess'!AM121/'4. Preprocess'!AM$233</f>
        <v>0.60784313725490191</v>
      </c>
      <c r="AN122" s="45">
        <f>'4. Preprocess'!AN121/'4. Preprocess'!AN$233</f>
        <v>0.58823529411764708</v>
      </c>
      <c r="AO122" s="45">
        <f>'4. Preprocess'!AO121/'4. Preprocess'!AO$233</f>
        <v>0.33333333333333331</v>
      </c>
      <c r="AP122" s="45">
        <f>'4. Preprocess'!AP121/'4. Preprocess'!AP$233</f>
        <v>0.33333333333333331</v>
      </c>
      <c r="AQ122" s="45">
        <f>'4. Preprocess'!AQ121/'4. Preprocess'!AQ$233</f>
        <v>0</v>
      </c>
      <c r="AR122" s="45">
        <f>'4. Preprocess'!AR121/'4. Preprocess'!AR$233</f>
        <v>0</v>
      </c>
      <c r="AS122" s="45">
        <f>'4. Preprocess'!AS121/'4. Preprocess'!AS$233</f>
        <v>0.6</v>
      </c>
      <c r="AT122" s="45">
        <f>'4. Preprocess'!AT121/'4. Preprocess'!AT$233</f>
        <v>0.72</v>
      </c>
    </row>
    <row r="123" spans="1:46" x14ac:dyDescent="0.3">
      <c r="A123" s="41" t="s">
        <v>91</v>
      </c>
      <c r="B123" s="41" t="s">
        <v>62</v>
      </c>
      <c r="C123" s="42" t="s">
        <v>18</v>
      </c>
      <c r="D123" s="43" t="s">
        <v>19</v>
      </c>
      <c r="E123" s="1">
        <v>1</v>
      </c>
      <c r="F123" s="1">
        <v>2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45">
        <f>'4. Preprocess'!M122/'4. Preprocess'!M$233</f>
        <v>0.25</v>
      </c>
      <c r="N123" s="45">
        <f>'4. Preprocess'!N122/'4. Preprocess'!N$233</f>
        <v>0.41666666666666669</v>
      </c>
      <c r="O123" s="45">
        <f>'4. Preprocess'!O122/'4. Preprocess'!O$233</f>
        <v>0.63636363636363635</v>
      </c>
      <c r="P123" s="45">
        <f>'4. Preprocess'!P122/'4. Preprocess'!P$233</f>
        <v>0.72727272727272729</v>
      </c>
      <c r="Q123" s="45">
        <f>'4. Preprocess'!Q122/'4. Preprocess'!Q$233</f>
        <v>0.2</v>
      </c>
      <c r="R123" s="45">
        <f>'4. Preprocess'!R122/'4. Preprocess'!R$233</f>
        <v>0.7</v>
      </c>
      <c r="S123" s="45">
        <f>'4. Preprocess'!S122/'4. Preprocess'!S$233</f>
        <v>0</v>
      </c>
      <c r="T123" s="45">
        <f>'4. Preprocess'!T122/'4. Preprocess'!T$233</f>
        <v>0.33333333333333331</v>
      </c>
      <c r="U123" s="45">
        <f>'4. Preprocess'!U122/'4. Preprocess'!U$233</f>
        <v>0.27272727272727271</v>
      </c>
      <c r="V123" s="45">
        <f>'4. Preprocess'!V122/'4. Preprocess'!V$233</f>
        <v>0.63636363636363635</v>
      </c>
      <c r="W123" s="45">
        <f>'4. Preprocess'!W122/'4. Preprocess'!W$233</f>
        <v>0</v>
      </c>
      <c r="X123" s="45">
        <f>'4. Preprocess'!X122/'4. Preprocess'!X$233</f>
        <v>0.6</v>
      </c>
      <c r="Y123" s="45">
        <f>'4. Preprocess'!Y122/'4. Preprocess'!Y$233</f>
        <v>0.42</v>
      </c>
      <c r="Z123" s="45">
        <f>'4. Preprocess'!Z122/'4. Preprocess'!Z$233</f>
        <v>0.57999999999999996</v>
      </c>
      <c r="AA123" s="45">
        <f>'4. Preprocess'!AA122/'4. Preprocess'!AA$233</f>
        <v>0.78</v>
      </c>
      <c r="AB123" s="45">
        <f>'4. Preprocess'!AB122/'4. Preprocess'!AB$233</f>
        <v>0.87</v>
      </c>
      <c r="AC123" s="45">
        <f>'4. Preprocess'!AC122/'4. Preprocess'!AC$233</f>
        <v>0.27176781002638523</v>
      </c>
      <c r="AD123" s="45">
        <f>'4. Preprocess'!AD122/'4. Preprocess'!AD$233</f>
        <v>0.48109058927000881</v>
      </c>
      <c r="AE123" s="45">
        <f>'4. Preprocess'!AE122/'4. Preprocess'!AE$233</f>
        <v>0.78378378378378377</v>
      </c>
      <c r="AF123" s="45">
        <f>'4. Preprocess'!AF122/'4. Preprocess'!AF$233</f>
        <v>0.7567567567567568</v>
      </c>
      <c r="AG123" s="45">
        <f>'4. Preprocess'!AG122/'4. Preprocess'!AG$233</f>
        <v>0.66666666666666663</v>
      </c>
      <c r="AH123" s="45">
        <f>'4. Preprocess'!AH122/'4. Preprocess'!AH$233</f>
        <v>0.60606060606060608</v>
      </c>
      <c r="AI123" s="45">
        <f>'4. Preprocess'!AI122/'4. Preprocess'!AI$233</f>
        <v>0.45833333333333331</v>
      </c>
      <c r="AJ123" s="45">
        <f>'4. Preprocess'!AJ122/'4. Preprocess'!AJ$233</f>
        <v>0.58333333333333337</v>
      </c>
      <c r="AK123" s="45">
        <f>'4. Preprocess'!AK122/'4. Preprocess'!AK$233</f>
        <v>0.7</v>
      </c>
      <c r="AL123" s="45">
        <f>'4. Preprocess'!AL122/'4. Preprocess'!AL$233</f>
        <v>0.2</v>
      </c>
      <c r="AM123" s="45">
        <f>'4. Preprocess'!AM122/'4. Preprocess'!AM$233</f>
        <v>0.58823529411764708</v>
      </c>
      <c r="AN123" s="45">
        <f>'4. Preprocess'!AN122/'4. Preprocess'!AN$233</f>
        <v>0.33333333333333331</v>
      </c>
      <c r="AO123" s="45">
        <f>'4. Preprocess'!AO122/'4. Preprocess'!AO$233</f>
        <v>0.66666666666666663</v>
      </c>
      <c r="AP123" s="45">
        <f>'4. Preprocess'!AP122/'4. Preprocess'!AP$233</f>
        <v>0.16666666666666666</v>
      </c>
      <c r="AQ123" s="45">
        <f>'4. Preprocess'!AQ122/'4. Preprocess'!AQ$233</f>
        <v>0</v>
      </c>
      <c r="AR123" s="45">
        <f>'4. Preprocess'!AR122/'4. Preprocess'!AR$233</f>
        <v>0</v>
      </c>
      <c r="AS123" s="45">
        <f>'4. Preprocess'!AS122/'4. Preprocess'!AS$233</f>
        <v>0.68</v>
      </c>
      <c r="AT123" s="45">
        <f>'4. Preprocess'!AT122/'4. Preprocess'!AT$233</f>
        <v>0.48</v>
      </c>
    </row>
    <row r="124" spans="1:46" x14ac:dyDescent="0.3">
      <c r="A124" s="41" t="s">
        <v>91</v>
      </c>
      <c r="B124" s="41" t="s">
        <v>61</v>
      </c>
      <c r="C124" s="42" t="s">
        <v>18</v>
      </c>
      <c r="D124" s="43" t="s">
        <v>17</v>
      </c>
      <c r="E124" s="1">
        <v>0</v>
      </c>
      <c r="F124" s="1">
        <v>2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45">
        <f>'4. Preprocess'!M123/'4. Preprocess'!M$233</f>
        <v>8.3333333333333329E-2</v>
      </c>
      <c r="N124" s="45">
        <f>'4. Preprocess'!N123/'4. Preprocess'!N$233</f>
        <v>0.5</v>
      </c>
      <c r="O124" s="45">
        <f>'4. Preprocess'!O123/'4. Preprocess'!O$233</f>
        <v>0.45454545454545453</v>
      </c>
      <c r="P124" s="45">
        <f>'4. Preprocess'!P123/'4. Preprocess'!P$233</f>
        <v>0.27272727272727271</v>
      </c>
      <c r="Q124" s="45">
        <f>'4. Preprocess'!Q123/'4. Preprocess'!Q$233</f>
        <v>0.4</v>
      </c>
      <c r="R124" s="45">
        <f>'4. Preprocess'!R123/'4. Preprocess'!R$233</f>
        <v>0.4</v>
      </c>
      <c r="S124" s="45">
        <f>'4. Preprocess'!S123/'4. Preprocess'!S$233</f>
        <v>0</v>
      </c>
      <c r="T124" s="45">
        <f>'4. Preprocess'!T123/'4. Preprocess'!T$233</f>
        <v>0</v>
      </c>
      <c r="U124" s="45">
        <f>'4. Preprocess'!U123/'4. Preprocess'!U$233</f>
        <v>0.45454545454545453</v>
      </c>
      <c r="V124" s="45">
        <f>'4. Preprocess'!V123/'4. Preprocess'!V$233</f>
        <v>0.81818181818181823</v>
      </c>
      <c r="W124" s="45">
        <f>'4. Preprocess'!W123/'4. Preprocess'!W$233</f>
        <v>0.4</v>
      </c>
      <c r="X124" s="45">
        <f>'4. Preprocess'!X123/'4. Preprocess'!X$233</f>
        <v>0.8</v>
      </c>
      <c r="Y124" s="45">
        <f>'4. Preprocess'!Y123/'4. Preprocess'!Y$233</f>
        <v>0.44</v>
      </c>
      <c r="Z124" s="45">
        <f>'4. Preprocess'!Z123/'4. Preprocess'!Z$233</f>
        <v>0.56000000000000005</v>
      </c>
      <c r="AA124" s="45">
        <f>'4. Preprocess'!AA123/'4. Preprocess'!AA$233</f>
        <v>0.78</v>
      </c>
      <c r="AB124" s="45">
        <f>'4. Preprocess'!AB123/'4. Preprocess'!AB$233</f>
        <v>0.88</v>
      </c>
      <c r="AC124" s="45">
        <f>'4. Preprocess'!AC123/'4. Preprocess'!AC$233</f>
        <v>0.41072999120492526</v>
      </c>
      <c r="AD124" s="45">
        <f>'4. Preprocess'!AD123/'4. Preprocess'!AD$233</f>
        <v>0.55496921723834658</v>
      </c>
      <c r="AE124" s="45">
        <f>'4. Preprocess'!AE123/'4. Preprocess'!AE$233</f>
        <v>0.77027027027027029</v>
      </c>
      <c r="AF124" s="45">
        <f>'4. Preprocess'!AF123/'4. Preprocess'!AF$233</f>
        <v>0.70945945945945943</v>
      </c>
      <c r="AG124" s="45">
        <f>'4. Preprocess'!AG123/'4. Preprocess'!AG$233</f>
        <v>0.83333333333333337</v>
      </c>
      <c r="AH124" s="45">
        <f>'4. Preprocess'!AH123/'4. Preprocess'!AH$233</f>
        <v>0.77272727272727271</v>
      </c>
      <c r="AI124" s="45">
        <f>'4. Preprocess'!AI123/'4. Preprocess'!AI$233</f>
        <v>0.45833333333333331</v>
      </c>
      <c r="AJ124" s="45">
        <f>'4. Preprocess'!AJ123/'4. Preprocess'!AJ$233</f>
        <v>0.375</v>
      </c>
      <c r="AK124" s="45">
        <f>'4. Preprocess'!AK123/'4. Preprocess'!AK$233</f>
        <v>0.4</v>
      </c>
      <c r="AL124" s="45">
        <f>'4. Preprocess'!AL123/'4. Preprocess'!AL$233</f>
        <v>0.4</v>
      </c>
      <c r="AM124" s="45">
        <f>'4. Preprocess'!AM123/'4. Preprocess'!AM$233</f>
        <v>0.29411764705882354</v>
      </c>
      <c r="AN124" s="45">
        <f>'4. Preprocess'!AN123/'4. Preprocess'!AN$233</f>
        <v>0.72549019607843135</v>
      </c>
      <c r="AO124" s="45">
        <f>'4. Preprocess'!AO123/'4. Preprocess'!AO$233</f>
        <v>0.5</v>
      </c>
      <c r="AP124" s="45">
        <f>'4. Preprocess'!AP123/'4. Preprocess'!AP$233</f>
        <v>0</v>
      </c>
      <c r="AQ124" s="45">
        <f>'4. Preprocess'!AQ123/'4. Preprocess'!AQ$233</f>
        <v>0</v>
      </c>
      <c r="AR124" s="45">
        <f>'4. Preprocess'!AR123/'4. Preprocess'!AR$233</f>
        <v>0</v>
      </c>
      <c r="AS124" s="45">
        <f>'4. Preprocess'!AS123/'4. Preprocess'!AS$233</f>
        <v>0.52</v>
      </c>
      <c r="AT124" s="45">
        <f>'4. Preprocess'!AT123/'4. Preprocess'!AT$233</f>
        <v>0.28000000000000003</v>
      </c>
    </row>
    <row r="125" spans="1:46" x14ac:dyDescent="0.3">
      <c r="A125" s="41" t="s">
        <v>91</v>
      </c>
      <c r="B125" s="41" t="s">
        <v>86</v>
      </c>
      <c r="C125" s="56" t="s">
        <v>91</v>
      </c>
      <c r="D125" s="57" t="s">
        <v>91</v>
      </c>
      <c r="M125" s="45">
        <f>'4. Preprocess'!M124/'4. Preprocess'!M$233</f>
        <v>0</v>
      </c>
      <c r="N125" s="45">
        <f>'4. Preprocess'!N124/'4. Preprocess'!N$233</f>
        <v>0</v>
      </c>
      <c r="O125" s="45">
        <f>'4. Preprocess'!O124/'4. Preprocess'!O$233</f>
        <v>0</v>
      </c>
      <c r="P125" s="45">
        <f>'4. Preprocess'!P124/'4. Preprocess'!P$233</f>
        <v>0</v>
      </c>
      <c r="Q125" s="45">
        <f>'4. Preprocess'!Q124/'4. Preprocess'!Q$233</f>
        <v>0</v>
      </c>
      <c r="R125" s="45">
        <f>'4. Preprocess'!R124/'4. Preprocess'!R$233</f>
        <v>0</v>
      </c>
      <c r="S125" s="45">
        <f>'4. Preprocess'!S124/'4. Preprocess'!S$233</f>
        <v>0</v>
      </c>
      <c r="T125" s="45">
        <f>'4. Preprocess'!T124/'4. Preprocess'!T$233</f>
        <v>0</v>
      </c>
      <c r="U125" s="45">
        <f>'4. Preprocess'!U124/'4. Preprocess'!U$233</f>
        <v>0</v>
      </c>
      <c r="V125" s="45">
        <f>'4. Preprocess'!V124/'4. Preprocess'!V$233</f>
        <v>0</v>
      </c>
      <c r="W125" s="45">
        <f>'4. Preprocess'!W124/'4. Preprocess'!W$233</f>
        <v>0</v>
      </c>
      <c r="X125" s="45">
        <f>'4. Preprocess'!X124/'4. Preprocess'!X$233</f>
        <v>0</v>
      </c>
      <c r="Y125" s="45">
        <f>'4. Preprocess'!Y124/'4. Preprocess'!Y$233</f>
        <v>0</v>
      </c>
      <c r="Z125" s="45">
        <f>'4. Preprocess'!Z124/'4. Preprocess'!Z$233</f>
        <v>0</v>
      </c>
      <c r="AA125" s="45">
        <f>'4. Preprocess'!AA124/'4. Preprocess'!AA$233</f>
        <v>0</v>
      </c>
      <c r="AB125" s="45">
        <f>'4. Preprocess'!AB124/'4. Preprocess'!AB$233</f>
        <v>0</v>
      </c>
      <c r="AC125" s="45">
        <f>'4. Preprocess'!AC124/'4. Preprocess'!AC$233</f>
        <v>0</v>
      </c>
      <c r="AD125" s="45">
        <f>'4. Preprocess'!AD124/'4. Preprocess'!AD$233</f>
        <v>0</v>
      </c>
      <c r="AE125" s="45">
        <f>'4. Preprocess'!AE124/'4. Preprocess'!AE$233</f>
        <v>0</v>
      </c>
      <c r="AF125" s="45">
        <f>'4. Preprocess'!AF124/'4. Preprocess'!AF$233</f>
        <v>0</v>
      </c>
      <c r="AG125" s="45">
        <f>'4. Preprocess'!AG124/'4. Preprocess'!AG$233</f>
        <v>0</v>
      </c>
      <c r="AH125" s="45">
        <f>'4. Preprocess'!AH124/'4. Preprocess'!AH$233</f>
        <v>0</v>
      </c>
      <c r="AI125" s="45">
        <f>'4. Preprocess'!AI124/'4. Preprocess'!AI$233</f>
        <v>0</v>
      </c>
      <c r="AJ125" s="45">
        <f>'4. Preprocess'!AJ124/'4. Preprocess'!AJ$233</f>
        <v>0</v>
      </c>
      <c r="AK125" s="45">
        <f>'4. Preprocess'!AK124/'4. Preprocess'!AK$233</f>
        <v>0</v>
      </c>
      <c r="AL125" s="45">
        <f>'4. Preprocess'!AL124/'4. Preprocess'!AL$233</f>
        <v>0</v>
      </c>
      <c r="AM125" s="45">
        <f>'4. Preprocess'!AM124/'4. Preprocess'!AM$233</f>
        <v>0</v>
      </c>
      <c r="AN125" s="45">
        <f>'4. Preprocess'!AN124/'4. Preprocess'!AN$233</f>
        <v>0</v>
      </c>
      <c r="AO125" s="45">
        <f>'4. Preprocess'!AO124/'4. Preprocess'!AO$233</f>
        <v>0</v>
      </c>
      <c r="AP125" s="45">
        <f>'4. Preprocess'!AP124/'4. Preprocess'!AP$233</f>
        <v>0</v>
      </c>
      <c r="AQ125" s="45">
        <f>'4. Preprocess'!AQ124/'4. Preprocess'!AQ$233</f>
        <v>0</v>
      </c>
      <c r="AR125" s="45">
        <f>'4. Preprocess'!AR124/'4. Preprocess'!AR$233</f>
        <v>0</v>
      </c>
      <c r="AS125" s="45">
        <f>'4. Preprocess'!AS124/'4. Preprocess'!AS$233</f>
        <v>0</v>
      </c>
      <c r="AT125" s="45">
        <f>'4. Preprocess'!AT124/'4. Preprocess'!AT$233</f>
        <v>0</v>
      </c>
    </row>
    <row r="126" spans="1:46" x14ac:dyDescent="0.3">
      <c r="A126" s="41" t="s">
        <v>91</v>
      </c>
      <c r="B126" s="41" t="s">
        <v>55</v>
      </c>
      <c r="C126" s="56" t="s">
        <v>91</v>
      </c>
      <c r="D126" s="57" t="s">
        <v>91</v>
      </c>
      <c r="M126" s="45">
        <f>'4. Preprocess'!M125/'4. Preprocess'!M$233</f>
        <v>0</v>
      </c>
      <c r="N126" s="45">
        <f>'4. Preprocess'!N125/'4. Preprocess'!N$233</f>
        <v>0</v>
      </c>
      <c r="O126" s="45">
        <f>'4. Preprocess'!O125/'4. Preprocess'!O$233</f>
        <v>0</v>
      </c>
      <c r="P126" s="45">
        <f>'4. Preprocess'!P125/'4. Preprocess'!P$233</f>
        <v>0</v>
      </c>
      <c r="Q126" s="45">
        <f>'4. Preprocess'!Q125/'4. Preprocess'!Q$233</f>
        <v>0</v>
      </c>
      <c r="R126" s="45">
        <f>'4. Preprocess'!R125/'4. Preprocess'!R$233</f>
        <v>0</v>
      </c>
      <c r="S126" s="45">
        <f>'4. Preprocess'!S125/'4. Preprocess'!S$233</f>
        <v>0</v>
      </c>
      <c r="T126" s="45">
        <f>'4. Preprocess'!T125/'4. Preprocess'!T$233</f>
        <v>0</v>
      </c>
      <c r="U126" s="45">
        <f>'4. Preprocess'!U125/'4. Preprocess'!U$233</f>
        <v>0</v>
      </c>
      <c r="V126" s="45">
        <f>'4. Preprocess'!V125/'4. Preprocess'!V$233</f>
        <v>0</v>
      </c>
      <c r="W126" s="45">
        <f>'4. Preprocess'!W125/'4. Preprocess'!W$233</f>
        <v>0</v>
      </c>
      <c r="X126" s="45">
        <f>'4. Preprocess'!X125/'4. Preprocess'!X$233</f>
        <v>0</v>
      </c>
      <c r="Y126" s="45">
        <f>'4. Preprocess'!Y125/'4. Preprocess'!Y$233</f>
        <v>0</v>
      </c>
      <c r="Z126" s="45">
        <f>'4. Preprocess'!Z125/'4. Preprocess'!Z$233</f>
        <v>0</v>
      </c>
      <c r="AA126" s="45">
        <f>'4. Preprocess'!AA125/'4. Preprocess'!AA$233</f>
        <v>0</v>
      </c>
      <c r="AB126" s="45">
        <f>'4. Preprocess'!AB125/'4. Preprocess'!AB$233</f>
        <v>0</v>
      </c>
      <c r="AC126" s="45">
        <f>'4. Preprocess'!AC125/'4. Preprocess'!AC$233</f>
        <v>0</v>
      </c>
      <c r="AD126" s="45">
        <f>'4. Preprocess'!AD125/'4. Preprocess'!AD$233</f>
        <v>0</v>
      </c>
      <c r="AE126" s="45">
        <f>'4. Preprocess'!AE125/'4. Preprocess'!AE$233</f>
        <v>0</v>
      </c>
      <c r="AF126" s="45">
        <f>'4. Preprocess'!AF125/'4. Preprocess'!AF$233</f>
        <v>0</v>
      </c>
      <c r="AG126" s="45">
        <f>'4. Preprocess'!AG125/'4. Preprocess'!AG$233</f>
        <v>0</v>
      </c>
      <c r="AH126" s="45">
        <f>'4. Preprocess'!AH125/'4. Preprocess'!AH$233</f>
        <v>0</v>
      </c>
      <c r="AI126" s="45">
        <f>'4. Preprocess'!AI125/'4. Preprocess'!AI$233</f>
        <v>0</v>
      </c>
      <c r="AJ126" s="45">
        <f>'4. Preprocess'!AJ125/'4. Preprocess'!AJ$233</f>
        <v>0</v>
      </c>
      <c r="AK126" s="45">
        <f>'4. Preprocess'!AK125/'4. Preprocess'!AK$233</f>
        <v>0</v>
      </c>
      <c r="AL126" s="45">
        <f>'4. Preprocess'!AL125/'4. Preprocess'!AL$233</f>
        <v>0</v>
      </c>
      <c r="AM126" s="45">
        <f>'4. Preprocess'!AM125/'4. Preprocess'!AM$233</f>
        <v>0</v>
      </c>
      <c r="AN126" s="45">
        <f>'4. Preprocess'!AN125/'4. Preprocess'!AN$233</f>
        <v>0</v>
      </c>
      <c r="AO126" s="45">
        <f>'4. Preprocess'!AO125/'4. Preprocess'!AO$233</f>
        <v>0</v>
      </c>
      <c r="AP126" s="45">
        <f>'4. Preprocess'!AP125/'4. Preprocess'!AP$233</f>
        <v>0</v>
      </c>
      <c r="AQ126" s="45">
        <f>'4. Preprocess'!AQ125/'4. Preprocess'!AQ$233</f>
        <v>0</v>
      </c>
      <c r="AR126" s="45">
        <f>'4. Preprocess'!AR125/'4. Preprocess'!AR$233</f>
        <v>0</v>
      </c>
      <c r="AS126" s="45">
        <f>'4. Preprocess'!AS125/'4. Preprocess'!AS$233</f>
        <v>0</v>
      </c>
      <c r="AT126" s="45">
        <f>'4. Preprocess'!AT125/'4. Preprocess'!AT$233</f>
        <v>0</v>
      </c>
    </row>
    <row r="127" spans="1:46" x14ac:dyDescent="0.3">
      <c r="A127" s="41" t="s">
        <v>91</v>
      </c>
      <c r="B127" s="41" t="s">
        <v>58</v>
      </c>
      <c r="C127" s="56" t="s">
        <v>91</v>
      </c>
      <c r="D127" s="57" t="s">
        <v>91</v>
      </c>
      <c r="M127" s="45">
        <f>'4. Preprocess'!M126/'4. Preprocess'!M$233</f>
        <v>0</v>
      </c>
      <c r="N127" s="45">
        <f>'4. Preprocess'!N126/'4. Preprocess'!N$233</f>
        <v>0</v>
      </c>
      <c r="O127" s="45">
        <f>'4. Preprocess'!O126/'4. Preprocess'!O$233</f>
        <v>0</v>
      </c>
      <c r="P127" s="45">
        <f>'4. Preprocess'!P126/'4. Preprocess'!P$233</f>
        <v>0</v>
      </c>
      <c r="Q127" s="45">
        <f>'4. Preprocess'!Q126/'4. Preprocess'!Q$233</f>
        <v>0</v>
      </c>
      <c r="R127" s="45">
        <f>'4. Preprocess'!R126/'4. Preprocess'!R$233</f>
        <v>0</v>
      </c>
      <c r="S127" s="45">
        <f>'4. Preprocess'!S126/'4. Preprocess'!S$233</f>
        <v>0</v>
      </c>
      <c r="T127" s="45">
        <f>'4. Preprocess'!T126/'4. Preprocess'!T$233</f>
        <v>0</v>
      </c>
      <c r="U127" s="45">
        <f>'4. Preprocess'!U126/'4. Preprocess'!U$233</f>
        <v>0</v>
      </c>
      <c r="V127" s="45">
        <f>'4. Preprocess'!V126/'4. Preprocess'!V$233</f>
        <v>0</v>
      </c>
      <c r="W127" s="45">
        <f>'4. Preprocess'!W126/'4. Preprocess'!W$233</f>
        <v>0</v>
      </c>
      <c r="X127" s="45">
        <f>'4. Preprocess'!X126/'4. Preprocess'!X$233</f>
        <v>0</v>
      </c>
      <c r="Y127" s="45">
        <f>'4. Preprocess'!Y126/'4. Preprocess'!Y$233</f>
        <v>0</v>
      </c>
      <c r="Z127" s="45">
        <f>'4. Preprocess'!Z126/'4. Preprocess'!Z$233</f>
        <v>0</v>
      </c>
      <c r="AA127" s="45">
        <f>'4. Preprocess'!AA126/'4. Preprocess'!AA$233</f>
        <v>0</v>
      </c>
      <c r="AB127" s="45">
        <f>'4. Preprocess'!AB126/'4. Preprocess'!AB$233</f>
        <v>0</v>
      </c>
      <c r="AC127" s="45">
        <f>'4. Preprocess'!AC126/'4. Preprocess'!AC$233</f>
        <v>0</v>
      </c>
      <c r="AD127" s="45">
        <f>'4. Preprocess'!AD126/'4. Preprocess'!AD$233</f>
        <v>0</v>
      </c>
      <c r="AE127" s="45">
        <f>'4. Preprocess'!AE126/'4. Preprocess'!AE$233</f>
        <v>0</v>
      </c>
      <c r="AF127" s="45">
        <f>'4. Preprocess'!AF126/'4. Preprocess'!AF$233</f>
        <v>0</v>
      </c>
      <c r="AG127" s="45">
        <f>'4. Preprocess'!AG126/'4. Preprocess'!AG$233</f>
        <v>0</v>
      </c>
      <c r="AH127" s="45">
        <f>'4. Preprocess'!AH126/'4. Preprocess'!AH$233</f>
        <v>0</v>
      </c>
      <c r="AI127" s="45">
        <f>'4. Preprocess'!AI126/'4. Preprocess'!AI$233</f>
        <v>0</v>
      </c>
      <c r="AJ127" s="45">
        <f>'4. Preprocess'!AJ126/'4. Preprocess'!AJ$233</f>
        <v>0</v>
      </c>
      <c r="AK127" s="45">
        <f>'4. Preprocess'!AK126/'4. Preprocess'!AK$233</f>
        <v>0</v>
      </c>
      <c r="AL127" s="45">
        <f>'4. Preprocess'!AL126/'4. Preprocess'!AL$233</f>
        <v>0</v>
      </c>
      <c r="AM127" s="45">
        <f>'4. Preprocess'!AM126/'4. Preprocess'!AM$233</f>
        <v>0</v>
      </c>
      <c r="AN127" s="45">
        <f>'4. Preprocess'!AN126/'4. Preprocess'!AN$233</f>
        <v>0</v>
      </c>
      <c r="AO127" s="45">
        <f>'4. Preprocess'!AO126/'4. Preprocess'!AO$233</f>
        <v>0</v>
      </c>
      <c r="AP127" s="45">
        <f>'4. Preprocess'!AP126/'4. Preprocess'!AP$233</f>
        <v>0</v>
      </c>
      <c r="AQ127" s="45">
        <f>'4. Preprocess'!AQ126/'4. Preprocess'!AQ$233</f>
        <v>0</v>
      </c>
      <c r="AR127" s="45">
        <f>'4. Preprocess'!AR126/'4. Preprocess'!AR$233</f>
        <v>0</v>
      </c>
      <c r="AS127" s="45">
        <f>'4. Preprocess'!AS126/'4. Preprocess'!AS$233</f>
        <v>0</v>
      </c>
      <c r="AT127" s="45">
        <f>'4. Preprocess'!AT126/'4. Preprocess'!AT$233</f>
        <v>0</v>
      </c>
    </row>
    <row r="128" spans="1:46" ht="15" thickBot="1" x14ac:dyDescent="0.35">
      <c r="A128" s="41" t="s">
        <v>91</v>
      </c>
      <c r="B128" s="41" t="s">
        <v>56</v>
      </c>
      <c r="C128" s="56" t="s">
        <v>91</v>
      </c>
      <c r="D128" s="57" t="s">
        <v>91</v>
      </c>
      <c r="M128" s="45">
        <f>'4. Preprocess'!M127/'4. Preprocess'!M$233</f>
        <v>0</v>
      </c>
      <c r="N128" s="45">
        <f>'4. Preprocess'!N127/'4. Preprocess'!N$233</f>
        <v>0</v>
      </c>
      <c r="O128" s="45">
        <f>'4. Preprocess'!O127/'4. Preprocess'!O$233</f>
        <v>0</v>
      </c>
      <c r="P128" s="45">
        <f>'4. Preprocess'!P127/'4. Preprocess'!P$233</f>
        <v>0</v>
      </c>
      <c r="Q128" s="45">
        <f>'4. Preprocess'!Q127/'4. Preprocess'!Q$233</f>
        <v>0</v>
      </c>
      <c r="R128" s="45">
        <f>'4. Preprocess'!R127/'4. Preprocess'!R$233</f>
        <v>0</v>
      </c>
      <c r="S128" s="45">
        <f>'4. Preprocess'!S127/'4. Preprocess'!S$233</f>
        <v>0</v>
      </c>
      <c r="T128" s="45">
        <f>'4. Preprocess'!T127/'4. Preprocess'!T$233</f>
        <v>0</v>
      </c>
      <c r="U128" s="45">
        <f>'4. Preprocess'!U127/'4. Preprocess'!U$233</f>
        <v>0</v>
      </c>
      <c r="V128" s="45">
        <f>'4. Preprocess'!V127/'4. Preprocess'!V$233</f>
        <v>0</v>
      </c>
      <c r="W128" s="45">
        <f>'4. Preprocess'!W127/'4. Preprocess'!W$233</f>
        <v>0</v>
      </c>
      <c r="X128" s="45">
        <f>'4. Preprocess'!X127/'4. Preprocess'!X$233</f>
        <v>0</v>
      </c>
      <c r="Y128" s="45">
        <f>'4. Preprocess'!Y127/'4. Preprocess'!Y$233</f>
        <v>0</v>
      </c>
      <c r="Z128" s="45">
        <f>'4. Preprocess'!Z127/'4. Preprocess'!Z$233</f>
        <v>0</v>
      </c>
      <c r="AA128" s="45">
        <f>'4. Preprocess'!AA127/'4. Preprocess'!AA$233</f>
        <v>0</v>
      </c>
      <c r="AB128" s="45">
        <f>'4. Preprocess'!AB127/'4. Preprocess'!AB$233</f>
        <v>0</v>
      </c>
      <c r="AC128" s="45">
        <f>'4. Preprocess'!AC127/'4. Preprocess'!AC$233</f>
        <v>0</v>
      </c>
      <c r="AD128" s="45">
        <f>'4. Preprocess'!AD127/'4. Preprocess'!AD$233</f>
        <v>0</v>
      </c>
      <c r="AE128" s="45">
        <f>'4. Preprocess'!AE127/'4. Preprocess'!AE$233</f>
        <v>0</v>
      </c>
      <c r="AF128" s="45">
        <f>'4. Preprocess'!AF127/'4. Preprocess'!AF$233</f>
        <v>0</v>
      </c>
      <c r="AG128" s="45">
        <f>'4. Preprocess'!AG127/'4. Preprocess'!AG$233</f>
        <v>0</v>
      </c>
      <c r="AH128" s="45">
        <f>'4. Preprocess'!AH127/'4. Preprocess'!AH$233</f>
        <v>0</v>
      </c>
      <c r="AI128" s="45">
        <f>'4. Preprocess'!AI127/'4. Preprocess'!AI$233</f>
        <v>0</v>
      </c>
      <c r="AJ128" s="45">
        <f>'4. Preprocess'!AJ127/'4. Preprocess'!AJ$233</f>
        <v>0</v>
      </c>
      <c r="AK128" s="45">
        <f>'4. Preprocess'!AK127/'4. Preprocess'!AK$233</f>
        <v>0</v>
      </c>
      <c r="AL128" s="45">
        <f>'4. Preprocess'!AL127/'4. Preprocess'!AL$233</f>
        <v>0</v>
      </c>
      <c r="AM128" s="45">
        <f>'4. Preprocess'!AM127/'4. Preprocess'!AM$233</f>
        <v>0</v>
      </c>
      <c r="AN128" s="45">
        <f>'4. Preprocess'!AN127/'4. Preprocess'!AN$233</f>
        <v>0</v>
      </c>
      <c r="AO128" s="45">
        <f>'4. Preprocess'!AO127/'4. Preprocess'!AO$233</f>
        <v>0</v>
      </c>
      <c r="AP128" s="45">
        <f>'4. Preprocess'!AP127/'4. Preprocess'!AP$233</f>
        <v>0</v>
      </c>
      <c r="AQ128" s="45">
        <f>'4. Preprocess'!AQ127/'4. Preprocess'!AQ$233</f>
        <v>0</v>
      </c>
      <c r="AR128" s="45">
        <f>'4. Preprocess'!AR127/'4. Preprocess'!AR$233</f>
        <v>0</v>
      </c>
      <c r="AS128" s="45">
        <f>'4. Preprocess'!AS127/'4. Preprocess'!AS$233</f>
        <v>0</v>
      </c>
      <c r="AT128" s="45">
        <f>'4. Preprocess'!AT127/'4. Preprocess'!AT$233</f>
        <v>0</v>
      </c>
    </row>
    <row r="129" spans="1:46" x14ac:dyDescent="0.3">
      <c r="A129" s="46" t="s">
        <v>110</v>
      </c>
      <c r="B129" s="47" t="s">
        <v>60</v>
      </c>
      <c r="C129" s="48" t="s">
        <v>19</v>
      </c>
      <c r="D129" s="49" t="s">
        <v>17</v>
      </c>
      <c r="E129" s="1">
        <v>1</v>
      </c>
      <c r="F129" s="1">
        <v>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45">
        <f>'4. Preprocess'!M128/'4. Preprocess'!M$233</f>
        <v>0.16666666666666666</v>
      </c>
      <c r="N129" s="45">
        <f>'4. Preprocess'!N128/'4. Preprocess'!N$233</f>
        <v>0.33333333333333331</v>
      </c>
      <c r="O129" s="45">
        <f>'4. Preprocess'!O128/'4. Preprocess'!O$233</f>
        <v>0.36363636363636365</v>
      </c>
      <c r="P129" s="45">
        <f>'4. Preprocess'!P128/'4. Preprocess'!P$233</f>
        <v>0.81818181818181823</v>
      </c>
      <c r="Q129" s="45">
        <f>'4. Preprocess'!Q128/'4. Preprocess'!Q$233</f>
        <v>0</v>
      </c>
      <c r="R129" s="45">
        <f>'4. Preprocess'!R128/'4. Preprocess'!R$233</f>
        <v>0.7</v>
      </c>
      <c r="S129" s="45">
        <f>'4. Preprocess'!S128/'4. Preprocess'!S$233</f>
        <v>0</v>
      </c>
      <c r="T129" s="45">
        <f>'4. Preprocess'!T128/'4. Preprocess'!T$233</f>
        <v>0</v>
      </c>
      <c r="U129" s="45">
        <f>'4. Preprocess'!U128/'4. Preprocess'!U$233</f>
        <v>0.18181818181818182</v>
      </c>
      <c r="V129" s="45">
        <f>'4. Preprocess'!V128/'4. Preprocess'!V$233</f>
        <v>0.63636363636363635</v>
      </c>
      <c r="W129" s="45">
        <f>'4. Preprocess'!W128/'4. Preprocess'!W$233</f>
        <v>0</v>
      </c>
      <c r="X129" s="45">
        <f>'4. Preprocess'!X128/'4. Preprocess'!X$233</f>
        <v>0.2</v>
      </c>
      <c r="Y129" s="45">
        <f>'4. Preprocess'!Y128/'4. Preprocess'!Y$233</f>
        <v>0.48</v>
      </c>
      <c r="Z129" s="45">
        <f>'4. Preprocess'!Z128/'4. Preprocess'!Z$233</f>
        <v>0.52</v>
      </c>
      <c r="AA129" s="45">
        <f>'4. Preprocess'!AA128/'4. Preprocess'!AA$233</f>
        <v>0.83</v>
      </c>
      <c r="AB129" s="45">
        <f>'4. Preprocess'!AB128/'4. Preprocess'!AB$233</f>
        <v>0.88</v>
      </c>
      <c r="AC129" s="45">
        <f>'4. Preprocess'!AC128/'4. Preprocess'!AC$233</f>
        <v>0.38346525945470539</v>
      </c>
      <c r="AD129" s="45">
        <f>'4. Preprocess'!AD128/'4. Preprocess'!AD$233</f>
        <v>0.45822339489885666</v>
      </c>
      <c r="AE129" s="45">
        <f>'4. Preprocess'!AE128/'4. Preprocess'!AE$233</f>
        <v>0.72972972972972971</v>
      </c>
      <c r="AF129" s="45">
        <f>'4. Preprocess'!AF128/'4. Preprocess'!AF$233</f>
        <v>0.69594594594594594</v>
      </c>
      <c r="AG129" s="45">
        <f>'4. Preprocess'!AG128/'4. Preprocess'!AG$233</f>
        <v>0.84848484848484851</v>
      </c>
      <c r="AH129" s="45">
        <f>'4. Preprocess'!AH128/'4. Preprocess'!AH$233</f>
        <v>0.77272727272727271</v>
      </c>
      <c r="AI129" s="45">
        <f>'4. Preprocess'!AI128/'4. Preprocess'!AI$233</f>
        <v>0.70833333333333337</v>
      </c>
      <c r="AJ129" s="45">
        <f>'4. Preprocess'!AJ128/'4. Preprocess'!AJ$233</f>
        <v>0.16666666666666666</v>
      </c>
      <c r="AK129" s="45">
        <f>'4. Preprocess'!AK128/'4. Preprocess'!AK$233</f>
        <v>0.7</v>
      </c>
      <c r="AL129" s="45">
        <f>'4. Preprocess'!AL128/'4. Preprocess'!AL$233</f>
        <v>0</v>
      </c>
      <c r="AM129" s="45">
        <f>'4. Preprocess'!AM128/'4. Preprocess'!AM$233</f>
        <v>0.37254901960784315</v>
      </c>
      <c r="AN129" s="45">
        <f>'4. Preprocess'!AN128/'4. Preprocess'!AN$233</f>
        <v>0.27450980392156865</v>
      </c>
      <c r="AO129" s="45">
        <f>'4. Preprocess'!AO128/'4. Preprocess'!AO$233</f>
        <v>0.5</v>
      </c>
      <c r="AP129" s="45">
        <f>'4. Preprocess'!AP128/'4. Preprocess'!AP$233</f>
        <v>0.16666666666666666</v>
      </c>
      <c r="AQ129" s="45">
        <f>'4. Preprocess'!AQ128/'4. Preprocess'!AQ$233</f>
        <v>0</v>
      </c>
      <c r="AR129" s="45">
        <f>'4. Preprocess'!AR128/'4. Preprocess'!AR$233</f>
        <v>0</v>
      </c>
      <c r="AS129" s="45">
        <f>'4. Preprocess'!AS128/'4. Preprocess'!AS$233</f>
        <v>0.76</v>
      </c>
      <c r="AT129" s="45">
        <f>'4. Preprocess'!AT128/'4. Preprocess'!AT$233</f>
        <v>0.48</v>
      </c>
    </row>
    <row r="130" spans="1:46" x14ac:dyDescent="0.3">
      <c r="A130" s="51" t="s">
        <v>91</v>
      </c>
      <c r="B130" s="41" t="s">
        <v>62</v>
      </c>
      <c r="C130" s="42" t="s">
        <v>19</v>
      </c>
      <c r="D130" s="43" t="s">
        <v>18</v>
      </c>
      <c r="E130" s="1">
        <v>2</v>
      </c>
      <c r="F130" s="1">
        <v>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45">
        <f>'4. Preprocess'!M129/'4. Preprocess'!M$233</f>
        <v>0.41666666666666669</v>
      </c>
      <c r="N130" s="45">
        <f>'4. Preprocess'!N129/'4. Preprocess'!N$233</f>
        <v>0.25</v>
      </c>
      <c r="O130" s="45">
        <f>'4. Preprocess'!O129/'4. Preprocess'!O$233</f>
        <v>0.72727272727272729</v>
      </c>
      <c r="P130" s="45">
        <f>'4. Preprocess'!P129/'4. Preprocess'!P$233</f>
        <v>0.63636363636363635</v>
      </c>
      <c r="Q130" s="45">
        <f>'4. Preprocess'!Q129/'4. Preprocess'!Q$233</f>
        <v>0.7</v>
      </c>
      <c r="R130" s="45">
        <f>'4. Preprocess'!R129/'4. Preprocess'!R$233</f>
        <v>0.2</v>
      </c>
      <c r="S130" s="45">
        <f>'4. Preprocess'!S129/'4. Preprocess'!S$233</f>
        <v>0.33333333333333331</v>
      </c>
      <c r="T130" s="45">
        <f>'4. Preprocess'!T129/'4. Preprocess'!T$233</f>
        <v>0</v>
      </c>
      <c r="U130" s="45">
        <f>'4. Preprocess'!U129/'4. Preprocess'!U$233</f>
        <v>0.63636363636363635</v>
      </c>
      <c r="V130" s="45">
        <f>'4. Preprocess'!V129/'4. Preprocess'!V$233</f>
        <v>0.27272727272727271</v>
      </c>
      <c r="W130" s="45">
        <f>'4. Preprocess'!W129/'4. Preprocess'!W$233</f>
        <v>0.6</v>
      </c>
      <c r="X130" s="45">
        <f>'4. Preprocess'!X129/'4. Preprocess'!X$233</f>
        <v>0</v>
      </c>
      <c r="Y130" s="45">
        <f>'4. Preprocess'!Y129/'4. Preprocess'!Y$233</f>
        <v>0.57999999999999996</v>
      </c>
      <c r="Z130" s="45">
        <f>'4. Preprocess'!Z129/'4. Preprocess'!Z$233</f>
        <v>0.42</v>
      </c>
      <c r="AA130" s="45">
        <f>'4. Preprocess'!AA129/'4. Preprocess'!AA$233</f>
        <v>0.87</v>
      </c>
      <c r="AB130" s="45">
        <f>'4. Preprocess'!AB129/'4. Preprocess'!AB$233</f>
        <v>0.78</v>
      </c>
      <c r="AC130" s="45">
        <f>'4. Preprocess'!AC129/'4. Preprocess'!AC$233</f>
        <v>0.48109058927000881</v>
      </c>
      <c r="AD130" s="45">
        <f>'4. Preprocess'!AD129/'4. Preprocess'!AD$233</f>
        <v>0.27176781002638523</v>
      </c>
      <c r="AE130" s="45">
        <f>'4. Preprocess'!AE129/'4. Preprocess'!AE$233</f>
        <v>0.7567567567567568</v>
      </c>
      <c r="AF130" s="45">
        <f>'4. Preprocess'!AF129/'4. Preprocess'!AF$233</f>
        <v>0.78378378378378377</v>
      </c>
      <c r="AG130" s="45">
        <f>'4. Preprocess'!AG129/'4. Preprocess'!AG$233</f>
        <v>0.60606060606060608</v>
      </c>
      <c r="AH130" s="45">
        <f>'4. Preprocess'!AH129/'4. Preprocess'!AH$233</f>
        <v>0.66666666666666663</v>
      </c>
      <c r="AI130" s="45">
        <f>'4. Preprocess'!AI129/'4. Preprocess'!AI$233</f>
        <v>0.58333333333333337</v>
      </c>
      <c r="AJ130" s="45">
        <f>'4. Preprocess'!AJ129/'4. Preprocess'!AJ$233</f>
        <v>0.45833333333333331</v>
      </c>
      <c r="AK130" s="45">
        <f>'4. Preprocess'!AK129/'4. Preprocess'!AK$233</f>
        <v>0.2</v>
      </c>
      <c r="AL130" s="45">
        <f>'4. Preprocess'!AL129/'4. Preprocess'!AL$233</f>
        <v>0.7</v>
      </c>
      <c r="AM130" s="45">
        <f>'4. Preprocess'!AM129/'4. Preprocess'!AM$233</f>
        <v>0.33333333333333331</v>
      </c>
      <c r="AN130" s="45">
        <f>'4. Preprocess'!AN129/'4. Preprocess'!AN$233</f>
        <v>0.58823529411764708</v>
      </c>
      <c r="AO130" s="45">
        <f>'4. Preprocess'!AO129/'4. Preprocess'!AO$233</f>
        <v>0.16666666666666666</v>
      </c>
      <c r="AP130" s="45">
        <f>'4. Preprocess'!AP129/'4. Preprocess'!AP$233</f>
        <v>0.66666666666666663</v>
      </c>
      <c r="AQ130" s="45">
        <f>'4. Preprocess'!AQ129/'4. Preprocess'!AQ$233</f>
        <v>0</v>
      </c>
      <c r="AR130" s="45">
        <f>'4. Preprocess'!AR129/'4. Preprocess'!AR$233</f>
        <v>0</v>
      </c>
      <c r="AS130" s="45">
        <f>'4. Preprocess'!AS129/'4. Preprocess'!AS$233</f>
        <v>0.48</v>
      </c>
      <c r="AT130" s="45">
        <f>'4. Preprocess'!AT129/'4. Preprocess'!AT$233</f>
        <v>0.68</v>
      </c>
    </row>
    <row r="131" spans="1:46" x14ac:dyDescent="0.3">
      <c r="A131" s="51" t="s">
        <v>91</v>
      </c>
      <c r="B131" s="41" t="s">
        <v>61</v>
      </c>
      <c r="C131" s="42" t="s">
        <v>19</v>
      </c>
      <c r="D131" s="43" t="s">
        <v>20</v>
      </c>
      <c r="E131" s="1">
        <v>2</v>
      </c>
      <c r="F131" s="1">
        <v>2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45">
        <f>'4. Preprocess'!M130/'4. Preprocess'!M$233</f>
        <v>0.25</v>
      </c>
      <c r="N131" s="45">
        <f>'4. Preprocess'!N130/'4. Preprocess'!N$233</f>
        <v>0.5</v>
      </c>
      <c r="O131" s="45">
        <f>'4. Preprocess'!O130/'4. Preprocess'!O$233</f>
        <v>0.45454545454545453</v>
      </c>
      <c r="P131" s="45">
        <f>'4. Preprocess'!P130/'4. Preprocess'!P$233</f>
        <v>0.54545454545454541</v>
      </c>
      <c r="Q131" s="45">
        <f>'4. Preprocess'!Q130/'4. Preprocess'!Q$233</f>
        <v>0.4</v>
      </c>
      <c r="R131" s="45">
        <f>'4. Preprocess'!R130/'4. Preprocess'!R$233</f>
        <v>0.2</v>
      </c>
      <c r="S131" s="45">
        <f>'4. Preprocess'!S130/'4. Preprocess'!S$233</f>
        <v>0.33333333333333331</v>
      </c>
      <c r="T131" s="45">
        <f>'4. Preprocess'!T130/'4. Preprocess'!T$233</f>
        <v>1</v>
      </c>
      <c r="U131" s="45">
        <f>'4. Preprocess'!U130/'4. Preprocess'!U$233</f>
        <v>0.54545454545454541</v>
      </c>
      <c r="V131" s="45">
        <f>'4. Preprocess'!V130/'4. Preprocess'!V$233</f>
        <v>0.45454545454545453</v>
      </c>
      <c r="W131" s="45">
        <f>'4. Preprocess'!W130/'4. Preprocess'!W$233</f>
        <v>0.2</v>
      </c>
      <c r="X131" s="45">
        <f>'4. Preprocess'!X130/'4. Preprocess'!X$233</f>
        <v>0.2</v>
      </c>
      <c r="Y131" s="45">
        <f>'4. Preprocess'!Y130/'4. Preprocess'!Y$233</f>
        <v>0.6</v>
      </c>
      <c r="Z131" s="45">
        <f>'4. Preprocess'!Z130/'4. Preprocess'!Z$233</f>
        <v>0.4</v>
      </c>
      <c r="AA131" s="45">
        <f>'4. Preprocess'!AA130/'4. Preprocess'!AA$233</f>
        <v>0.87</v>
      </c>
      <c r="AB131" s="45">
        <f>'4. Preprocess'!AB130/'4. Preprocess'!AB$233</f>
        <v>0.82</v>
      </c>
      <c r="AC131" s="45">
        <f>'4. Preprocess'!AC130/'4. Preprocess'!AC$233</f>
        <v>0.52242744063324542</v>
      </c>
      <c r="AD131" s="45">
        <f>'4. Preprocess'!AD130/'4. Preprocess'!AD$233</f>
        <v>0.30606860158311344</v>
      </c>
      <c r="AE131" s="45">
        <f>'4. Preprocess'!AE130/'4. Preprocess'!AE$233</f>
        <v>0.69594594594594594</v>
      </c>
      <c r="AF131" s="45">
        <f>'4. Preprocess'!AF130/'4. Preprocess'!AF$233</f>
        <v>0.69594594594594594</v>
      </c>
      <c r="AG131" s="45">
        <f>'4. Preprocess'!AG130/'4. Preprocess'!AG$233</f>
        <v>0.45454545454545453</v>
      </c>
      <c r="AH131" s="45">
        <f>'4. Preprocess'!AH130/'4. Preprocess'!AH$233</f>
        <v>0.63636363636363635</v>
      </c>
      <c r="AI131" s="45">
        <f>'4. Preprocess'!AI130/'4. Preprocess'!AI$233</f>
        <v>0.25</v>
      </c>
      <c r="AJ131" s="45">
        <f>'4. Preprocess'!AJ130/'4. Preprocess'!AJ$233</f>
        <v>0.375</v>
      </c>
      <c r="AK131" s="45">
        <f>'4. Preprocess'!AK130/'4. Preprocess'!AK$233</f>
        <v>0.2</v>
      </c>
      <c r="AL131" s="45">
        <f>'4. Preprocess'!AL130/'4. Preprocess'!AL$233</f>
        <v>0.4</v>
      </c>
      <c r="AM131" s="45">
        <f>'4. Preprocess'!AM130/'4. Preprocess'!AM$233</f>
        <v>0.25490196078431371</v>
      </c>
      <c r="AN131" s="45">
        <f>'4. Preprocess'!AN130/'4. Preprocess'!AN$233</f>
        <v>0.52941176470588236</v>
      </c>
      <c r="AO131" s="45">
        <f>'4. Preprocess'!AO130/'4. Preprocess'!AO$233</f>
        <v>0.5</v>
      </c>
      <c r="AP131" s="45">
        <f>'4. Preprocess'!AP130/'4. Preprocess'!AP$233</f>
        <v>0.5</v>
      </c>
      <c r="AQ131" s="45">
        <f>'4. Preprocess'!AQ130/'4. Preprocess'!AQ$233</f>
        <v>0</v>
      </c>
      <c r="AR131" s="45">
        <f>'4. Preprocess'!AR130/'4. Preprocess'!AR$233</f>
        <v>0</v>
      </c>
      <c r="AS131" s="45">
        <f>'4. Preprocess'!AS130/'4. Preprocess'!AS$233</f>
        <v>0.36</v>
      </c>
      <c r="AT131" s="45">
        <f>'4. Preprocess'!AT130/'4. Preprocess'!AT$233</f>
        <v>0.56000000000000005</v>
      </c>
    </row>
    <row r="132" spans="1:46" x14ac:dyDescent="0.3">
      <c r="A132" s="51" t="s">
        <v>91</v>
      </c>
      <c r="B132" s="41" t="s">
        <v>86</v>
      </c>
      <c r="C132" s="42" t="s">
        <v>19</v>
      </c>
      <c r="D132" s="43" t="s">
        <v>21</v>
      </c>
      <c r="E132" s="1">
        <v>0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45">
        <f>'4. Preprocess'!M131/'4. Preprocess'!M$233</f>
        <v>0.33333333333333331</v>
      </c>
      <c r="N132" s="45">
        <f>'4. Preprocess'!N131/'4. Preprocess'!N$233</f>
        <v>0.25</v>
      </c>
      <c r="O132" s="45">
        <f>'4. Preprocess'!O131/'4. Preprocess'!O$233</f>
        <v>0.45454545454545453</v>
      </c>
      <c r="P132" s="45">
        <f>'4. Preprocess'!P131/'4. Preprocess'!P$233</f>
        <v>0.54545454545454541</v>
      </c>
      <c r="Q132" s="45">
        <f>'4. Preprocess'!Q131/'4. Preprocess'!Q$233</f>
        <v>0.9</v>
      </c>
      <c r="R132" s="45">
        <f>'4. Preprocess'!R131/'4. Preprocess'!R$233</f>
        <v>0.3</v>
      </c>
      <c r="S132" s="45">
        <f>'4. Preprocess'!S131/'4. Preprocess'!S$233</f>
        <v>0</v>
      </c>
      <c r="T132" s="45">
        <f>'4. Preprocess'!T131/'4. Preprocess'!T$233</f>
        <v>0</v>
      </c>
      <c r="U132" s="45">
        <f>'4. Preprocess'!U131/'4. Preprocess'!U$233</f>
        <v>1</v>
      </c>
      <c r="V132" s="45">
        <f>'4. Preprocess'!V131/'4. Preprocess'!V$233</f>
        <v>0.27272727272727271</v>
      </c>
      <c r="W132" s="45">
        <f>'4. Preprocess'!W131/'4. Preprocess'!W$233</f>
        <v>0</v>
      </c>
      <c r="X132" s="45">
        <f>'4. Preprocess'!X131/'4. Preprocess'!X$233</f>
        <v>0.2</v>
      </c>
      <c r="Y132" s="45">
        <f>'4. Preprocess'!Y131/'4. Preprocess'!Y$233</f>
        <v>0.63</v>
      </c>
      <c r="Z132" s="45">
        <f>'4. Preprocess'!Z131/'4. Preprocess'!Z$233</f>
        <v>0.37</v>
      </c>
      <c r="AA132" s="45">
        <f>'4. Preprocess'!AA131/'4. Preprocess'!AA$233</f>
        <v>0.84</v>
      </c>
      <c r="AB132" s="45">
        <f>'4. Preprocess'!AB131/'4. Preprocess'!AB$233</f>
        <v>0.73</v>
      </c>
      <c r="AC132" s="45">
        <f>'4. Preprocess'!AC131/'4. Preprocess'!AC$233</f>
        <v>0.52682497801231309</v>
      </c>
      <c r="AD132" s="45">
        <f>'4. Preprocess'!AD131/'4. Preprocess'!AD$233</f>
        <v>0.23834652594547054</v>
      </c>
      <c r="AE132" s="45">
        <f>'4. Preprocess'!AE131/'4. Preprocess'!AE$233</f>
        <v>0.69594594594594594</v>
      </c>
      <c r="AF132" s="45">
        <f>'4. Preprocess'!AF131/'4. Preprocess'!AF$233</f>
        <v>0.70945945945945943</v>
      </c>
      <c r="AG132" s="45">
        <f>'4. Preprocess'!AG131/'4. Preprocess'!AG$233</f>
        <v>0.40909090909090912</v>
      </c>
      <c r="AH132" s="45">
        <f>'4. Preprocess'!AH131/'4. Preprocess'!AH$233</f>
        <v>0.71212121212121215</v>
      </c>
      <c r="AI132" s="45">
        <f>'4. Preprocess'!AI131/'4. Preprocess'!AI$233</f>
        <v>8.3333333333333329E-2</v>
      </c>
      <c r="AJ132" s="45">
        <f>'4. Preprocess'!AJ131/'4. Preprocess'!AJ$233</f>
        <v>0.125</v>
      </c>
      <c r="AK132" s="45">
        <f>'4. Preprocess'!AK131/'4. Preprocess'!AK$233</f>
        <v>0.3</v>
      </c>
      <c r="AL132" s="45">
        <f>'4. Preprocess'!AL131/'4. Preprocess'!AL$233</f>
        <v>0.9</v>
      </c>
      <c r="AM132" s="45">
        <f>'4. Preprocess'!AM131/'4. Preprocess'!AM$233</f>
        <v>0.29411764705882354</v>
      </c>
      <c r="AN132" s="45">
        <f>'4. Preprocess'!AN131/'4. Preprocess'!AN$233</f>
        <v>0.6470588235294118</v>
      </c>
      <c r="AO132" s="45">
        <f>'4. Preprocess'!AO131/'4. Preprocess'!AO$233</f>
        <v>0.33333333333333331</v>
      </c>
      <c r="AP132" s="45">
        <f>'4. Preprocess'!AP131/'4. Preprocess'!AP$233</f>
        <v>0.16666666666666666</v>
      </c>
      <c r="AQ132" s="45">
        <f>'4. Preprocess'!AQ131/'4. Preprocess'!AQ$233</f>
        <v>1</v>
      </c>
      <c r="AR132" s="45">
        <f>'4. Preprocess'!AR131/'4. Preprocess'!AR$233</f>
        <v>0</v>
      </c>
      <c r="AS132" s="45">
        <f>'4. Preprocess'!AS131/'4. Preprocess'!AS$233</f>
        <v>0.52</v>
      </c>
      <c r="AT132" s="45">
        <f>'4. Preprocess'!AT131/'4. Preprocess'!AT$233</f>
        <v>0.44</v>
      </c>
    </row>
    <row r="133" spans="1:46" x14ac:dyDescent="0.3">
      <c r="A133" s="51" t="s">
        <v>91</v>
      </c>
      <c r="B133" s="41" t="s">
        <v>55</v>
      </c>
      <c r="C133" s="42" t="s">
        <v>91</v>
      </c>
      <c r="D133" s="43" t="s">
        <v>91</v>
      </c>
      <c r="M133" s="45">
        <f>'4. Preprocess'!M132/'4. Preprocess'!M$233</f>
        <v>0</v>
      </c>
      <c r="N133" s="45">
        <f>'4. Preprocess'!N132/'4. Preprocess'!N$233</f>
        <v>0</v>
      </c>
      <c r="O133" s="45">
        <f>'4. Preprocess'!O132/'4. Preprocess'!O$233</f>
        <v>0</v>
      </c>
      <c r="P133" s="45">
        <f>'4. Preprocess'!P132/'4. Preprocess'!P$233</f>
        <v>0</v>
      </c>
      <c r="Q133" s="45">
        <f>'4. Preprocess'!Q132/'4. Preprocess'!Q$233</f>
        <v>0</v>
      </c>
      <c r="R133" s="45">
        <f>'4. Preprocess'!R132/'4. Preprocess'!R$233</f>
        <v>0</v>
      </c>
      <c r="S133" s="45">
        <f>'4. Preprocess'!S132/'4. Preprocess'!S$233</f>
        <v>0</v>
      </c>
      <c r="T133" s="45">
        <f>'4. Preprocess'!T132/'4. Preprocess'!T$233</f>
        <v>0</v>
      </c>
      <c r="U133" s="45">
        <f>'4. Preprocess'!U132/'4. Preprocess'!U$233</f>
        <v>0</v>
      </c>
      <c r="V133" s="45">
        <f>'4. Preprocess'!V132/'4. Preprocess'!V$233</f>
        <v>0</v>
      </c>
      <c r="W133" s="45">
        <f>'4. Preprocess'!W132/'4. Preprocess'!W$233</f>
        <v>0</v>
      </c>
      <c r="X133" s="45">
        <f>'4. Preprocess'!X132/'4. Preprocess'!X$233</f>
        <v>0</v>
      </c>
      <c r="Y133" s="45">
        <f>'4. Preprocess'!Y132/'4. Preprocess'!Y$233</f>
        <v>0</v>
      </c>
      <c r="Z133" s="45">
        <f>'4. Preprocess'!Z132/'4. Preprocess'!Z$233</f>
        <v>0</v>
      </c>
      <c r="AA133" s="45">
        <f>'4. Preprocess'!AA132/'4. Preprocess'!AA$233</f>
        <v>0</v>
      </c>
      <c r="AB133" s="45">
        <f>'4. Preprocess'!AB132/'4. Preprocess'!AB$233</f>
        <v>0</v>
      </c>
      <c r="AC133" s="45">
        <f>'4. Preprocess'!AC132/'4. Preprocess'!AC$233</f>
        <v>0</v>
      </c>
      <c r="AD133" s="45">
        <f>'4. Preprocess'!AD132/'4. Preprocess'!AD$233</f>
        <v>0</v>
      </c>
      <c r="AE133" s="45">
        <f>'4. Preprocess'!AE132/'4. Preprocess'!AE$233</f>
        <v>0</v>
      </c>
      <c r="AF133" s="45">
        <f>'4. Preprocess'!AF132/'4. Preprocess'!AF$233</f>
        <v>0</v>
      </c>
      <c r="AG133" s="45">
        <f>'4. Preprocess'!AG132/'4. Preprocess'!AG$233</f>
        <v>0</v>
      </c>
      <c r="AH133" s="45">
        <f>'4. Preprocess'!AH132/'4. Preprocess'!AH$233</f>
        <v>0</v>
      </c>
      <c r="AI133" s="45">
        <f>'4. Preprocess'!AI132/'4. Preprocess'!AI$233</f>
        <v>0</v>
      </c>
      <c r="AJ133" s="45">
        <f>'4. Preprocess'!AJ132/'4. Preprocess'!AJ$233</f>
        <v>0</v>
      </c>
      <c r="AK133" s="45">
        <f>'4. Preprocess'!AK132/'4. Preprocess'!AK$233</f>
        <v>0</v>
      </c>
      <c r="AL133" s="45">
        <f>'4. Preprocess'!AL132/'4. Preprocess'!AL$233</f>
        <v>0</v>
      </c>
      <c r="AM133" s="45">
        <f>'4. Preprocess'!AM132/'4. Preprocess'!AM$233</f>
        <v>0</v>
      </c>
      <c r="AN133" s="45">
        <f>'4. Preprocess'!AN132/'4. Preprocess'!AN$233</f>
        <v>0</v>
      </c>
      <c r="AO133" s="45">
        <f>'4. Preprocess'!AO132/'4. Preprocess'!AO$233</f>
        <v>0</v>
      </c>
      <c r="AP133" s="45">
        <f>'4. Preprocess'!AP132/'4. Preprocess'!AP$233</f>
        <v>0</v>
      </c>
      <c r="AQ133" s="45">
        <f>'4. Preprocess'!AQ132/'4. Preprocess'!AQ$233</f>
        <v>0</v>
      </c>
      <c r="AR133" s="45">
        <f>'4. Preprocess'!AR132/'4. Preprocess'!AR$233</f>
        <v>0</v>
      </c>
      <c r="AS133" s="45">
        <f>'4. Preprocess'!AS132/'4. Preprocess'!AS$233</f>
        <v>0</v>
      </c>
      <c r="AT133" s="45">
        <f>'4. Preprocess'!AT132/'4. Preprocess'!AT$233</f>
        <v>0</v>
      </c>
    </row>
    <row r="134" spans="1:46" x14ac:dyDescent="0.3">
      <c r="A134" s="51" t="s">
        <v>91</v>
      </c>
      <c r="B134" s="41" t="s">
        <v>58</v>
      </c>
      <c r="C134" s="42" t="s">
        <v>91</v>
      </c>
      <c r="D134" s="43" t="s">
        <v>91</v>
      </c>
      <c r="M134" s="45">
        <f>'4. Preprocess'!M133/'4. Preprocess'!M$233</f>
        <v>0</v>
      </c>
      <c r="N134" s="45">
        <f>'4. Preprocess'!N133/'4. Preprocess'!N$233</f>
        <v>0</v>
      </c>
      <c r="O134" s="45">
        <f>'4. Preprocess'!O133/'4. Preprocess'!O$233</f>
        <v>0</v>
      </c>
      <c r="P134" s="45">
        <f>'4. Preprocess'!P133/'4. Preprocess'!P$233</f>
        <v>0</v>
      </c>
      <c r="Q134" s="45">
        <f>'4. Preprocess'!Q133/'4. Preprocess'!Q$233</f>
        <v>0</v>
      </c>
      <c r="R134" s="45">
        <f>'4. Preprocess'!R133/'4. Preprocess'!R$233</f>
        <v>0</v>
      </c>
      <c r="S134" s="45">
        <f>'4. Preprocess'!S133/'4. Preprocess'!S$233</f>
        <v>0</v>
      </c>
      <c r="T134" s="45">
        <f>'4. Preprocess'!T133/'4. Preprocess'!T$233</f>
        <v>0</v>
      </c>
      <c r="U134" s="45">
        <f>'4. Preprocess'!U133/'4. Preprocess'!U$233</f>
        <v>0</v>
      </c>
      <c r="V134" s="45">
        <f>'4. Preprocess'!V133/'4. Preprocess'!V$233</f>
        <v>0</v>
      </c>
      <c r="W134" s="45">
        <f>'4. Preprocess'!W133/'4. Preprocess'!W$233</f>
        <v>0</v>
      </c>
      <c r="X134" s="45">
        <f>'4. Preprocess'!X133/'4. Preprocess'!X$233</f>
        <v>0</v>
      </c>
      <c r="Y134" s="45">
        <f>'4. Preprocess'!Y133/'4. Preprocess'!Y$233</f>
        <v>0</v>
      </c>
      <c r="Z134" s="45">
        <f>'4. Preprocess'!Z133/'4. Preprocess'!Z$233</f>
        <v>0</v>
      </c>
      <c r="AA134" s="45">
        <f>'4. Preprocess'!AA133/'4. Preprocess'!AA$233</f>
        <v>0</v>
      </c>
      <c r="AB134" s="45">
        <f>'4. Preprocess'!AB133/'4. Preprocess'!AB$233</f>
        <v>0</v>
      </c>
      <c r="AC134" s="45">
        <f>'4. Preprocess'!AC133/'4. Preprocess'!AC$233</f>
        <v>0</v>
      </c>
      <c r="AD134" s="45">
        <f>'4. Preprocess'!AD133/'4. Preprocess'!AD$233</f>
        <v>0</v>
      </c>
      <c r="AE134" s="45">
        <f>'4. Preprocess'!AE133/'4. Preprocess'!AE$233</f>
        <v>0</v>
      </c>
      <c r="AF134" s="45">
        <f>'4. Preprocess'!AF133/'4. Preprocess'!AF$233</f>
        <v>0</v>
      </c>
      <c r="AG134" s="45">
        <f>'4. Preprocess'!AG133/'4. Preprocess'!AG$233</f>
        <v>0</v>
      </c>
      <c r="AH134" s="45">
        <f>'4. Preprocess'!AH133/'4. Preprocess'!AH$233</f>
        <v>0</v>
      </c>
      <c r="AI134" s="45">
        <f>'4. Preprocess'!AI133/'4. Preprocess'!AI$233</f>
        <v>0</v>
      </c>
      <c r="AJ134" s="45">
        <f>'4. Preprocess'!AJ133/'4. Preprocess'!AJ$233</f>
        <v>0</v>
      </c>
      <c r="AK134" s="45">
        <f>'4. Preprocess'!AK133/'4. Preprocess'!AK$233</f>
        <v>0</v>
      </c>
      <c r="AL134" s="45">
        <f>'4. Preprocess'!AL133/'4. Preprocess'!AL$233</f>
        <v>0</v>
      </c>
      <c r="AM134" s="45">
        <f>'4. Preprocess'!AM133/'4. Preprocess'!AM$233</f>
        <v>0</v>
      </c>
      <c r="AN134" s="45">
        <f>'4. Preprocess'!AN133/'4. Preprocess'!AN$233</f>
        <v>0</v>
      </c>
      <c r="AO134" s="45">
        <f>'4. Preprocess'!AO133/'4. Preprocess'!AO$233</f>
        <v>0</v>
      </c>
      <c r="AP134" s="45">
        <f>'4. Preprocess'!AP133/'4. Preprocess'!AP$233</f>
        <v>0</v>
      </c>
      <c r="AQ134" s="45">
        <f>'4. Preprocess'!AQ133/'4. Preprocess'!AQ$233</f>
        <v>0</v>
      </c>
      <c r="AR134" s="45">
        <f>'4. Preprocess'!AR133/'4. Preprocess'!AR$233</f>
        <v>0</v>
      </c>
      <c r="AS134" s="45">
        <f>'4. Preprocess'!AS133/'4. Preprocess'!AS$233</f>
        <v>0</v>
      </c>
      <c r="AT134" s="45">
        <f>'4. Preprocess'!AT133/'4. Preprocess'!AT$233</f>
        <v>0</v>
      </c>
    </row>
    <row r="135" spans="1:46" ht="15" thickBot="1" x14ac:dyDescent="0.35">
      <c r="A135" s="52" t="s">
        <v>91</v>
      </c>
      <c r="B135" s="53" t="s">
        <v>56</v>
      </c>
      <c r="C135" s="54" t="s">
        <v>91</v>
      </c>
      <c r="D135" s="55" t="s">
        <v>91</v>
      </c>
      <c r="M135" s="45">
        <f>'4. Preprocess'!M134/'4. Preprocess'!M$233</f>
        <v>0</v>
      </c>
      <c r="N135" s="45">
        <f>'4. Preprocess'!N134/'4. Preprocess'!N$233</f>
        <v>0</v>
      </c>
      <c r="O135" s="45">
        <f>'4. Preprocess'!O134/'4. Preprocess'!O$233</f>
        <v>0</v>
      </c>
      <c r="P135" s="45">
        <f>'4. Preprocess'!P134/'4. Preprocess'!P$233</f>
        <v>0</v>
      </c>
      <c r="Q135" s="45">
        <f>'4. Preprocess'!Q134/'4. Preprocess'!Q$233</f>
        <v>0</v>
      </c>
      <c r="R135" s="45">
        <f>'4. Preprocess'!R134/'4. Preprocess'!R$233</f>
        <v>0</v>
      </c>
      <c r="S135" s="45">
        <f>'4. Preprocess'!S134/'4. Preprocess'!S$233</f>
        <v>0</v>
      </c>
      <c r="T135" s="45">
        <f>'4. Preprocess'!T134/'4. Preprocess'!T$233</f>
        <v>0</v>
      </c>
      <c r="U135" s="45">
        <f>'4. Preprocess'!U134/'4. Preprocess'!U$233</f>
        <v>0</v>
      </c>
      <c r="V135" s="45">
        <f>'4. Preprocess'!V134/'4. Preprocess'!V$233</f>
        <v>0</v>
      </c>
      <c r="W135" s="45">
        <f>'4. Preprocess'!W134/'4. Preprocess'!W$233</f>
        <v>0</v>
      </c>
      <c r="X135" s="45">
        <f>'4. Preprocess'!X134/'4. Preprocess'!X$233</f>
        <v>0</v>
      </c>
      <c r="Y135" s="45">
        <f>'4. Preprocess'!Y134/'4. Preprocess'!Y$233</f>
        <v>0</v>
      </c>
      <c r="Z135" s="45">
        <f>'4. Preprocess'!Z134/'4. Preprocess'!Z$233</f>
        <v>0</v>
      </c>
      <c r="AA135" s="45">
        <f>'4. Preprocess'!AA134/'4. Preprocess'!AA$233</f>
        <v>0</v>
      </c>
      <c r="AB135" s="45">
        <f>'4. Preprocess'!AB134/'4. Preprocess'!AB$233</f>
        <v>0</v>
      </c>
      <c r="AC135" s="45">
        <f>'4. Preprocess'!AC134/'4. Preprocess'!AC$233</f>
        <v>0</v>
      </c>
      <c r="AD135" s="45">
        <f>'4. Preprocess'!AD134/'4. Preprocess'!AD$233</f>
        <v>0</v>
      </c>
      <c r="AE135" s="45">
        <f>'4. Preprocess'!AE134/'4. Preprocess'!AE$233</f>
        <v>0</v>
      </c>
      <c r="AF135" s="45">
        <f>'4. Preprocess'!AF134/'4. Preprocess'!AF$233</f>
        <v>0</v>
      </c>
      <c r="AG135" s="45">
        <f>'4. Preprocess'!AG134/'4. Preprocess'!AG$233</f>
        <v>0</v>
      </c>
      <c r="AH135" s="45">
        <f>'4. Preprocess'!AH134/'4. Preprocess'!AH$233</f>
        <v>0</v>
      </c>
      <c r="AI135" s="45">
        <f>'4. Preprocess'!AI134/'4. Preprocess'!AI$233</f>
        <v>0</v>
      </c>
      <c r="AJ135" s="45">
        <f>'4. Preprocess'!AJ134/'4. Preprocess'!AJ$233</f>
        <v>0</v>
      </c>
      <c r="AK135" s="45">
        <f>'4. Preprocess'!AK134/'4. Preprocess'!AK$233</f>
        <v>0</v>
      </c>
      <c r="AL135" s="45">
        <f>'4. Preprocess'!AL134/'4. Preprocess'!AL$233</f>
        <v>0</v>
      </c>
      <c r="AM135" s="45">
        <f>'4. Preprocess'!AM134/'4. Preprocess'!AM$233</f>
        <v>0</v>
      </c>
      <c r="AN135" s="45">
        <f>'4. Preprocess'!AN134/'4. Preprocess'!AN$233</f>
        <v>0</v>
      </c>
      <c r="AO135" s="45">
        <f>'4. Preprocess'!AO134/'4. Preprocess'!AO$233</f>
        <v>0</v>
      </c>
      <c r="AP135" s="45">
        <f>'4. Preprocess'!AP134/'4. Preprocess'!AP$233</f>
        <v>0</v>
      </c>
      <c r="AQ135" s="45">
        <f>'4. Preprocess'!AQ134/'4. Preprocess'!AQ$233</f>
        <v>0</v>
      </c>
      <c r="AR135" s="45">
        <f>'4. Preprocess'!AR134/'4. Preprocess'!AR$233</f>
        <v>0</v>
      </c>
      <c r="AS135" s="45">
        <f>'4. Preprocess'!AS134/'4. Preprocess'!AS$233</f>
        <v>0</v>
      </c>
      <c r="AT135" s="45">
        <f>'4. Preprocess'!AT134/'4. Preprocess'!AT$233</f>
        <v>0</v>
      </c>
    </row>
    <row r="136" spans="1:46" x14ac:dyDescent="0.3">
      <c r="A136" s="41" t="s">
        <v>111</v>
      </c>
      <c r="B136" s="41" t="s">
        <v>60</v>
      </c>
      <c r="C136" s="42" t="s">
        <v>20</v>
      </c>
      <c r="D136" s="43" t="s">
        <v>18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45">
        <f>'4. Preprocess'!M135/'4. Preprocess'!M$233</f>
        <v>0.25</v>
      </c>
      <c r="N136" s="45">
        <f>'4. Preprocess'!N135/'4. Preprocess'!N$233</f>
        <v>0.25</v>
      </c>
      <c r="O136" s="45">
        <f>'4. Preprocess'!O135/'4. Preprocess'!O$233</f>
        <v>0.27272727272727271</v>
      </c>
      <c r="P136" s="45">
        <f>'4. Preprocess'!P135/'4. Preprocess'!P$233</f>
        <v>0.45454545454545453</v>
      </c>
      <c r="Q136" s="45">
        <f>'4. Preprocess'!Q135/'4. Preprocess'!Q$233</f>
        <v>0.4</v>
      </c>
      <c r="R136" s="45">
        <f>'4. Preprocess'!R135/'4. Preprocess'!R$233</f>
        <v>0.2</v>
      </c>
      <c r="S136" s="45">
        <f>'4. Preprocess'!S135/'4. Preprocess'!S$233</f>
        <v>0</v>
      </c>
      <c r="T136" s="45">
        <f>'4. Preprocess'!T135/'4. Preprocess'!T$233</f>
        <v>0</v>
      </c>
      <c r="U136" s="45">
        <f>'4. Preprocess'!U135/'4. Preprocess'!U$233</f>
        <v>0.45454545454545453</v>
      </c>
      <c r="V136" s="45">
        <f>'4. Preprocess'!V135/'4. Preprocess'!V$233</f>
        <v>0.36363636363636365</v>
      </c>
      <c r="W136" s="45">
        <f>'4. Preprocess'!W135/'4. Preprocess'!W$233</f>
        <v>0.2</v>
      </c>
      <c r="X136" s="45">
        <f>'4. Preprocess'!X135/'4. Preprocess'!X$233</f>
        <v>0.6</v>
      </c>
      <c r="Y136" s="45">
        <f>'4. Preprocess'!Y135/'4. Preprocess'!Y$233</f>
        <v>0.5</v>
      </c>
      <c r="Z136" s="45">
        <f>'4. Preprocess'!Z135/'4. Preprocess'!Z$233</f>
        <v>0.5</v>
      </c>
      <c r="AA136" s="45">
        <f>'4. Preprocess'!AA135/'4. Preprocess'!AA$233</f>
        <v>0.83</v>
      </c>
      <c r="AB136" s="45">
        <f>'4. Preprocess'!AB135/'4. Preprocess'!AB$233</f>
        <v>0.83</v>
      </c>
      <c r="AC136" s="45">
        <f>'4. Preprocess'!AC135/'4. Preprocess'!AC$233</f>
        <v>0.37642919964819699</v>
      </c>
      <c r="AD136" s="45">
        <f>'4. Preprocess'!AD135/'4. Preprocess'!AD$233</f>
        <v>0.34476693051890939</v>
      </c>
      <c r="AE136" s="45">
        <f>'4. Preprocess'!AE135/'4. Preprocess'!AE$233</f>
        <v>0.72297297297297303</v>
      </c>
      <c r="AF136" s="45">
        <f>'4. Preprocess'!AF135/'4. Preprocess'!AF$233</f>
        <v>0.73648648648648651</v>
      </c>
      <c r="AG136" s="45">
        <f>'4. Preprocess'!AG135/'4. Preprocess'!AG$233</f>
        <v>0.5757575757575758</v>
      </c>
      <c r="AH136" s="45">
        <f>'4. Preprocess'!AH135/'4. Preprocess'!AH$233</f>
        <v>0.63636363636363635</v>
      </c>
      <c r="AI136" s="45">
        <f>'4. Preprocess'!AI135/'4. Preprocess'!AI$233</f>
        <v>0.41666666666666669</v>
      </c>
      <c r="AJ136" s="45">
        <f>'4. Preprocess'!AJ135/'4. Preprocess'!AJ$233</f>
        <v>0.29166666666666669</v>
      </c>
      <c r="AK136" s="45">
        <f>'4. Preprocess'!AK135/'4. Preprocess'!AK$233</f>
        <v>0.2</v>
      </c>
      <c r="AL136" s="45">
        <f>'4. Preprocess'!AL135/'4. Preprocess'!AL$233</f>
        <v>0.4</v>
      </c>
      <c r="AM136" s="45">
        <f>'4. Preprocess'!AM135/'4. Preprocess'!AM$233</f>
        <v>0.58823529411764708</v>
      </c>
      <c r="AN136" s="45">
        <f>'4. Preprocess'!AN135/'4. Preprocess'!AN$233</f>
        <v>0.60784313725490191</v>
      </c>
      <c r="AO136" s="45">
        <f>'4. Preprocess'!AO135/'4. Preprocess'!AO$233</f>
        <v>0.33333333333333331</v>
      </c>
      <c r="AP136" s="45">
        <f>'4. Preprocess'!AP135/'4. Preprocess'!AP$233</f>
        <v>0.33333333333333331</v>
      </c>
      <c r="AQ136" s="45">
        <f>'4. Preprocess'!AQ135/'4. Preprocess'!AQ$233</f>
        <v>0</v>
      </c>
      <c r="AR136" s="45">
        <f>'4. Preprocess'!AR135/'4. Preprocess'!AR$233</f>
        <v>0</v>
      </c>
      <c r="AS136" s="45">
        <f>'4. Preprocess'!AS135/'4. Preprocess'!AS$233</f>
        <v>0.72</v>
      </c>
      <c r="AT136" s="45">
        <f>'4. Preprocess'!AT135/'4. Preprocess'!AT$233</f>
        <v>0.6</v>
      </c>
    </row>
    <row r="137" spans="1:46" x14ac:dyDescent="0.3">
      <c r="A137" s="41" t="s">
        <v>91</v>
      </c>
      <c r="B137" s="41" t="s">
        <v>62</v>
      </c>
      <c r="C137" s="42" t="s">
        <v>20</v>
      </c>
      <c r="D137" s="43" t="s">
        <v>17</v>
      </c>
      <c r="E137" s="1">
        <v>0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45">
        <f>'4. Preprocess'!M136/'4. Preprocess'!M$233</f>
        <v>0</v>
      </c>
      <c r="N137" s="45">
        <f>'4. Preprocess'!N136/'4. Preprocess'!N$233</f>
        <v>0.75</v>
      </c>
      <c r="O137" s="45">
        <f>'4. Preprocess'!O136/'4. Preprocess'!O$233</f>
        <v>0.36363636363636365</v>
      </c>
      <c r="P137" s="45">
        <f>'4. Preprocess'!P136/'4. Preprocess'!P$233</f>
        <v>0.81818181818181823</v>
      </c>
      <c r="Q137" s="45">
        <f>'4. Preprocess'!Q136/'4. Preprocess'!Q$233</f>
        <v>0</v>
      </c>
      <c r="R137" s="45">
        <f>'4. Preprocess'!R136/'4. Preprocess'!R$233</f>
        <v>0.5</v>
      </c>
      <c r="S137" s="45">
        <f>'4. Preprocess'!S136/'4. Preprocess'!S$233</f>
        <v>0</v>
      </c>
      <c r="T137" s="45">
        <f>'4. Preprocess'!T136/'4. Preprocess'!T$233</f>
        <v>0.33333333333333331</v>
      </c>
      <c r="U137" s="45">
        <f>'4. Preprocess'!U136/'4. Preprocess'!U$233</f>
        <v>9.0909090909090912E-2</v>
      </c>
      <c r="V137" s="45">
        <f>'4. Preprocess'!V136/'4. Preprocess'!V$233</f>
        <v>0.90909090909090906</v>
      </c>
      <c r="W137" s="45">
        <f>'4. Preprocess'!W136/'4. Preprocess'!W$233</f>
        <v>0.6</v>
      </c>
      <c r="X137" s="45">
        <f>'4. Preprocess'!X136/'4. Preprocess'!X$233</f>
        <v>0.6</v>
      </c>
      <c r="Y137" s="45">
        <f>'4. Preprocess'!Y136/'4. Preprocess'!Y$233</f>
        <v>0.34</v>
      </c>
      <c r="Z137" s="45">
        <f>'4. Preprocess'!Z136/'4. Preprocess'!Z$233</f>
        <v>0.66</v>
      </c>
      <c r="AA137" s="45">
        <f>'4. Preprocess'!AA136/'4. Preprocess'!AA$233</f>
        <v>0.73</v>
      </c>
      <c r="AB137" s="45">
        <f>'4. Preprocess'!AB136/'4. Preprocess'!AB$233</f>
        <v>0.9</v>
      </c>
      <c r="AC137" s="45">
        <f>'4. Preprocess'!AC136/'4. Preprocess'!AC$233</f>
        <v>0.23834652594547054</v>
      </c>
      <c r="AD137" s="45">
        <f>'4. Preprocess'!AD136/'4. Preprocess'!AD$233</f>
        <v>0.64379947229551449</v>
      </c>
      <c r="AE137" s="45">
        <f>'4. Preprocess'!AE136/'4. Preprocess'!AE$233</f>
        <v>0.73648648648648651</v>
      </c>
      <c r="AF137" s="45">
        <f>'4. Preprocess'!AF136/'4. Preprocess'!AF$233</f>
        <v>0.70945945945945943</v>
      </c>
      <c r="AG137" s="45">
        <f>'4. Preprocess'!AG136/'4. Preprocess'!AG$233</f>
        <v>0.5757575757575758</v>
      </c>
      <c r="AH137" s="45">
        <f>'4. Preprocess'!AH136/'4. Preprocess'!AH$233</f>
        <v>0.63636363636363635</v>
      </c>
      <c r="AI137" s="45">
        <f>'4. Preprocess'!AI136/'4. Preprocess'!AI$233</f>
        <v>0.54166666666666663</v>
      </c>
      <c r="AJ137" s="45">
        <f>'4. Preprocess'!AJ136/'4. Preprocess'!AJ$233</f>
        <v>0.29166666666666669</v>
      </c>
      <c r="AK137" s="45">
        <f>'4. Preprocess'!AK136/'4. Preprocess'!AK$233</f>
        <v>0.5</v>
      </c>
      <c r="AL137" s="45">
        <f>'4. Preprocess'!AL136/'4. Preprocess'!AL$233</f>
        <v>0</v>
      </c>
      <c r="AM137" s="45">
        <f>'4. Preprocess'!AM136/'4. Preprocess'!AM$233</f>
        <v>0.78431372549019607</v>
      </c>
      <c r="AN137" s="45">
        <f>'4. Preprocess'!AN136/'4. Preprocess'!AN$233</f>
        <v>0.25490196078431371</v>
      </c>
      <c r="AO137" s="45">
        <f>'4. Preprocess'!AO136/'4. Preprocess'!AO$233</f>
        <v>0.16666666666666666</v>
      </c>
      <c r="AP137" s="45">
        <f>'4. Preprocess'!AP136/'4. Preprocess'!AP$233</f>
        <v>0.33333333333333331</v>
      </c>
      <c r="AQ137" s="45">
        <f>'4. Preprocess'!AQ136/'4. Preprocess'!AQ$233</f>
        <v>0</v>
      </c>
      <c r="AR137" s="45">
        <f>'4. Preprocess'!AR136/'4. Preprocess'!AR$233</f>
        <v>0</v>
      </c>
      <c r="AS137" s="45">
        <f>'4. Preprocess'!AS136/'4. Preprocess'!AS$233</f>
        <v>0.44</v>
      </c>
      <c r="AT137" s="45">
        <f>'4. Preprocess'!AT136/'4. Preprocess'!AT$233</f>
        <v>0.44</v>
      </c>
    </row>
    <row r="138" spans="1:46" x14ac:dyDescent="0.3">
      <c r="A138" s="41" t="s">
        <v>91</v>
      </c>
      <c r="B138" s="41" t="s">
        <v>61</v>
      </c>
      <c r="C138" s="42" t="s">
        <v>20</v>
      </c>
      <c r="D138" s="43" t="s">
        <v>19</v>
      </c>
      <c r="E138" s="1">
        <v>2</v>
      </c>
      <c r="F138" s="1">
        <v>2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45">
        <f>'4. Preprocess'!M137/'4. Preprocess'!M$233</f>
        <v>0.5</v>
      </c>
      <c r="N138" s="45">
        <f>'4. Preprocess'!N137/'4. Preprocess'!N$233</f>
        <v>0.25</v>
      </c>
      <c r="O138" s="45">
        <f>'4. Preprocess'!O137/'4. Preprocess'!O$233</f>
        <v>0.54545454545454541</v>
      </c>
      <c r="P138" s="45">
        <f>'4. Preprocess'!P137/'4. Preprocess'!P$233</f>
        <v>0.45454545454545453</v>
      </c>
      <c r="Q138" s="45">
        <f>'4. Preprocess'!Q137/'4. Preprocess'!Q$233</f>
        <v>0.2</v>
      </c>
      <c r="R138" s="45">
        <f>'4. Preprocess'!R137/'4. Preprocess'!R$233</f>
        <v>0.4</v>
      </c>
      <c r="S138" s="45">
        <f>'4. Preprocess'!S137/'4. Preprocess'!S$233</f>
        <v>1</v>
      </c>
      <c r="T138" s="45">
        <f>'4. Preprocess'!T137/'4. Preprocess'!T$233</f>
        <v>0.33333333333333331</v>
      </c>
      <c r="U138" s="45">
        <f>'4. Preprocess'!U137/'4. Preprocess'!U$233</f>
        <v>0.45454545454545453</v>
      </c>
      <c r="V138" s="45">
        <f>'4. Preprocess'!V137/'4. Preprocess'!V$233</f>
        <v>0.54545454545454541</v>
      </c>
      <c r="W138" s="45">
        <f>'4. Preprocess'!W137/'4. Preprocess'!W$233</f>
        <v>0.2</v>
      </c>
      <c r="X138" s="45">
        <f>'4. Preprocess'!X137/'4. Preprocess'!X$233</f>
        <v>0.2</v>
      </c>
      <c r="Y138" s="45">
        <f>'4. Preprocess'!Y137/'4. Preprocess'!Y$233</f>
        <v>0.4</v>
      </c>
      <c r="Z138" s="45">
        <f>'4. Preprocess'!Z137/'4. Preprocess'!Z$233</f>
        <v>0.6</v>
      </c>
      <c r="AA138" s="45">
        <f>'4. Preprocess'!AA137/'4. Preprocess'!AA$233</f>
        <v>0.82</v>
      </c>
      <c r="AB138" s="45">
        <f>'4. Preprocess'!AB137/'4. Preprocess'!AB$233</f>
        <v>0.87</v>
      </c>
      <c r="AC138" s="45">
        <f>'4. Preprocess'!AC137/'4. Preprocess'!AC$233</f>
        <v>0.30606860158311344</v>
      </c>
      <c r="AD138" s="45">
        <f>'4. Preprocess'!AD137/'4. Preprocess'!AD$233</f>
        <v>0.52242744063324542</v>
      </c>
      <c r="AE138" s="45">
        <f>'4. Preprocess'!AE137/'4. Preprocess'!AE$233</f>
        <v>0.69594594594594594</v>
      </c>
      <c r="AF138" s="45">
        <f>'4. Preprocess'!AF137/'4. Preprocess'!AF$233</f>
        <v>0.69594594594594594</v>
      </c>
      <c r="AG138" s="45">
        <f>'4. Preprocess'!AG137/'4. Preprocess'!AG$233</f>
        <v>0.63636363636363635</v>
      </c>
      <c r="AH138" s="45">
        <f>'4. Preprocess'!AH137/'4. Preprocess'!AH$233</f>
        <v>0.45454545454545453</v>
      </c>
      <c r="AI138" s="45">
        <f>'4. Preprocess'!AI137/'4. Preprocess'!AI$233</f>
        <v>0.375</v>
      </c>
      <c r="AJ138" s="45">
        <f>'4. Preprocess'!AJ137/'4. Preprocess'!AJ$233</f>
        <v>0.25</v>
      </c>
      <c r="AK138" s="45">
        <f>'4. Preprocess'!AK137/'4. Preprocess'!AK$233</f>
        <v>0.4</v>
      </c>
      <c r="AL138" s="45">
        <f>'4. Preprocess'!AL137/'4. Preprocess'!AL$233</f>
        <v>0.2</v>
      </c>
      <c r="AM138" s="45">
        <f>'4. Preprocess'!AM137/'4. Preprocess'!AM$233</f>
        <v>0.52941176470588236</v>
      </c>
      <c r="AN138" s="45">
        <f>'4. Preprocess'!AN137/'4. Preprocess'!AN$233</f>
        <v>0.25490196078431371</v>
      </c>
      <c r="AO138" s="45">
        <f>'4. Preprocess'!AO137/'4. Preprocess'!AO$233</f>
        <v>0.5</v>
      </c>
      <c r="AP138" s="45">
        <f>'4. Preprocess'!AP137/'4. Preprocess'!AP$233</f>
        <v>0.5</v>
      </c>
      <c r="AQ138" s="45">
        <f>'4. Preprocess'!AQ137/'4. Preprocess'!AQ$233</f>
        <v>0</v>
      </c>
      <c r="AR138" s="45">
        <f>'4. Preprocess'!AR137/'4. Preprocess'!AR$233</f>
        <v>0</v>
      </c>
      <c r="AS138" s="45">
        <f>'4. Preprocess'!AS137/'4. Preprocess'!AS$233</f>
        <v>0.56000000000000005</v>
      </c>
      <c r="AT138" s="45">
        <f>'4. Preprocess'!AT137/'4. Preprocess'!AT$233</f>
        <v>0.36</v>
      </c>
    </row>
    <row r="139" spans="1:46" x14ac:dyDescent="0.3">
      <c r="A139" s="41" t="s">
        <v>91</v>
      </c>
      <c r="B139" s="41" t="s">
        <v>86</v>
      </c>
      <c r="C139" s="56" t="s">
        <v>91</v>
      </c>
      <c r="D139" s="57" t="s">
        <v>91</v>
      </c>
      <c r="M139" s="45">
        <f>'4. Preprocess'!M138/'4. Preprocess'!M$233</f>
        <v>0</v>
      </c>
      <c r="N139" s="45">
        <f>'4. Preprocess'!N138/'4. Preprocess'!N$233</f>
        <v>0</v>
      </c>
      <c r="O139" s="45">
        <f>'4. Preprocess'!O138/'4. Preprocess'!O$233</f>
        <v>0</v>
      </c>
      <c r="P139" s="45">
        <f>'4. Preprocess'!P138/'4. Preprocess'!P$233</f>
        <v>0</v>
      </c>
      <c r="Q139" s="45">
        <f>'4. Preprocess'!Q138/'4. Preprocess'!Q$233</f>
        <v>0</v>
      </c>
      <c r="R139" s="45">
        <f>'4. Preprocess'!R138/'4. Preprocess'!R$233</f>
        <v>0</v>
      </c>
      <c r="S139" s="45">
        <f>'4. Preprocess'!S138/'4. Preprocess'!S$233</f>
        <v>0</v>
      </c>
      <c r="T139" s="45">
        <f>'4. Preprocess'!T138/'4. Preprocess'!T$233</f>
        <v>0</v>
      </c>
      <c r="U139" s="45">
        <f>'4. Preprocess'!U138/'4. Preprocess'!U$233</f>
        <v>0</v>
      </c>
      <c r="V139" s="45">
        <f>'4. Preprocess'!V138/'4. Preprocess'!V$233</f>
        <v>0</v>
      </c>
      <c r="W139" s="45">
        <f>'4. Preprocess'!W138/'4. Preprocess'!W$233</f>
        <v>0</v>
      </c>
      <c r="X139" s="45">
        <f>'4. Preprocess'!X138/'4. Preprocess'!X$233</f>
        <v>0</v>
      </c>
      <c r="Y139" s="45">
        <f>'4. Preprocess'!Y138/'4. Preprocess'!Y$233</f>
        <v>0</v>
      </c>
      <c r="Z139" s="45">
        <f>'4. Preprocess'!Z138/'4. Preprocess'!Z$233</f>
        <v>0</v>
      </c>
      <c r="AA139" s="45">
        <f>'4. Preprocess'!AA138/'4. Preprocess'!AA$233</f>
        <v>0</v>
      </c>
      <c r="AB139" s="45">
        <f>'4. Preprocess'!AB138/'4. Preprocess'!AB$233</f>
        <v>0</v>
      </c>
      <c r="AC139" s="45">
        <f>'4. Preprocess'!AC138/'4. Preprocess'!AC$233</f>
        <v>0</v>
      </c>
      <c r="AD139" s="45">
        <f>'4. Preprocess'!AD138/'4. Preprocess'!AD$233</f>
        <v>0</v>
      </c>
      <c r="AE139" s="45">
        <f>'4. Preprocess'!AE138/'4. Preprocess'!AE$233</f>
        <v>0</v>
      </c>
      <c r="AF139" s="45">
        <f>'4. Preprocess'!AF138/'4. Preprocess'!AF$233</f>
        <v>0</v>
      </c>
      <c r="AG139" s="45">
        <f>'4. Preprocess'!AG138/'4. Preprocess'!AG$233</f>
        <v>0</v>
      </c>
      <c r="AH139" s="45">
        <f>'4. Preprocess'!AH138/'4. Preprocess'!AH$233</f>
        <v>0</v>
      </c>
      <c r="AI139" s="45">
        <f>'4. Preprocess'!AI138/'4. Preprocess'!AI$233</f>
        <v>0</v>
      </c>
      <c r="AJ139" s="45">
        <f>'4. Preprocess'!AJ138/'4. Preprocess'!AJ$233</f>
        <v>0</v>
      </c>
      <c r="AK139" s="45">
        <f>'4. Preprocess'!AK138/'4. Preprocess'!AK$233</f>
        <v>0</v>
      </c>
      <c r="AL139" s="45">
        <f>'4. Preprocess'!AL138/'4. Preprocess'!AL$233</f>
        <v>0</v>
      </c>
      <c r="AM139" s="45">
        <f>'4. Preprocess'!AM138/'4. Preprocess'!AM$233</f>
        <v>0</v>
      </c>
      <c r="AN139" s="45">
        <f>'4. Preprocess'!AN138/'4. Preprocess'!AN$233</f>
        <v>0</v>
      </c>
      <c r="AO139" s="45">
        <f>'4. Preprocess'!AO138/'4. Preprocess'!AO$233</f>
        <v>0</v>
      </c>
      <c r="AP139" s="45">
        <f>'4. Preprocess'!AP138/'4. Preprocess'!AP$233</f>
        <v>0</v>
      </c>
      <c r="AQ139" s="45">
        <f>'4. Preprocess'!AQ138/'4. Preprocess'!AQ$233</f>
        <v>0</v>
      </c>
      <c r="AR139" s="45">
        <f>'4. Preprocess'!AR138/'4. Preprocess'!AR$233</f>
        <v>0</v>
      </c>
      <c r="AS139" s="45">
        <f>'4. Preprocess'!AS138/'4. Preprocess'!AS$233</f>
        <v>0</v>
      </c>
      <c r="AT139" s="45">
        <f>'4. Preprocess'!AT138/'4. Preprocess'!AT$233</f>
        <v>0</v>
      </c>
    </row>
    <row r="140" spans="1:46" x14ac:dyDescent="0.3">
      <c r="A140" s="41" t="s">
        <v>91</v>
      </c>
      <c r="B140" s="41" t="s">
        <v>55</v>
      </c>
      <c r="C140" s="56" t="s">
        <v>91</v>
      </c>
      <c r="D140" s="57" t="s">
        <v>91</v>
      </c>
      <c r="M140" s="45">
        <f>'4. Preprocess'!M139/'4. Preprocess'!M$233</f>
        <v>0</v>
      </c>
      <c r="N140" s="45">
        <f>'4. Preprocess'!N139/'4. Preprocess'!N$233</f>
        <v>0</v>
      </c>
      <c r="O140" s="45">
        <f>'4. Preprocess'!O139/'4. Preprocess'!O$233</f>
        <v>0</v>
      </c>
      <c r="P140" s="45">
        <f>'4. Preprocess'!P139/'4. Preprocess'!P$233</f>
        <v>0</v>
      </c>
      <c r="Q140" s="45">
        <f>'4. Preprocess'!Q139/'4. Preprocess'!Q$233</f>
        <v>0</v>
      </c>
      <c r="R140" s="45">
        <f>'4. Preprocess'!R139/'4. Preprocess'!R$233</f>
        <v>0</v>
      </c>
      <c r="S140" s="45">
        <f>'4. Preprocess'!S139/'4. Preprocess'!S$233</f>
        <v>0</v>
      </c>
      <c r="T140" s="45">
        <f>'4. Preprocess'!T139/'4. Preprocess'!T$233</f>
        <v>0</v>
      </c>
      <c r="U140" s="45">
        <f>'4. Preprocess'!U139/'4. Preprocess'!U$233</f>
        <v>0</v>
      </c>
      <c r="V140" s="45">
        <f>'4. Preprocess'!V139/'4. Preprocess'!V$233</f>
        <v>0</v>
      </c>
      <c r="W140" s="45">
        <f>'4. Preprocess'!W139/'4. Preprocess'!W$233</f>
        <v>0</v>
      </c>
      <c r="X140" s="45">
        <f>'4. Preprocess'!X139/'4. Preprocess'!X$233</f>
        <v>0</v>
      </c>
      <c r="Y140" s="45">
        <f>'4. Preprocess'!Y139/'4. Preprocess'!Y$233</f>
        <v>0</v>
      </c>
      <c r="Z140" s="45">
        <f>'4. Preprocess'!Z139/'4. Preprocess'!Z$233</f>
        <v>0</v>
      </c>
      <c r="AA140" s="45">
        <f>'4. Preprocess'!AA139/'4. Preprocess'!AA$233</f>
        <v>0</v>
      </c>
      <c r="AB140" s="45">
        <f>'4. Preprocess'!AB139/'4. Preprocess'!AB$233</f>
        <v>0</v>
      </c>
      <c r="AC140" s="45">
        <f>'4. Preprocess'!AC139/'4. Preprocess'!AC$233</f>
        <v>0</v>
      </c>
      <c r="AD140" s="45">
        <f>'4. Preprocess'!AD139/'4. Preprocess'!AD$233</f>
        <v>0</v>
      </c>
      <c r="AE140" s="45">
        <f>'4. Preprocess'!AE139/'4. Preprocess'!AE$233</f>
        <v>0</v>
      </c>
      <c r="AF140" s="45">
        <f>'4. Preprocess'!AF139/'4. Preprocess'!AF$233</f>
        <v>0</v>
      </c>
      <c r="AG140" s="45">
        <f>'4. Preprocess'!AG139/'4. Preprocess'!AG$233</f>
        <v>0</v>
      </c>
      <c r="AH140" s="45">
        <f>'4. Preprocess'!AH139/'4. Preprocess'!AH$233</f>
        <v>0</v>
      </c>
      <c r="AI140" s="45">
        <f>'4. Preprocess'!AI139/'4. Preprocess'!AI$233</f>
        <v>0</v>
      </c>
      <c r="AJ140" s="45">
        <f>'4. Preprocess'!AJ139/'4. Preprocess'!AJ$233</f>
        <v>0</v>
      </c>
      <c r="AK140" s="45">
        <f>'4. Preprocess'!AK139/'4. Preprocess'!AK$233</f>
        <v>0</v>
      </c>
      <c r="AL140" s="45">
        <f>'4. Preprocess'!AL139/'4. Preprocess'!AL$233</f>
        <v>0</v>
      </c>
      <c r="AM140" s="45">
        <f>'4. Preprocess'!AM139/'4. Preprocess'!AM$233</f>
        <v>0</v>
      </c>
      <c r="AN140" s="45">
        <f>'4. Preprocess'!AN139/'4. Preprocess'!AN$233</f>
        <v>0</v>
      </c>
      <c r="AO140" s="45">
        <f>'4. Preprocess'!AO139/'4. Preprocess'!AO$233</f>
        <v>0</v>
      </c>
      <c r="AP140" s="45">
        <f>'4. Preprocess'!AP139/'4. Preprocess'!AP$233</f>
        <v>0</v>
      </c>
      <c r="AQ140" s="45">
        <f>'4. Preprocess'!AQ139/'4. Preprocess'!AQ$233</f>
        <v>0</v>
      </c>
      <c r="AR140" s="45">
        <f>'4. Preprocess'!AR139/'4. Preprocess'!AR$233</f>
        <v>0</v>
      </c>
      <c r="AS140" s="45">
        <f>'4. Preprocess'!AS139/'4. Preprocess'!AS$233</f>
        <v>0</v>
      </c>
      <c r="AT140" s="45">
        <f>'4. Preprocess'!AT139/'4. Preprocess'!AT$233</f>
        <v>0</v>
      </c>
    </row>
    <row r="141" spans="1:46" x14ac:dyDescent="0.3">
      <c r="A141" s="41" t="s">
        <v>91</v>
      </c>
      <c r="B141" s="41" t="s">
        <v>58</v>
      </c>
      <c r="C141" s="56" t="s">
        <v>91</v>
      </c>
      <c r="D141" s="57" t="s">
        <v>91</v>
      </c>
      <c r="M141" s="45">
        <f>'4. Preprocess'!M140/'4. Preprocess'!M$233</f>
        <v>0</v>
      </c>
      <c r="N141" s="45">
        <f>'4. Preprocess'!N140/'4. Preprocess'!N$233</f>
        <v>0</v>
      </c>
      <c r="O141" s="45">
        <f>'4. Preprocess'!O140/'4. Preprocess'!O$233</f>
        <v>0</v>
      </c>
      <c r="P141" s="45">
        <f>'4. Preprocess'!P140/'4. Preprocess'!P$233</f>
        <v>0</v>
      </c>
      <c r="Q141" s="45">
        <f>'4. Preprocess'!Q140/'4. Preprocess'!Q$233</f>
        <v>0</v>
      </c>
      <c r="R141" s="45">
        <f>'4. Preprocess'!R140/'4. Preprocess'!R$233</f>
        <v>0</v>
      </c>
      <c r="S141" s="45">
        <f>'4. Preprocess'!S140/'4. Preprocess'!S$233</f>
        <v>0</v>
      </c>
      <c r="T141" s="45">
        <f>'4. Preprocess'!T140/'4. Preprocess'!T$233</f>
        <v>0</v>
      </c>
      <c r="U141" s="45">
        <f>'4. Preprocess'!U140/'4. Preprocess'!U$233</f>
        <v>0</v>
      </c>
      <c r="V141" s="45">
        <f>'4. Preprocess'!V140/'4. Preprocess'!V$233</f>
        <v>0</v>
      </c>
      <c r="W141" s="45">
        <f>'4. Preprocess'!W140/'4. Preprocess'!W$233</f>
        <v>0</v>
      </c>
      <c r="X141" s="45">
        <f>'4. Preprocess'!X140/'4. Preprocess'!X$233</f>
        <v>0</v>
      </c>
      <c r="Y141" s="45">
        <f>'4. Preprocess'!Y140/'4. Preprocess'!Y$233</f>
        <v>0</v>
      </c>
      <c r="Z141" s="45">
        <f>'4. Preprocess'!Z140/'4. Preprocess'!Z$233</f>
        <v>0</v>
      </c>
      <c r="AA141" s="45">
        <f>'4. Preprocess'!AA140/'4. Preprocess'!AA$233</f>
        <v>0</v>
      </c>
      <c r="AB141" s="45">
        <f>'4. Preprocess'!AB140/'4. Preprocess'!AB$233</f>
        <v>0</v>
      </c>
      <c r="AC141" s="45">
        <f>'4. Preprocess'!AC140/'4. Preprocess'!AC$233</f>
        <v>0</v>
      </c>
      <c r="AD141" s="45">
        <f>'4. Preprocess'!AD140/'4. Preprocess'!AD$233</f>
        <v>0</v>
      </c>
      <c r="AE141" s="45">
        <f>'4. Preprocess'!AE140/'4. Preprocess'!AE$233</f>
        <v>0</v>
      </c>
      <c r="AF141" s="45">
        <f>'4. Preprocess'!AF140/'4. Preprocess'!AF$233</f>
        <v>0</v>
      </c>
      <c r="AG141" s="45">
        <f>'4. Preprocess'!AG140/'4. Preprocess'!AG$233</f>
        <v>0</v>
      </c>
      <c r="AH141" s="45">
        <f>'4. Preprocess'!AH140/'4. Preprocess'!AH$233</f>
        <v>0</v>
      </c>
      <c r="AI141" s="45">
        <f>'4. Preprocess'!AI140/'4. Preprocess'!AI$233</f>
        <v>0</v>
      </c>
      <c r="AJ141" s="45">
        <f>'4. Preprocess'!AJ140/'4. Preprocess'!AJ$233</f>
        <v>0</v>
      </c>
      <c r="AK141" s="45">
        <f>'4. Preprocess'!AK140/'4. Preprocess'!AK$233</f>
        <v>0</v>
      </c>
      <c r="AL141" s="45">
        <f>'4. Preprocess'!AL140/'4. Preprocess'!AL$233</f>
        <v>0</v>
      </c>
      <c r="AM141" s="45">
        <f>'4. Preprocess'!AM140/'4. Preprocess'!AM$233</f>
        <v>0</v>
      </c>
      <c r="AN141" s="45">
        <f>'4. Preprocess'!AN140/'4. Preprocess'!AN$233</f>
        <v>0</v>
      </c>
      <c r="AO141" s="45">
        <f>'4. Preprocess'!AO140/'4. Preprocess'!AO$233</f>
        <v>0</v>
      </c>
      <c r="AP141" s="45">
        <f>'4. Preprocess'!AP140/'4. Preprocess'!AP$233</f>
        <v>0</v>
      </c>
      <c r="AQ141" s="45">
        <f>'4. Preprocess'!AQ140/'4. Preprocess'!AQ$233</f>
        <v>0</v>
      </c>
      <c r="AR141" s="45">
        <f>'4. Preprocess'!AR140/'4. Preprocess'!AR$233</f>
        <v>0</v>
      </c>
      <c r="AS141" s="45">
        <f>'4. Preprocess'!AS140/'4. Preprocess'!AS$233</f>
        <v>0</v>
      </c>
      <c r="AT141" s="45">
        <f>'4. Preprocess'!AT140/'4. Preprocess'!AT$233</f>
        <v>0</v>
      </c>
    </row>
    <row r="142" spans="1:46" ht="15" thickBot="1" x14ac:dyDescent="0.35">
      <c r="A142" s="41" t="s">
        <v>91</v>
      </c>
      <c r="B142" s="41" t="s">
        <v>56</v>
      </c>
      <c r="C142" s="56" t="s">
        <v>91</v>
      </c>
      <c r="D142" s="57" t="s">
        <v>91</v>
      </c>
      <c r="M142" s="45">
        <f>'4. Preprocess'!M141/'4. Preprocess'!M$233</f>
        <v>0</v>
      </c>
      <c r="N142" s="45">
        <f>'4. Preprocess'!N141/'4. Preprocess'!N$233</f>
        <v>0</v>
      </c>
      <c r="O142" s="45">
        <f>'4. Preprocess'!O141/'4. Preprocess'!O$233</f>
        <v>0</v>
      </c>
      <c r="P142" s="45">
        <f>'4. Preprocess'!P141/'4. Preprocess'!P$233</f>
        <v>0</v>
      </c>
      <c r="Q142" s="45">
        <f>'4. Preprocess'!Q141/'4. Preprocess'!Q$233</f>
        <v>0</v>
      </c>
      <c r="R142" s="45">
        <f>'4. Preprocess'!R141/'4. Preprocess'!R$233</f>
        <v>0</v>
      </c>
      <c r="S142" s="45">
        <f>'4. Preprocess'!S141/'4. Preprocess'!S$233</f>
        <v>0</v>
      </c>
      <c r="T142" s="45">
        <f>'4. Preprocess'!T141/'4. Preprocess'!T$233</f>
        <v>0</v>
      </c>
      <c r="U142" s="45">
        <f>'4. Preprocess'!U141/'4. Preprocess'!U$233</f>
        <v>0</v>
      </c>
      <c r="V142" s="45">
        <f>'4. Preprocess'!V141/'4. Preprocess'!V$233</f>
        <v>0</v>
      </c>
      <c r="W142" s="45">
        <f>'4. Preprocess'!W141/'4. Preprocess'!W$233</f>
        <v>0</v>
      </c>
      <c r="X142" s="45">
        <f>'4. Preprocess'!X141/'4. Preprocess'!X$233</f>
        <v>0</v>
      </c>
      <c r="Y142" s="45">
        <f>'4. Preprocess'!Y141/'4. Preprocess'!Y$233</f>
        <v>0</v>
      </c>
      <c r="Z142" s="45">
        <f>'4. Preprocess'!Z141/'4. Preprocess'!Z$233</f>
        <v>0</v>
      </c>
      <c r="AA142" s="45">
        <f>'4. Preprocess'!AA141/'4. Preprocess'!AA$233</f>
        <v>0</v>
      </c>
      <c r="AB142" s="45">
        <f>'4. Preprocess'!AB141/'4. Preprocess'!AB$233</f>
        <v>0</v>
      </c>
      <c r="AC142" s="45">
        <f>'4. Preprocess'!AC141/'4. Preprocess'!AC$233</f>
        <v>0</v>
      </c>
      <c r="AD142" s="45">
        <f>'4. Preprocess'!AD141/'4. Preprocess'!AD$233</f>
        <v>0</v>
      </c>
      <c r="AE142" s="45">
        <f>'4. Preprocess'!AE141/'4. Preprocess'!AE$233</f>
        <v>0</v>
      </c>
      <c r="AF142" s="45">
        <f>'4. Preprocess'!AF141/'4. Preprocess'!AF$233</f>
        <v>0</v>
      </c>
      <c r="AG142" s="45">
        <f>'4. Preprocess'!AG141/'4. Preprocess'!AG$233</f>
        <v>0</v>
      </c>
      <c r="AH142" s="45">
        <f>'4. Preprocess'!AH141/'4. Preprocess'!AH$233</f>
        <v>0</v>
      </c>
      <c r="AI142" s="45">
        <f>'4. Preprocess'!AI141/'4. Preprocess'!AI$233</f>
        <v>0</v>
      </c>
      <c r="AJ142" s="45">
        <f>'4. Preprocess'!AJ141/'4. Preprocess'!AJ$233</f>
        <v>0</v>
      </c>
      <c r="AK142" s="45">
        <f>'4. Preprocess'!AK141/'4. Preprocess'!AK$233</f>
        <v>0</v>
      </c>
      <c r="AL142" s="45">
        <f>'4. Preprocess'!AL141/'4. Preprocess'!AL$233</f>
        <v>0</v>
      </c>
      <c r="AM142" s="45">
        <f>'4. Preprocess'!AM141/'4. Preprocess'!AM$233</f>
        <v>0</v>
      </c>
      <c r="AN142" s="45">
        <f>'4. Preprocess'!AN141/'4. Preprocess'!AN$233</f>
        <v>0</v>
      </c>
      <c r="AO142" s="45">
        <f>'4. Preprocess'!AO141/'4. Preprocess'!AO$233</f>
        <v>0</v>
      </c>
      <c r="AP142" s="45">
        <f>'4. Preprocess'!AP141/'4. Preprocess'!AP$233</f>
        <v>0</v>
      </c>
      <c r="AQ142" s="45">
        <f>'4. Preprocess'!AQ141/'4. Preprocess'!AQ$233</f>
        <v>0</v>
      </c>
      <c r="AR142" s="45">
        <f>'4. Preprocess'!AR141/'4. Preprocess'!AR$233</f>
        <v>0</v>
      </c>
      <c r="AS142" s="45">
        <f>'4. Preprocess'!AS141/'4. Preprocess'!AS$233</f>
        <v>0</v>
      </c>
      <c r="AT142" s="45">
        <f>'4. Preprocess'!AT141/'4. Preprocess'!AT$233</f>
        <v>0</v>
      </c>
    </row>
    <row r="143" spans="1:46" x14ac:dyDescent="0.3">
      <c r="A143" s="46" t="s">
        <v>112</v>
      </c>
      <c r="B143" s="47" t="s">
        <v>60</v>
      </c>
      <c r="C143" s="48" t="s">
        <v>21</v>
      </c>
      <c r="D143" s="49" t="s">
        <v>24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45">
        <f>'4. Preprocess'!M142/'4. Preprocess'!M$233</f>
        <v>0.33333333333333331</v>
      </c>
      <c r="N143" s="45">
        <f>'4. Preprocess'!N142/'4. Preprocess'!N$233</f>
        <v>0</v>
      </c>
      <c r="O143" s="45">
        <f>'4. Preprocess'!O142/'4. Preprocess'!O$233</f>
        <v>0.45454545454545453</v>
      </c>
      <c r="P143" s="45">
        <f>'4. Preprocess'!P142/'4. Preprocess'!P$233</f>
        <v>0.18181818181818182</v>
      </c>
      <c r="Q143" s="45">
        <f>'4. Preprocess'!Q142/'4. Preprocess'!Q$233</f>
        <v>0.6</v>
      </c>
      <c r="R143" s="45">
        <f>'4. Preprocess'!R142/'4. Preprocess'!R$233</f>
        <v>0.3</v>
      </c>
      <c r="S143" s="45">
        <f>'4. Preprocess'!S142/'4. Preprocess'!S$233</f>
        <v>0</v>
      </c>
      <c r="T143" s="45">
        <f>'4. Preprocess'!T142/'4. Preprocess'!T$233</f>
        <v>0</v>
      </c>
      <c r="U143" s="45">
        <f>'4. Preprocess'!U142/'4. Preprocess'!U$233</f>
        <v>0.54545454545454541</v>
      </c>
      <c r="V143" s="45">
        <f>'4. Preprocess'!V142/'4. Preprocess'!V$233</f>
        <v>0.45454545454545453</v>
      </c>
      <c r="W143" s="45">
        <f>'4. Preprocess'!W142/'4. Preprocess'!W$233</f>
        <v>0.2</v>
      </c>
      <c r="X143" s="45">
        <f>'4. Preprocess'!X142/'4. Preprocess'!X$233</f>
        <v>0</v>
      </c>
      <c r="Y143" s="45">
        <f>'4. Preprocess'!Y142/'4. Preprocess'!Y$233</f>
        <v>0.52</v>
      </c>
      <c r="Z143" s="45">
        <f>'4. Preprocess'!Z142/'4. Preprocess'!Z$233</f>
        <v>0.48</v>
      </c>
      <c r="AA143" s="45">
        <f>'4. Preprocess'!AA142/'4. Preprocess'!AA$233</f>
        <v>0.84</v>
      </c>
      <c r="AB143" s="45">
        <f>'4. Preprocess'!AB142/'4. Preprocess'!AB$233</f>
        <v>0.79</v>
      </c>
      <c r="AC143" s="45">
        <f>'4. Preprocess'!AC142/'4. Preprocess'!AC$233</f>
        <v>0.36675461741424803</v>
      </c>
      <c r="AD143" s="45">
        <f>'4. Preprocess'!AD142/'4. Preprocess'!AD$233</f>
        <v>0.30870712401055411</v>
      </c>
      <c r="AE143" s="45">
        <f>'4. Preprocess'!AE142/'4. Preprocess'!AE$233</f>
        <v>0.68918918918918914</v>
      </c>
      <c r="AF143" s="45">
        <f>'4. Preprocess'!AF142/'4. Preprocess'!AF$233</f>
        <v>0.69594594594594594</v>
      </c>
      <c r="AG143" s="45">
        <f>'4. Preprocess'!AG142/'4. Preprocess'!AG$233</f>
        <v>0.65151515151515149</v>
      </c>
      <c r="AH143" s="45">
        <f>'4. Preprocess'!AH142/'4. Preprocess'!AH$233</f>
        <v>0.68181818181818177</v>
      </c>
      <c r="AI143" s="45">
        <f>'4. Preprocess'!AI142/'4. Preprocess'!AI$233</f>
        <v>0.375</v>
      </c>
      <c r="AJ143" s="45">
        <f>'4. Preprocess'!AJ142/'4. Preprocess'!AJ$233</f>
        <v>0.5</v>
      </c>
      <c r="AK143" s="45">
        <f>'4. Preprocess'!AK142/'4. Preprocess'!AK$233</f>
        <v>0.3</v>
      </c>
      <c r="AL143" s="45">
        <f>'4. Preprocess'!AL142/'4. Preprocess'!AL$233</f>
        <v>0.6</v>
      </c>
      <c r="AM143" s="45">
        <f>'4. Preprocess'!AM142/'4. Preprocess'!AM$233</f>
        <v>0.58823529411764708</v>
      </c>
      <c r="AN143" s="45">
        <f>'4. Preprocess'!AN142/'4. Preprocess'!AN$233</f>
        <v>0.60784313725490191</v>
      </c>
      <c r="AO143" s="45">
        <f>'4. Preprocess'!AO142/'4. Preprocess'!AO$233</f>
        <v>0.16666666666666666</v>
      </c>
      <c r="AP143" s="45">
        <f>'4. Preprocess'!AP142/'4. Preprocess'!AP$233</f>
        <v>0.33333333333333331</v>
      </c>
      <c r="AQ143" s="45">
        <f>'4. Preprocess'!AQ142/'4. Preprocess'!AQ$233</f>
        <v>0</v>
      </c>
      <c r="AR143" s="45">
        <f>'4. Preprocess'!AR142/'4. Preprocess'!AR$233</f>
        <v>0</v>
      </c>
      <c r="AS143" s="45">
        <f>'4. Preprocess'!AS142/'4. Preprocess'!AS$233</f>
        <v>0.8</v>
      </c>
      <c r="AT143" s="45">
        <f>'4. Preprocess'!AT142/'4. Preprocess'!AT$233</f>
        <v>0.92</v>
      </c>
    </row>
    <row r="144" spans="1:46" x14ac:dyDescent="0.3">
      <c r="A144" s="51" t="s">
        <v>91</v>
      </c>
      <c r="B144" s="41" t="s">
        <v>62</v>
      </c>
      <c r="C144" s="42" t="s">
        <v>21</v>
      </c>
      <c r="D144" s="43" t="s">
        <v>23</v>
      </c>
      <c r="E144" s="1">
        <v>1</v>
      </c>
      <c r="F144" s="1">
        <v>2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45">
        <f>'4. Preprocess'!M143/'4. Preprocess'!M$233</f>
        <v>0.5</v>
      </c>
      <c r="N144" s="45">
        <f>'4. Preprocess'!N143/'4. Preprocess'!N$233</f>
        <v>0.41666666666666669</v>
      </c>
      <c r="O144" s="45">
        <f>'4. Preprocess'!O143/'4. Preprocess'!O$233</f>
        <v>9.0909090909090912E-2</v>
      </c>
      <c r="P144" s="45">
        <f>'4. Preprocess'!P143/'4. Preprocess'!P$233</f>
        <v>0.36363636363636365</v>
      </c>
      <c r="Q144" s="45">
        <f>'4. Preprocess'!Q143/'4. Preprocess'!Q$233</f>
        <v>0.1</v>
      </c>
      <c r="R144" s="45">
        <f>'4. Preprocess'!R143/'4. Preprocess'!R$233</f>
        <v>0.7</v>
      </c>
      <c r="S144" s="45">
        <f>'4. Preprocess'!S143/'4. Preprocess'!S$233</f>
        <v>0</v>
      </c>
      <c r="T144" s="45">
        <f>'4. Preprocess'!T143/'4. Preprocess'!T$233</f>
        <v>0.33333333333333331</v>
      </c>
      <c r="U144" s="45">
        <f>'4. Preprocess'!U143/'4. Preprocess'!U$233</f>
        <v>0.27272727272727271</v>
      </c>
      <c r="V144" s="45">
        <f>'4. Preprocess'!V143/'4. Preprocess'!V$233</f>
        <v>0.72727272727272729</v>
      </c>
      <c r="W144" s="45">
        <f>'4. Preprocess'!W143/'4. Preprocess'!W$233</f>
        <v>0.4</v>
      </c>
      <c r="X144" s="45">
        <f>'4. Preprocess'!X143/'4. Preprocess'!X$233</f>
        <v>1</v>
      </c>
      <c r="Y144" s="45">
        <f>'4. Preprocess'!Y143/'4. Preprocess'!Y$233</f>
        <v>0.28999999999999998</v>
      </c>
      <c r="Z144" s="45">
        <f>'4. Preprocess'!Z143/'4. Preprocess'!Z$233</f>
        <v>0.71</v>
      </c>
      <c r="AA144" s="45">
        <f>'4. Preprocess'!AA143/'4. Preprocess'!AA$233</f>
        <v>0.77</v>
      </c>
      <c r="AB144" s="45">
        <f>'4. Preprocess'!AB143/'4. Preprocess'!AB$233</f>
        <v>0.91</v>
      </c>
      <c r="AC144" s="45">
        <f>'4. Preprocess'!AC143/'4. Preprocess'!AC$233</f>
        <v>0.18733509234828497</v>
      </c>
      <c r="AD144" s="45">
        <f>'4. Preprocess'!AD143/'4. Preprocess'!AD$233</f>
        <v>0.61477572559366755</v>
      </c>
      <c r="AE144" s="45">
        <f>'4. Preprocess'!AE143/'4. Preprocess'!AE$233</f>
        <v>0.7432432432432432</v>
      </c>
      <c r="AF144" s="45">
        <f>'4. Preprocess'!AF143/'4. Preprocess'!AF$233</f>
        <v>0.75</v>
      </c>
      <c r="AG144" s="45">
        <f>'4. Preprocess'!AG143/'4. Preprocess'!AG$233</f>
        <v>0.69696969696969702</v>
      </c>
      <c r="AH144" s="45">
        <f>'4. Preprocess'!AH143/'4. Preprocess'!AH$233</f>
        <v>0.48484848484848486</v>
      </c>
      <c r="AI144" s="45">
        <f>'4. Preprocess'!AI143/'4. Preprocess'!AI$233</f>
        <v>0.41666666666666669</v>
      </c>
      <c r="AJ144" s="45">
        <f>'4. Preprocess'!AJ143/'4. Preprocess'!AJ$233</f>
        <v>0.41666666666666669</v>
      </c>
      <c r="AK144" s="45">
        <f>'4. Preprocess'!AK143/'4. Preprocess'!AK$233</f>
        <v>0.7</v>
      </c>
      <c r="AL144" s="45">
        <f>'4. Preprocess'!AL143/'4. Preprocess'!AL$233</f>
        <v>0.1</v>
      </c>
      <c r="AM144" s="45">
        <f>'4. Preprocess'!AM143/'4. Preprocess'!AM$233</f>
        <v>0.90196078431372551</v>
      </c>
      <c r="AN144" s="45">
        <f>'4. Preprocess'!AN143/'4. Preprocess'!AN$233</f>
        <v>0.25490196078431371</v>
      </c>
      <c r="AO144" s="45">
        <f>'4. Preprocess'!AO143/'4. Preprocess'!AO$233</f>
        <v>0.33333333333333331</v>
      </c>
      <c r="AP144" s="45">
        <f>'4. Preprocess'!AP143/'4. Preprocess'!AP$233</f>
        <v>0</v>
      </c>
      <c r="AQ144" s="45">
        <f>'4. Preprocess'!AQ143/'4. Preprocess'!AQ$233</f>
        <v>0</v>
      </c>
      <c r="AR144" s="45">
        <f>'4. Preprocess'!AR143/'4. Preprocess'!AR$233</f>
        <v>0</v>
      </c>
      <c r="AS144" s="45">
        <f>'4. Preprocess'!AS143/'4. Preprocess'!AS$233</f>
        <v>0.52</v>
      </c>
      <c r="AT144" s="45">
        <f>'4. Preprocess'!AT143/'4. Preprocess'!AT$233</f>
        <v>0.48</v>
      </c>
    </row>
    <row r="145" spans="1:46" x14ac:dyDescent="0.3">
      <c r="A145" s="51" t="s">
        <v>91</v>
      </c>
      <c r="B145" s="41" t="s">
        <v>61</v>
      </c>
      <c r="C145" s="42" t="s">
        <v>21</v>
      </c>
      <c r="D145" s="43" t="s">
        <v>22</v>
      </c>
      <c r="E145" s="1">
        <v>3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45">
        <f>'4. Preprocess'!M144/'4. Preprocess'!M$233</f>
        <v>0.41666666666666669</v>
      </c>
      <c r="N145" s="45">
        <f>'4. Preprocess'!N144/'4. Preprocess'!N$233</f>
        <v>0.25</v>
      </c>
      <c r="O145" s="45">
        <f>'4. Preprocess'!O144/'4. Preprocess'!O$233</f>
        <v>0.63636363636363635</v>
      </c>
      <c r="P145" s="45">
        <f>'4. Preprocess'!P144/'4. Preprocess'!P$233</f>
        <v>0.72727272727272729</v>
      </c>
      <c r="Q145" s="45">
        <f>'4. Preprocess'!Q144/'4. Preprocess'!Q$233</f>
        <v>0.1</v>
      </c>
      <c r="R145" s="45">
        <f>'4. Preprocess'!R144/'4. Preprocess'!R$233</f>
        <v>0.8</v>
      </c>
      <c r="S145" s="45">
        <f>'4. Preprocess'!S144/'4. Preprocess'!S$233</f>
        <v>0</v>
      </c>
      <c r="T145" s="45">
        <f>'4. Preprocess'!T144/'4. Preprocess'!T$233</f>
        <v>0</v>
      </c>
      <c r="U145" s="45">
        <f>'4. Preprocess'!U144/'4. Preprocess'!U$233</f>
        <v>0.27272727272727271</v>
      </c>
      <c r="V145" s="45">
        <f>'4. Preprocess'!V144/'4. Preprocess'!V$233</f>
        <v>0.63636363636363635</v>
      </c>
      <c r="W145" s="45">
        <f>'4. Preprocess'!W144/'4. Preprocess'!W$233</f>
        <v>0</v>
      </c>
      <c r="X145" s="45">
        <f>'4. Preprocess'!X144/'4. Preprocess'!X$233</f>
        <v>0.4</v>
      </c>
      <c r="Y145" s="45">
        <f>'4. Preprocess'!Y144/'4. Preprocess'!Y$233</f>
        <v>0.35</v>
      </c>
      <c r="Z145" s="45">
        <f>'4. Preprocess'!Z144/'4. Preprocess'!Z$233</f>
        <v>0.65</v>
      </c>
      <c r="AA145" s="45">
        <f>'4. Preprocess'!AA144/'4. Preprocess'!AA$233</f>
        <v>0.67</v>
      </c>
      <c r="AB145" s="45">
        <f>'4. Preprocess'!AB144/'4. Preprocess'!AB$233</f>
        <v>0.83</v>
      </c>
      <c r="AC145" s="45">
        <f>'4. Preprocess'!AC144/'4. Preprocess'!AC$233</f>
        <v>0.18645558487247141</v>
      </c>
      <c r="AD145" s="45">
        <f>'4. Preprocess'!AD144/'4. Preprocess'!AD$233</f>
        <v>0.42832014072119612</v>
      </c>
      <c r="AE145" s="45">
        <f>'4. Preprocess'!AE144/'4. Preprocess'!AE$233</f>
        <v>0.68918918918918914</v>
      </c>
      <c r="AF145" s="45">
        <f>'4. Preprocess'!AF144/'4. Preprocess'!AF$233</f>
        <v>0.64189189189189189</v>
      </c>
      <c r="AG145" s="45">
        <f>'4. Preprocess'!AG144/'4. Preprocess'!AG$233</f>
        <v>0.68181818181818177</v>
      </c>
      <c r="AH145" s="45">
        <f>'4. Preprocess'!AH144/'4. Preprocess'!AH$233</f>
        <v>0.5</v>
      </c>
      <c r="AI145" s="45">
        <f>'4. Preprocess'!AI144/'4. Preprocess'!AI$233</f>
        <v>0.375</v>
      </c>
      <c r="AJ145" s="45">
        <f>'4. Preprocess'!AJ144/'4. Preprocess'!AJ$233</f>
        <v>0.375</v>
      </c>
      <c r="AK145" s="45">
        <f>'4. Preprocess'!AK144/'4. Preprocess'!AK$233</f>
        <v>0.8</v>
      </c>
      <c r="AL145" s="45">
        <f>'4. Preprocess'!AL144/'4. Preprocess'!AL$233</f>
        <v>0.1</v>
      </c>
      <c r="AM145" s="45">
        <f>'4. Preprocess'!AM144/'4. Preprocess'!AM$233</f>
        <v>0.60784313725490191</v>
      </c>
      <c r="AN145" s="45">
        <f>'4. Preprocess'!AN144/'4. Preprocess'!AN$233</f>
        <v>0.23529411764705882</v>
      </c>
      <c r="AO145" s="45">
        <f>'4. Preprocess'!AO144/'4. Preprocess'!AO$233</f>
        <v>0.33333333333333331</v>
      </c>
      <c r="AP145" s="45">
        <f>'4. Preprocess'!AP144/'4. Preprocess'!AP$233</f>
        <v>0.5</v>
      </c>
      <c r="AQ145" s="45">
        <f>'4. Preprocess'!AQ144/'4. Preprocess'!AQ$233</f>
        <v>0</v>
      </c>
      <c r="AR145" s="45">
        <f>'4. Preprocess'!AR144/'4. Preprocess'!AR$233</f>
        <v>0</v>
      </c>
      <c r="AS145" s="45">
        <f>'4. Preprocess'!AS144/'4. Preprocess'!AS$233</f>
        <v>0.44</v>
      </c>
      <c r="AT145" s="45">
        <f>'4. Preprocess'!AT144/'4. Preprocess'!AT$233</f>
        <v>0.56000000000000005</v>
      </c>
    </row>
    <row r="146" spans="1:46" x14ac:dyDescent="0.3">
      <c r="A146" s="51" t="s">
        <v>91</v>
      </c>
      <c r="B146" s="41" t="s">
        <v>86</v>
      </c>
      <c r="C146" s="42" t="s">
        <v>21</v>
      </c>
      <c r="D146" s="43" t="s">
        <v>19</v>
      </c>
      <c r="E146" s="1">
        <v>1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45">
        <f>'4. Preprocess'!M145/'4. Preprocess'!M$233</f>
        <v>0.25</v>
      </c>
      <c r="N146" s="45">
        <f>'4. Preprocess'!N145/'4. Preprocess'!N$233</f>
        <v>0.33333333333333331</v>
      </c>
      <c r="O146" s="45">
        <f>'4. Preprocess'!O145/'4. Preprocess'!O$233</f>
        <v>0.54545454545454541</v>
      </c>
      <c r="P146" s="45">
        <f>'4. Preprocess'!P145/'4. Preprocess'!P$233</f>
        <v>0.45454545454545453</v>
      </c>
      <c r="Q146" s="45">
        <f>'4. Preprocess'!Q145/'4. Preprocess'!Q$233</f>
        <v>0.3</v>
      </c>
      <c r="R146" s="45">
        <f>'4. Preprocess'!R145/'4. Preprocess'!R$233</f>
        <v>0.9</v>
      </c>
      <c r="S146" s="45">
        <f>'4. Preprocess'!S145/'4. Preprocess'!S$233</f>
        <v>0</v>
      </c>
      <c r="T146" s="45">
        <f>'4. Preprocess'!T145/'4. Preprocess'!T$233</f>
        <v>0</v>
      </c>
      <c r="U146" s="45">
        <f>'4. Preprocess'!U145/'4. Preprocess'!U$233</f>
        <v>0.27272727272727271</v>
      </c>
      <c r="V146" s="45">
        <f>'4. Preprocess'!V145/'4. Preprocess'!V$233</f>
        <v>1</v>
      </c>
      <c r="W146" s="45">
        <f>'4. Preprocess'!W145/'4. Preprocess'!W$233</f>
        <v>0.2</v>
      </c>
      <c r="X146" s="45">
        <f>'4. Preprocess'!X145/'4. Preprocess'!X$233</f>
        <v>0</v>
      </c>
      <c r="Y146" s="45">
        <f>'4. Preprocess'!Y145/'4. Preprocess'!Y$233</f>
        <v>0.37</v>
      </c>
      <c r="Z146" s="45">
        <f>'4. Preprocess'!Z145/'4. Preprocess'!Z$233</f>
        <v>0.63</v>
      </c>
      <c r="AA146" s="45">
        <f>'4. Preprocess'!AA145/'4. Preprocess'!AA$233</f>
        <v>0.73</v>
      </c>
      <c r="AB146" s="45">
        <f>'4. Preprocess'!AB145/'4. Preprocess'!AB$233</f>
        <v>0.84</v>
      </c>
      <c r="AC146" s="45">
        <f>'4. Preprocess'!AC145/'4. Preprocess'!AC$233</f>
        <v>0.23834652594547054</v>
      </c>
      <c r="AD146" s="45">
        <f>'4. Preprocess'!AD145/'4. Preprocess'!AD$233</f>
        <v>0.52682497801231309</v>
      </c>
      <c r="AE146" s="45">
        <f>'4. Preprocess'!AE145/'4. Preprocess'!AE$233</f>
        <v>0.70945945945945943</v>
      </c>
      <c r="AF146" s="45">
        <f>'4. Preprocess'!AF145/'4. Preprocess'!AF$233</f>
        <v>0.69594594594594594</v>
      </c>
      <c r="AG146" s="45">
        <f>'4. Preprocess'!AG145/'4. Preprocess'!AG$233</f>
        <v>0.71212121212121215</v>
      </c>
      <c r="AH146" s="45">
        <f>'4. Preprocess'!AH145/'4. Preprocess'!AH$233</f>
        <v>0.40909090909090912</v>
      </c>
      <c r="AI146" s="45">
        <f>'4. Preprocess'!AI145/'4. Preprocess'!AI$233</f>
        <v>0.125</v>
      </c>
      <c r="AJ146" s="45">
        <f>'4. Preprocess'!AJ145/'4. Preprocess'!AJ$233</f>
        <v>8.3333333333333329E-2</v>
      </c>
      <c r="AK146" s="45">
        <f>'4. Preprocess'!AK145/'4. Preprocess'!AK$233</f>
        <v>0.9</v>
      </c>
      <c r="AL146" s="45">
        <f>'4. Preprocess'!AL145/'4. Preprocess'!AL$233</f>
        <v>0.3</v>
      </c>
      <c r="AM146" s="45">
        <f>'4. Preprocess'!AM145/'4. Preprocess'!AM$233</f>
        <v>0.6470588235294118</v>
      </c>
      <c r="AN146" s="45">
        <f>'4. Preprocess'!AN145/'4. Preprocess'!AN$233</f>
        <v>0.29411764705882354</v>
      </c>
      <c r="AO146" s="45">
        <f>'4. Preprocess'!AO145/'4. Preprocess'!AO$233</f>
        <v>0.16666666666666666</v>
      </c>
      <c r="AP146" s="45">
        <f>'4. Preprocess'!AP145/'4. Preprocess'!AP$233</f>
        <v>0.33333333333333331</v>
      </c>
      <c r="AQ146" s="45">
        <f>'4. Preprocess'!AQ145/'4. Preprocess'!AQ$233</f>
        <v>0</v>
      </c>
      <c r="AR146" s="45">
        <f>'4. Preprocess'!AR145/'4. Preprocess'!AR$233</f>
        <v>1</v>
      </c>
      <c r="AS146" s="45">
        <f>'4. Preprocess'!AS145/'4. Preprocess'!AS$233</f>
        <v>0.44</v>
      </c>
      <c r="AT146" s="45">
        <f>'4. Preprocess'!AT145/'4. Preprocess'!AT$233</f>
        <v>0.52</v>
      </c>
    </row>
    <row r="147" spans="1:46" x14ac:dyDescent="0.3">
      <c r="A147" s="51" t="s">
        <v>91</v>
      </c>
      <c r="B147" s="41" t="s">
        <v>55</v>
      </c>
      <c r="C147" s="42" t="s">
        <v>21</v>
      </c>
      <c r="D147" s="42" t="s">
        <v>26</v>
      </c>
      <c r="E147" s="30">
        <v>0</v>
      </c>
      <c r="F147" s="1">
        <v>2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45">
        <f>'4. Preprocess'!M146/'4. Preprocess'!M$233</f>
        <v>0.25</v>
      </c>
      <c r="N147" s="45">
        <f>'4. Preprocess'!N146/'4. Preprocess'!N$233</f>
        <v>0.16666666666666666</v>
      </c>
      <c r="O147" s="45">
        <f>'4. Preprocess'!O146/'4. Preprocess'!O$233</f>
        <v>0.27272727272727271</v>
      </c>
      <c r="P147" s="45">
        <f>'4. Preprocess'!P146/'4. Preprocess'!P$233</f>
        <v>0.36363636363636365</v>
      </c>
      <c r="Q147" s="45">
        <f>'4. Preprocess'!Q146/'4. Preprocess'!Q$233</f>
        <v>0.1</v>
      </c>
      <c r="R147" s="45">
        <f>'4. Preprocess'!R146/'4. Preprocess'!R$233</f>
        <v>0.6</v>
      </c>
      <c r="S147" s="45">
        <f>'4. Preprocess'!S146/'4. Preprocess'!S$233</f>
        <v>0</v>
      </c>
      <c r="T147" s="45">
        <f>'4. Preprocess'!T146/'4. Preprocess'!T$233</f>
        <v>0</v>
      </c>
      <c r="U147" s="45">
        <f>'4. Preprocess'!U146/'4. Preprocess'!U$233</f>
        <v>9.0909090909090912E-2</v>
      </c>
      <c r="V147" s="45">
        <f>'4. Preprocess'!V146/'4. Preprocess'!V$233</f>
        <v>0.54545454545454541</v>
      </c>
      <c r="W147" s="45">
        <f>'4. Preprocess'!W146/'4. Preprocess'!W$233</f>
        <v>0.4</v>
      </c>
      <c r="X147" s="45">
        <f>'4. Preprocess'!X146/'4. Preprocess'!X$233</f>
        <v>0.2</v>
      </c>
      <c r="Y147" s="45">
        <f>'4. Preprocess'!Y146/'4. Preprocess'!Y$233</f>
        <v>0.43</v>
      </c>
      <c r="Z147" s="45">
        <f>'4. Preprocess'!Z146/'4. Preprocess'!Z$233</f>
        <v>0.56999999999999995</v>
      </c>
      <c r="AA147" s="45">
        <f>'4. Preprocess'!AA146/'4. Preprocess'!AA$233</f>
        <v>0.74</v>
      </c>
      <c r="AB147" s="45">
        <f>'4. Preprocess'!AB146/'4. Preprocess'!AB$233</f>
        <v>0.8</v>
      </c>
      <c r="AC147" s="45">
        <f>'4. Preprocess'!AC146/'4. Preprocess'!AC$233</f>
        <v>0.33333333333333331</v>
      </c>
      <c r="AD147" s="45">
        <f>'4. Preprocess'!AD146/'4. Preprocess'!AD$233</f>
        <v>0.46174142480211083</v>
      </c>
      <c r="AE147" s="45">
        <f>'4. Preprocess'!AE146/'4. Preprocess'!AE$233</f>
        <v>0.72297297297297303</v>
      </c>
      <c r="AF147" s="45">
        <f>'4. Preprocess'!AF146/'4. Preprocess'!AF$233</f>
        <v>0.7432432432432432</v>
      </c>
      <c r="AG147" s="45">
        <f>'4. Preprocess'!AG146/'4. Preprocess'!AG$233</f>
        <v>0.54545454545454541</v>
      </c>
      <c r="AH147" s="45">
        <f>'4. Preprocess'!AH146/'4. Preprocess'!AH$233</f>
        <v>0.71212121212121215</v>
      </c>
      <c r="AI147" s="45">
        <f>'4. Preprocess'!AI146/'4. Preprocess'!AI$233</f>
        <v>0.20833333333333334</v>
      </c>
      <c r="AJ147" s="45">
        <f>'4. Preprocess'!AJ146/'4. Preprocess'!AJ$233</f>
        <v>0.125</v>
      </c>
      <c r="AK147" s="45">
        <f>'4. Preprocess'!AK146/'4. Preprocess'!AK$233</f>
        <v>0.6</v>
      </c>
      <c r="AL147" s="45">
        <f>'4. Preprocess'!AL146/'4. Preprocess'!AL$233</f>
        <v>0.1</v>
      </c>
      <c r="AM147" s="45">
        <f>'4. Preprocess'!AM146/'4. Preprocess'!AM$233</f>
        <v>0.72549019607843135</v>
      </c>
      <c r="AN147" s="45">
        <f>'4. Preprocess'!AN146/'4. Preprocess'!AN$233</f>
        <v>0.43137254901960786</v>
      </c>
      <c r="AO147" s="45">
        <f>'4. Preprocess'!AO146/'4. Preprocess'!AO$233</f>
        <v>0.33333333333333331</v>
      </c>
      <c r="AP147" s="45">
        <f>'4. Preprocess'!AP146/'4. Preprocess'!AP$233</f>
        <v>0.16666666666666666</v>
      </c>
      <c r="AQ147" s="45">
        <f>'4. Preprocess'!AQ146/'4. Preprocess'!AQ$233</f>
        <v>0</v>
      </c>
      <c r="AR147" s="45">
        <f>'4. Preprocess'!AR146/'4. Preprocess'!AR$233</f>
        <v>0</v>
      </c>
      <c r="AS147" s="45">
        <f>'4. Preprocess'!AS146/'4. Preprocess'!AS$233</f>
        <v>0.4</v>
      </c>
      <c r="AT147" s="45">
        <f>'4. Preprocess'!AT146/'4. Preprocess'!AT$233</f>
        <v>0.28000000000000003</v>
      </c>
    </row>
    <row r="148" spans="1:46" x14ac:dyDescent="0.3">
      <c r="A148" s="51" t="s">
        <v>91</v>
      </c>
      <c r="B148" s="41" t="s">
        <v>58</v>
      </c>
      <c r="C148" s="42" t="s">
        <v>91</v>
      </c>
      <c r="D148" s="43" t="s">
        <v>91</v>
      </c>
      <c r="M148" s="45">
        <f>'4. Preprocess'!M147/'4. Preprocess'!M$233</f>
        <v>0</v>
      </c>
      <c r="N148" s="45">
        <f>'4. Preprocess'!N147/'4. Preprocess'!N$233</f>
        <v>0</v>
      </c>
      <c r="O148" s="45">
        <f>'4. Preprocess'!O147/'4. Preprocess'!O$233</f>
        <v>0</v>
      </c>
      <c r="P148" s="45">
        <f>'4. Preprocess'!P147/'4. Preprocess'!P$233</f>
        <v>0</v>
      </c>
      <c r="Q148" s="45">
        <f>'4. Preprocess'!Q147/'4. Preprocess'!Q$233</f>
        <v>0</v>
      </c>
      <c r="R148" s="45">
        <f>'4. Preprocess'!R147/'4. Preprocess'!R$233</f>
        <v>0</v>
      </c>
      <c r="S148" s="45">
        <f>'4. Preprocess'!S147/'4. Preprocess'!S$233</f>
        <v>0</v>
      </c>
      <c r="T148" s="45">
        <f>'4. Preprocess'!T147/'4. Preprocess'!T$233</f>
        <v>0</v>
      </c>
      <c r="U148" s="45">
        <f>'4. Preprocess'!U147/'4. Preprocess'!U$233</f>
        <v>0</v>
      </c>
      <c r="V148" s="45">
        <f>'4. Preprocess'!V147/'4. Preprocess'!V$233</f>
        <v>0</v>
      </c>
      <c r="W148" s="45">
        <f>'4. Preprocess'!W147/'4. Preprocess'!W$233</f>
        <v>0</v>
      </c>
      <c r="X148" s="45">
        <f>'4. Preprocess'!X147/'4. Preprocess'!X$233</f>
        <v>0</v>
      </c>
      <c r="Y148" s="45">
        <f>'4. Preprocess'!Y147/'4. Preprocess'!Y$233</f>
        <v>0</v>
      </c>
      <c r="Z148" s="45">
        <f>'4. Preprocess'!Z147/'4. Preprocess'!Z$233</f>
        <v>0</v>
      </c>
      <c r="AA148" s="45">
        <f>'4. Preprocess'!AA147/'4. Preprocess'!AA$233</f>
        <v>0</v>
      </c>
      <c r="AB148" s="45">
        <f>'4. Preprocess'!AB147/'4. Preprocess'!AB$233</f>
        <v>0</v>
      </c>
      <c r="AC148" s="45">
        <f>'4. Preprocess'!AC147/'4. Preprocess'!AC$233</f>
        <v>0</v>
      </c>
      <c r="AD148" s="45">
        <f>'4. Preprocess'!AD147/'4. Preprocess'!AD$233</f>
        <v>0</v>
      </c>
      <c r="AE148" s="45">
        <f>'4. Preprocess'!AE147/'4. Preprocess'!AE$233</f>
        <v>0</v>
      </c>
      <c r="AF148" s="45">
        <f>'4. Preprocess'!AF147/'4. Preprocess'!AF$233</f>
        <v>0</v>
      </c>
      <c r="AG148" s="45">
        <f>'4. Preprocess'!AG147/'4. Preprocess'!AG$233</f>
        <v>0</v>
      </c>
      <c r="AH148" s="45">
        <f>'4. Preprocess'!AH147/'4. Preprocess'!AH$233</f>
        <v>0</v>
      </c>
      <c r="AI148" s="45">
        <f>'4. Preprocess'!AI147/'4. Preprocess'!AI$233</f>
        <v>0</v>
      </c>
      <c r="AJ148" s="45">
        <f>'4. Preprocess'!AJ147/'4. Preprocess'!AJ$233</f>
        <v>0</v>
      </c>
      <c r="AK148" s="45">
        <f>'4. Preprocess'!AK147/'4. Preprocess'!AK$233</f>
        <v>0</v>
      </c>
      <c r="AL148" s="45">
        <f>'4. Preprocess'!AL147/'4. Preprocess'!AL$233</f>
        <v>0</v>
      </c>
      <c r="AM148" s="45">
        <f>'4. Preprocess'!AM147/'4. Preprocess'!AM$233</f>
        <v>0</v>
      </c>
      <c r="AN148" s="45">
        <f>'4. Preprocess'!AN147/'4. Preprocess'!AN$233</f>
        <v>0</v>
      </c>
      <c r="AO148" s="45">
        <f>'4. Preprocess'!AO147/'4. Preprocess'!AO$233</f>
        <v>0</v>
      </c>
      <c r="AP148" s="45">
        <f>'4. Preprocess'!AP147/'4. Preprocess'!AP$233</f>
        <v>0</v>
      </c>
      <c r="AQ148" s="45">
        <f>'4. Preprocess'!AQ147/'4. Preprocess'!AQ$233</f>
        <v>0</v>
      </c>
      <c r="AR148" s="45">
        <f>'4. Preprocess'!AR147/'4. Preprocess'!AR$233</f>
        <v>0</v>
      </c>
      <c r="AS148" s="45">
        <f>'4. Preprocess'!AS147/'4. Preprocess'!AS$233</f>
        <v>0</v>
      </c>
      <c r="AT148" s="45">
        <f>'4. Preprocess'!AT147/'4. Preprocess'!AT$233</f>
        <v>0</v>
      </c>
    </row>
    <row r="149" spans="1:46" ht="15" thickBot="1" x14ac:dyDescent="0.35">
      <c r="A149" s="52" t="s">
        <v>91</v>
      </c>
      <c r="B149" s="53" t="s">
        <v>56</v>
      </c>
      <c r="C149" s="54" t="s">
        <v>91</v>
      </c>
      <c r="D149" s="55" t="s">
        <v>91</v>
      </c>
      <c r="M149" s="45">
        <f>'4. Preprocess'!M148/'4. Preprocess'!M$233</f>
        <v>0</v>
      </c>
      <c r="N149" s="45">
        <f>'4. Preprocess'!N148/'4. Preprocess'!N$233</f>
        <v>0</v>
      </c>
      <c r="O149" s="45">
        <f>'4. Preprocess'!O148/'4. Preprocess'!O$233</f>
        <v>0</v>
      </c>
      <c r="P149" s="45">
        <f>'4. Preprocess'!P148/'4. Preprocess'!P$233</f>
        <v>0</v>
      </c>
      <c r="Q149" s="45">
        <f>'4. Preprocess'!Q148/'4. Preprocess'!Q$233</f>
        <v>0</v>
      </c>
      <c r="R149" s="45">
        <f>'4. Preprocess'!R148/'4. Preprocess'!R$233</f>
        <v>0</v>
      </c>
      <c r="S149" s="45">
        <f>'4. Preprocess'!S148/'4. Preprocess'!S$233</f>
        <v>0</v>
      </c>
      <c r="T149" s="45">
        <f>'4. Preprocess'!T148/'4. Preprocess'!T$233</f>
        <v>0</v>
      </c>
      <c r="U149" s="45">
        <f>'4. Preprocess'!U148/'4. Preprocess'!U$233</f>
        <v>0</v>
      </c>
      <c r="V149" s="45">
        <f>'4. Preprocess'!V148/'4. Preprocess'!V$233</f>
        <v>0</v>
      </c>
      <c r="W149" s="45">
        <f>'4. Preprocess'!W148/'4. Preprocess'!W$233</f>
        <v>0</v>
      </c>
      <c r="X149" s="45">
        <f>'4. Preprocess'!X148/'4. Preprocess'!X$233</f>
        <v>0</v>
      </c>
      <c r="Y149" s="45">
        <f>'4. Preprocess'!Y148/'4. Preprocess'!Y$233</f>
        <v>0</v>
      </c>
      <c r="Z149" s="45">
        <f>'4. Preprocess'!Z148/'4. Preprocess'!Z$233</f>
        <v>0</v>
      </c>
      <c r="AA149" s="45">
        <f>'4. Preprocess'!AA148/'4. Preprocess'!AA$233</f>
        <v>0</v>
      </c>
      <c r="AB149" s="45">
        <f>'4. Preprocess'!AB148/'4. Preprocess'!AB$233</f>
        <v>0</v>
      </c>
      <c r="AC149" s="45">
        <f>'4. Preprocess'!AC148/'4. Preprocess'!AC$233</f>
        <v>0</v>
      </c>
      <c r="AD149" s="45">
        <f>'4. Preprocess'!AD148/'4. Preprocess'!AD$233</f>
        <v>0</v>
      </c>
      <c r="AE149" s="45">
        <f>'4. Preprocess'!AE148/'4. Preprocess'!AE$233</f>
        <v>0</v>
      </c>
      <c r="AF149" s="45">
        <f>'4. Preprocess'!AF148/'4. Preprocess'!AF$233</f>
        <v>0</v>
      </c>
      <c r="AG149" s="45">
        <f>'4. Preprocess'!AG148/'4. Preprocess'!AG$233</f>
        <v>0</v>
      </c>
      <c r="AH149" s="45">
        <f>'4. Preprocess'!AH148/'4. Preprocess'!AH$233</f>
        <v>0</v>
      </c>
      <c r="AI149" s="45">
        <f>'4. Preprocess'!AI148/'4. Preprocess'!AI$233</f>
        <v>0</v>
      </c>
      <c r="AJ149" s="45">
        <f>'4. Preprocess'!AJ148/'4. Preprocess'!AJ$233</f>
        <v>0</v>
      </c>
      <c r="AK149" s="45">
        <f>'4. Preprocess'!AK148/'4. Preprocess'!AK$233</f>
        <v>0</v>
      </c>
      <c r="AL149" s="45">
        <f>'4. Preprocess'!AL148/'4. Preprocess'!AL$233</f>
        <v>0</v>
      </c>
      <c r="AM149" s="45">
        <f>'4. Preprocess'!AM148/'4. Preprocess'!AM$233</f>
        <v>0</v>
      </c>
      <c r="AN149" s="45">
        <f>'4. Preprocess'!AN148/'4. Preprocess'!AN$233</f>
        <v>0</v>
      </c>
      <c r="AO149" s="45">
        <f>'4. Preprocess'!AO148/'4. Preprocess'!AO$233</f>
        <v>0</v>
      </c>
      <c r="AP149" s="45">
        <f>'4. Preprocess'!AP148/'4. Preprocess'!AP$233</f>
        <v>0</v>
      </c>
      <c r="AQ149" s="45">
        <f>'4. Preprocess'!AQ148/'4. Preprocess'!AQ$233</f>
        <v>0</v>
      </c>
      <c r="AR149" s="45">
        <f>'4. Preprocess'!AR148/'4. Preprocess'!AR$233</f>
        <v>0</v>
      </c>
      <c r="AS149" s="45">
        <f>'4. Preprocess'!AS148/'4. Preprocess'!AS$233</f>
        <v>0</v>
      </c>
      <c r="AT149" s="45">
        <f>'4. Preprocess'!AT148/'4. Preprocess'!AT$233</f>
        <v>0</v>
      </c>
    </row>
    <row r="150" spans="1:46" x14ac:dyDescent="0.3">
      <c r="A150" s="41" t="s">
        <v>113</v>
      </c>
      <c r="B150" s="41" t="s">
        <v>60</v>
      </c>
      <c r="C150" s="42" t="s">
        <v>22</v>
      </c>
      <c r="D150" s="43" t="s">
        <v>23</v>
      </c>
      <c r="E150" s="1">
        <v>1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45">
        <f>'4. Preprocess'!M149/'4. Preprocess'!M$233</f>
        <v>0.33333333333333331</v>
      </c>
      <c r="N150" s="45">
        <f>'4. Preprocess'!N149/'4. Preprocess'!N$233</f>
        <v>0.75</v>
      </c>
      <c r="O150" s="45">
        <f>'4. Preprocess'!O149/'4. Preprocess'!O$233</f>
        <v>0.54545454545454541</v>
      </c>
      <c r="P150" s="45">
        <f>'4. Preprocess'!P149/'4. Preprocess'!P$233</f>
        <v>0.81818181818181823</v>
      </c>
      <c r="Q150" s="45">
        <f>'4. Preprocess'!Q149/'4. Preprocess'!Q$233</f>
        <v>0.2</v>
      </c>
      <c r="R150" s="45">
        <f>'4. Preprocess'!R149/'4. Preprocess'!R$233</f>
        <v>0.7</v>
      </c>
      <c r="S150" s="45">
        <f>'4. Preprocess'!S149/'4. Preprocess'!S$233</f>
        <v>0</v>
      </c>
      <c r="T150" s="45">
        <f>'4. Preprocess'!T149/'4. Preprocess'!T$233</f>
        <v>0.66666666666666663</v>
      </c>
      <c r="U150" s="45">
        <f>'4. Preprocess'!U149/'4. Preprocess'!U$233</f>
        <v>9.0909090909090912E-2</v>
      </c>
      <c r="V150" s="45">
        <f>'4. Preprocess'!V149/'4. Preprocess'!V$233</f>
        <v>0.72727272727272729</v>
      </c>
      <c r="W150" s="45">
        <f>'4. Preprocess'!W149/'4. Preprocess'!W$233</f>
        <v>0.4</v>
      </c>
      <c r="X150" s="45">
        <f>'4. Preprocess'!X149/'4. Preprocess'!X$233</f>
        <v>0.2</v>
      </c>
      <c r="Y150" s="45">
        <f>'4. Preprocess'!Y149/'4. Preprocess'!Y$233</f>
        <v>0.4</v>
      </c>
      <c r="Z150" s="45">
        <f>'4. Preprocess'!Z149/'4. Preprocess'!Z$233</f>
        <v>0.6</v>
      </c>
      <c r="AA150" s="45">
        <f>'4. Preprocess'!AA149/'4. Preprocess'!AA$233</f>
        <v>0.82</v>
      </c>
      <c r="AB150" s="45">
        <f>'4. Preprocess'!AB149/'4. Preprocess'!AB$233</f>
        <v>0.88</v>
      </c>
      <c r="AC150" s="45">
        <f>'4. Preprocess'!AC149/'4. Preprocess'!AC$233</f>
        <v>0.24714160070360597</v>
      </c>
      <c r="AD150" s="45">
        <f>'4. Preprocess'!AD149/'4. Preprocess'!AD$233</f>
        <v>0.52330694810905898</v>
      </c>
      <c r="AE150" s="45">
        <f>'4. Preprocess'!AE149/'4. Preprocess'!AE$233</f>
        <v>0.71621621621621623</v>
      </c>
      <c r="AF150" s="45">
        <f>'4. Preprocess'!AF149/'4. Preprocess'!AF$233</f>
        <v>0.7432432432432432</v>
      </c>
      <c r="AG150" s="45">
        <f>'4. Preprocess'!AG149/'4. Preprocess'!AG$233</f>
        <v>0.5757575757575758</v>
      </c>
      <c r="AH150" s="45">
        <f>'4. Preprocess'!AH149/'4. Preprocess'!AH$233</f>
        <v>0.46969696969696972</v>
      </c>
      <c r="AI150" s="45">
        <f>'4. Preprocess'!AI149/'4. Preprocess'!AI$233</f>
        <v>0.29166666666666669</v>
      </c>
      <c r="AJ150" s="45">
        <f>'4. Preprocess'!AJ149/'4. Preprocess'!AJ$233</f>
        <v>0.375</v>
      </c>
      <c r="AK150" s="45">
        <f>'4. Preprocess'!AK149/'4. Preprocess'!AK$233</f>
        <v>0.7</v>
      </c>
      <c r="AL150" s="45">
        <f>'4. Preprocess'!AL149/'4. Preprocess'!AL$233</f>
        <v>0.2</v>
      </c>
      <c r="AM150" s="45">
        <f>'4. Preprocess'!AM149/'4. Preprocess'!AM$233</f>
        <v>0.82352941176470584</v>
      </c>
      <c r="AN150" s="45">
        <f>'4. Preprocess'!AN149/'4. Preprocess'!AN$233</f>
        <v>0.23529411764705882</v>
      </c>
      <c r="AO150" s="45">
        <f>'4. Preprocess'!AO149/'4. Preprocess'!AO$233</f>
        <v>0.33333333333333331</v>
      </c>
      <c r="AP150" s="45">
        <f>'4. Preprocess'!AP149/'4. Preprocess'!AP$233</f>
        <v>0.33333333333333331</v>
      </c>
      <c r="AQ150" s="45">
        <f>'4. Preprocess'!AQ149/'4. Preprocess'!AQ$233</f>
        <v>0</v>
      </c>
      <c r="AR150" s="45">
        <f>'4. Preprocess'!AR149/'4. Preprocess'!AR$233</f>
        <v>0</v>
      </c>
      <c r="AS150" s="45">
        <f>'4. Preprocess'!AS149/'4. Preprocess'!AS$233</f>
        <v>0.6</v>
      </c>
      <c r="AT150" s="45">
        <f>'4. Preprocess'!AT149/'4. Preprocess'!AT$233</f>
        <v>0.4</v>
      </c>
    </row>
    <row r="151" spans="1:46" x14ac:dyDescent="0.3">
      <c r="A151" s="41" t="s">
        <v>91</v>
      </c>
      <c r="B151" s="41" t="s">
        <v>62</v>
      </c>
      <c r="C151" s="42" t="s">
        <v>22</v>
      </c>
      <c r="D151" s="43" t="s">
        <v>24</v>
      </c>
      <c r="E151" s="1">
        <v>2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45">
        <f>'4. Preprocess'!M150/'4. Preprocess'!M$233</f>
        <v>0.41666666666666669</v>
      </c>
      <c r="N151" s="45">
        <f>'4. Preprocess'!N150/'4. Preprocess'!N$233</f>
        <v>0.5</v>
      </c>
      <c r="O151" s="45">
        <f>'4. Preprocess'!O150/'4. Preprocess'!O$233</f>
        <v>0.54545454545454541</v>
      </c>
      <c r="P151" s="45">
        <f>'4. Preprocess'!P150/'4. Preprocess'!P$233</f>
        <v>0.18181818181818182</v>
      </c>
      <c r="Q151" s="45">
        <f>'4. Preprocess'!Q150/'4. Preprocess'!Q$233</f>
        <v>0.2</v>
      </c>
      <c r="R151" s="45">
        <f>'4. Preprocess'!R150/'4. Preprocess'!R$233</f>
        <v>0.9</v>
      </c>
      <c r="S151" s="45">
        <f>'4. Preprocess'!S150/'4. Preprocess'!S$233</f>
        <v>0</v>
      </c>
      <c r="T151" s="45">
        <f>'4. Preprocess'!T150/'4. Preprocess'!T$233</f>
        <v>0</v>
      </c>
      <c r="U151" s="45">
        <f>'4. Preprocess'!U150/'4. Preprocess'!U$233</f>
        <v>0.45454545454545453</v>
      </c>
      <c r="V151" s="45">
        <f>'4. Preprocess'!V150/'4. Preprocess'!V$233</f>
        <v>0.63636363636363635</v>
      </c>
      <c r="W151" s="45">
        <f>'4. Preprocess'!W150/'4. Preprocess'!W$233</f>
        <v>0</v>
      </c>
      <c r="X151" s="45">
        <f>'4. Preprocess'!X150/'4. Preprocess'!X$233</f>
        <v>0</v>
      </c>
      <c r="Y151" s="45">
        <f>'4. Preprocess'!Y150/'4. Preprocess'!Y$233</f>
        <v>0.59</v>
      </c>
      <c r="Z151" s="45">
        <f>'4. Preprocess'!Z150/'4. Preprocess'!Z$233</f>
        <v>0.41</v>
      </c>
      <c r="AA151" s="45">
        <f>'4. Preprocess'!AA150/'4. Preprocess'!AA$233</f>
        <v>0.89</v>
      </c>
      <c r="AB151" s="45">
        <f>'4. Preprocess'!AB150/'4. Preprocess'!AB$233</f>
        <v>0.82</v>
      </c>
      <c r="AC151" s="45">
        <f>'4. Preprocess'!AC150/'4. Preprocess'!AC$233</f>
        <v>0.42656112576956906</v>
      </c>
      <c r="AD151" s="45">
        <f>'4. Preprocess'!AD150/'4. Preprocess'!AD$233</f>
        <v>0.30430958663148638</v>
      </c>
      <c r="AE151" s="45">
        <f>'4. Preprocess'!AE150/'4. Preprocess'!AE$233</f>
        <v>0.65540540540540537</v>
      </c>
      <c r="AF151" s="45">
        <f>'4. Preprocess'!AF150/'4. Preprocess'!AF$233</f>
        <v>0.66891891891891897</v>
      </c>
      <c r="AG151" s="45">
        <f>'4. Preprocess'!AG150/'4. Preprocess'!AG$233</f>
        <v>0.60606060606060608</v>
      </c>
      <c r="AH151" s="45">
        <f>'4. Preprocess'!AH150/'4. Preprocess'!AH$233</f>
        <v>0.63636363636363635</v>
      </c>
      <c r="AI151" s="45">
        <f>'4. Preprocess'!AI150/'4. Preprocess'!AI$233</f>
        <v>0.54166666666666663</v>
      </c>
      <c r="AJ151" s="45">
        <f>'4. Preprocess'!AJ150/'4. Preprocess'!AJ$233</f>
        <v>0.75</v>
      </c>
      <c r="AK151" s="45">
        <f>'4. Preprocess'!AK150/'4. Preprocess'!AK$233</f>
        <v>0.9</v>
      </c>
      <c r="AL151" s="45">
        <f>'4. Preprocess'!AL150/'4. Preprocess'!AL$233</f>
        <v>0.2</v>
      </c>
      <c r="AM151" s="45">
        <f>'4. Preprocess'!AM150/'4. Preprocess'!AM$233</f>
        <v>0.35294117647058826</v>
      </c>
      <c r="AN151" s="45">
        <f>'4. Preprocess'!AN150/'4. Preprocess'!AN$233</f>
        <v>0.41176470588235292</v>
      </c>
      <c r="AO151" s="45">
        <f>'4. Preprocess'!AO150/'4. Preprocess'!AO$233</f>
        <v>0</v>
      </c>
      <c r="AP151" s="45">
        <f>'4. Preprocess'!AP150/'4. Preprocess'!AP$233</f>
        <v>0.66666666666666663</v>
      </c>
      <c r="AQ151" s="45">
        <f>'4. Preprocess'!AQ150/'4. Preprocess'!AQ$233</f>
        <v>0</v>
      </c>
      <c r="AR151" s="45">
        <f>'4. Preprocess'!AR150/'4. Preprocess'!AR$233</f>
        <v>0</v>
      </c>
      <c r="AS151" s="45">
        <f>'4. Preprocess'!AS150/'4. Preprocess'!AS$233</f>
        <v>0.28000000000000003</v>
      </c>
      <c r="AT151" s="45">
        <f>'4. Preprocess'!AT150/'4. Preprocess'!AT$233</f>
        <v>0.96</v>
      </c>
    </row>
    <row r="152" spans="1:46" x14ac:dyDescent="0.3">
      <c r="A152" s="41" t="s">
        <v>91</v>
      </c>
      <c r="B152" s="41" t="s">
        <v>61</v>
      </c>
      <c r="C152" s="42" t="s">
        <v>22</v>
      </c>
      <c r="D152" s="43" t="s">
        <v>21</v>
      </c>
      <c r="E152" s="1">
        <v>0</v>
      </c>
      <c r="F152" s="1">
        <v>3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45">
        <f>'4. Preprocess'!M151/'4. Preprocess'!M$233</f>
        <v>0.25</v>
      </c>
      <c r="N152" s="45">
        <f>'4. Preprocess'!N151/'4. Preprocess'!N$233</f>
        <v>0.41666666666666669</v>
      </c>
      <c r="O152" s="45">
        <f>'4. Preprocess'!O151/'4. Preprocess'!O$233</f>
        <v>0.72727272727272729</v>
      </c>
      <c r="P152" s="45">
        <f>'4. Preprocess'!P151/'4. Preprocess'!P$233</f>
        <v>0.63636363636363635</v>
      </c>
      <c r="Q152" s="45">
        <f>'4. Preprocess'!Q151/'4. Preprocess'!Q$233</f>
        <v>0.8</v>
      </c>
      <c r="R152" s="45">
        <f>'4. Preprocess'!R151/'4. Preprocess'!R$233</f>
        <v>0.1</v>
      </c>
      <c r="S152" s="45">
        <f>'4. Preprocess'!S151/'4. Preprocess'!S$233</f>
        <v>0</v>
      </c>
      <c r="T152" s="45">
        <f>'4. Preprocess'!T151/'4. Preprocess'!T$233</f>
        <v>0</v>
      </c>
      <c r="U152" s="45">
        <f>'4. Preprocess'!U151/'4. Preprocess'!U$233</f>
        <v>0.63636363636363635</v>
      </c>
      <c r="V152" s="45">
        <f>'4. Preprocess'!V151/'4. Preprocess'!V$233</f>
        <v>0.27272727272727271</v>
      </c>
      <c r="W152" s="45">
        <f>'4. Preprocess'!W151/'4. Preprocess'!W$233</f>
        <v>0.4</v>
      </c>
      <c r="X152" s="45">
        <f>'4. Preprocess'!X151/'4. Preprocess'!X$233</f>
        <v>0</v>
      </c>
      <c r="Y152" s="45">
        <f>'4. Preprocess'!Y151/'4. Preprocess'!Y$233</f>
        <v>0.65</v>
      </c>
      <c r="Z152" s="45">
        <f>'4. Preprocess'!Z151/'4. Preprocess'!Z$233</f>
        <v>0.35</v>
      </c>
      <c r="AA152" s="45">
        <f>'4. Preprocess'!AA151/'4. Preprocess'!AA$233</f>
        <v>0.83</v>
      </c>
      <c r="AB152" s="45">
        <f>'4. Preprocess'!AB151/'4. Preprocess'!AB$233</f>
        <v>0.67</v>
      </c>
      <c r="AC152" s="45">
        <f>'4. Preprocess'!AC151/'4. Preprocess'!AC$233</f>
        <v>0.42832014072119612</v>
      </c>
      <c r="AD152" s="45">
        <f>'4. Preprocess'!AD151/'4. Preprocess'!AD$233</f>
        <v>0.18645558487247141</v>
      </c>
      <c r="AE152" s="45">
        <f>'4. Preprocess'!AE151/'4. Preprocess'!AE$233</f>
        <v>0.64189189189189189</v>
      </c>
      <c r="AF152" s="45">
        <f>'4. Preprocess'!AF151/'4. Preprocess'!AF$233</f>
        <v>0.68918918918918914</v>
      </c>
      <c r="AG152" s="45">
        <f>'4. Preprocess'!AG151/'4. Preprocess'!AG$233</f>
        <v>0.5</v>
      </c>
      <c r="AH152" s="45">
        <f>'4. Preprocess'!AH151/'4. Preprocess'!AH$233</f>
        <v>0.68181818181818177</v>
      </c>
      <c r="AI152" s="45">
        <f>'4. Preprocess'!AI151/'4. Preprocess'!AI$233</f>
        <v>0.375</v>
      </c>
      <c r="AJ152" s="45">
        <f>'4. Preprocess'!AJ151/'4. Preprocess'!AJ$233</f>
        <v>0.375</v>
      </c>
      <c r="AK152" s="45">
        <f>'4. Preprocess'!AK151/'4. Preprocess'!AK$233</f>
        <v>0.1</v>
      </c>
      <c r="AL152" s="45">
        <f>'4. Preprocess'!AL151/'4. Preprocess'!AL$233</f>
        <v>0.8</v>
      </c>
      <c r="AM152" s="45">
        <f>'4. Preprocess'!AM151/'4. Preprocess'!AM$233</f>
        <v>0.23529411764705882</v>
      </c>
      <c r="AN152" s="45">
        <f>'4. Preprocess'!AN151/'4. Preprocess'!AN$233</f>
        <v>0.60784313725490191</v>
      </c>
      <c r="AO152" s="45">
        <f>'4. Preprocess'!AO151/'4. Preprocess'!AO$233</f>
        <v>0.5</v>
      </c>
      <c r="AP152" s="45">
        <f>'4. Preprocess'!AP151/'4. Preprocess'!AP$233</f>
        <v>0.33333333333333331</v>
      </c>
      <c r="AQ152" s="45">
        <f>'4. Preprocess'!AQ151/'4. Preprocess'!AQ$233</f>
        <v>0</v>
      </c>
      <c r="AR152" s="45">
        <f>'4. Preprocess'!AR151/'4. Preprocess'!AR$233</f>
        <v>0</v>
      </c>
      <c r="AS152" s="45">
        <f>'4. Preprocess'!AS151/'4. Preprocess'!AS$233</f>
        <v>0.56000000000000005</v>
      </c>
      <c r="AT152" s="45">
        <f>'4. Preprocess'!AT151/'4. Preprocess'!AT$233</f>
        <v>0.44</v>
      </c>
    </row>
    <row r="153" spans="1:46" x14ac:dyDescent="0.3">
      <c r="A153" s="41" t="s">
        <v>91</v>
      </c>
      <c r="B153" s="41" t="s">
        <v>86</v>
      </c>
      <c r="C153" s="42" t="s">
        <v>22</v>
      </c>
      <c r="D153" s="43" t="s">
        <v>17</v>
      </c>
      <c r="E153" s="1">
        <v>0</v>
      </c>
      <c r="F153" s="1">
        <v>2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45">
        <f>'4. Preprocess'!M152/'4. Preprocess'!M$233</f>
        <v>8.3333333333333329E-2</v>
      </c>
      <c r="N153" s="45">
        <f>'4. Preprocess'!N152/'4. Preprocess'!N$233</f>
        <v>0.83333333333333337</v>
      </c>
      <c r="O153" s="45">
        <f>'4. Preprocess'!O152/'4. Preprocess'!O$233</f>
        <v>0.36363636363636365</v>
      </c>
      <c r="P153" s="45">
        <f>'4. Preprocess'!P152/'4. Preprocess'!P$233</f>
        <v>0.63636363636363635</v>
      </c>
      <c r="Q153" s="45">
        <f>'4. Preprocess'!Q152/'4. Preprocess'!Q$233</f>
        <v>0.8</v>
      </c>
      <c r="R153" s="45">
        <f>'4. Preprocess'!R152/'4. Preprocess'!R$233</f>
        <v>0.4</v>
      </c>
      <c r="S153" s="45">
        <f>'4. Preprocess'!S152/'4. Preprocess'!S$233</f>
        <v>0</v>
      </c>
      <c r="T153" s="45">
        <f>'4. Preprocess'!T152/'4. Preprocess'!T$233</f>
        <v>0</v>
      </c>
      <c r="U153" s="45">
        <f>'4. Preprocess'!U152/'4. Preprocess'!U$233</f>
        <v>0.63636363636363635</v>
      </c>
      <c r="V153" s="45">
        <f>'4. Preprocess'!V152/'4. Preprocess'!V$233</f>
        <v>0.72727272727272729</v>
      </c>
      <c r="W153" s="45">
        <f>'4. Preprocess'!W152/'4. Preprocess'!W$233</f>
        <v>0.4</v>
      </c>
      <c r="X153" s="45">
        <f>'4. Preprocess'!X152/'4. Preprocess'!X$233</f>
        <v>0</v>
      </c>
      <c r="Y153" s="45">
        <f>'4. Preprocess'!Y152/'4. Preprocess'!Y$233</f>
        <v>0.53</v>
      </c>
      <c r="Z153" s="45">
        <f>'4. Preprocess'!Z152/'4. Preprocess'!Z$233</f>
        <v>0.47</v>
      </c>
      <c r="AA153" s="45">
        <f>'4. Preprocess'!AA152/'4. Preprocess'!AA$233</f>
        <v>0.85</v>
      </c>
      <c r="AB153" s="45">
        <f>'4. Preprocess'!AB152/'4. Preprocess'!AB$233</f>
        <v>0.83</v>
      </c>
      <c r="AC153" s="45">
        <f>'4. Preprocess'!AC152/'4. Preprocess'!AC$233</f>
        <v>0.37291116974494282</v>
      </c>
      <c r="AD153" s="45">
        <f>'4. Preprocess'!AD152/'4. Preprocess'!AD$233</f>
        <v>0.35004397537379067</v>
      </c>
      <c r="AE153" s="45">
        <f>'4. Preprocess'!AE152/'4. Preprocess'!AE$233</f>
        <v>0.60135135135135132</v>
      </c>
      <c r="AF153" s="45">
        <f>'4. Preprocess'!AF152/'4. Preprocess'!AF$233</f>
        <v>0.6216216216216216</v>
      </c>
      <c r="AG153" s="45">
        <f>'4. Preprocess'!AG152/'4. Preprocess'!AG$233</f>
        <v>0.51515151515151514</v>
      </c>
      <c r="AH153" s="45">
        <f>'4. Preprocess'!AH152/'4. Preprocess'!AH$233</f>
        <v>0.5757575757575758</v>
      </c>
      <c r="AI153" s="45">
        <f>'4. Preprocess'!AI152/'4. Preprocess'!AI$233</f>
        <v>0.5</v>
      </c>
      <c r="AJ153" s="45">
        <f>'4. Preprocess'!AJ152/'4. Preprocess'!AJ$233</f>
        <v>0.41666666666666669</v>
      </c>
      <c r="AK153" s="45">
        <f>'4. Preprocess'!AK152/'4. Preprocess'!AK$233</f>
        <v>0.4</v>
      </c>
      <c r="AL153" s="45">
        <f>'4. Preprocess'!AL152/'4. Preprocess'!AL$233</f>
        <v>0.8</v>
      </c>
      <c r="AM153" s="45">
        <f>'4. Preprocess'!AM152/'4. Preprocess'!AM$233</f>
        <v>0.45098039215686275</v>
      </c>
      <c r="AN153" s="45">
        <f>'4. Preprocess'!AN152/'4. Preprocess'!AN$233</f>
        <v>0.39215686274509803</v>
      </c>
      <c r="AO153" s="45">
        <f>'4. Preprocess'!AO152/'4. Preprocess'!AO$233</f>
        <v>0.66666666666666663</v>
      </c>
      <c r="AP153" s="45">
        <f>'4. Preprocess'!AP152/'4. Preprocess'!AP$233</f>
        <v>0.33333333333333331</v>
      </c>
      <c r="AQ153" s="45">
        <f>'4. Preprocess'!AQ152/'4. Preprocess'!AQ$233</f>
        <v>0</v>
      </c>
      <c r="AR153" s="45">
        <f>'4. Preprocess'!AR152/'4. Preprocess'!AR$233</f>
        <v>0</v>
      </c>
      <c r="AS153" s="45">
        <f>'4. Preprocess'!AS152/'4. Preprocess'!AS$233</f>
        <v>0.76</v>
      </c>
      <c r="AT153" s="45">
        <f>'4. Preprocess'!AT152/'4. Preprocess'!AT$233</f>
        <v>0.24</v>
      </c>
    </row>
    <row r="154" spans="1:46" x14ac:dyDescent="0.3">
      <c r="A154" s="41" t="s">
        <v>91</v>
      </c>
      <c r="B154" s="41" t="s">
        <v>55</v>
      </c>
      <c r="C154" s="42" t="s">
        <v>91</v>
      </c>
      <c r="D154" s="43" t="s">
        <v>91</v>
      </c>
      <c r="M154" s="45">
        <f>'4. Preprocess'!M153/'4. Preprocess'!M$233</f>
        <v>0</v>
      </c>
      <c r="N154" s="45">
        <f>'4. Preprocess'!N153/'4. Preprocess'!N$233</f>
        <v>0</v>
      </c>
      <c r="O154" s="45">
        <f>'4. Preprocess'!O153/'4. Preprocess'!O$233</f>
        <v>0</v>
      </c>
      <c r="P154" s="45">
        <f>'4. Preprocess'!P153/'4. Preprocess'!P$233</f>
        <v>0</v>
      </c>
      <c r="Q154" s="45">
        <f>'4. Preprocess'!Q153/'4. Preprocess'!Q$233</f>
        <v>0</v>
      </c>
      <c r="R154" s="45">
        <f>'4. Preprocess'!R153/'4. Preprocess'!R$233</f>
        <v>0</v>
      </c>
      <c r="S154" s="45">
        <f>'4. Preprocess'!S153/'4. Preprocess'!S$233</f>
        <v>0</v>
      </c>
      <c r="T154" s="45">
        <f>'4. Preprocess'!T153/'4. Preprocess'!T$233</f>
        <v>0</v>
      </c>
      <c r="U154" s="45">
        <f>'4. Preprocess'!U153/'4. Preprocess'!U$233</f>
        <v>0</v>
      </c>
      <c r="V154" s="45">
        <f>'4. Preprocess'!V153/'4. Preprocess'!V$233</f>
        <v>0</v>
      </c>
      <c r="W154" s="45">
        <f>'4. Preprocess'!W153/'4. Preprocess'!W$233</f>
        <v>0</v>
      </c>
      <c r="X154" s="45">
        <f>'4. Preprocess'!X153/'4. Preprocess'!X$233</f>
        <v>0</v>
      </c>
      <c r="Y154" s="45">
        <f>'4. Preprocess'!Y153/'4. Preprocess'!Y$233</f>
        <v>0</v>
      </c>
      <c r="Z154" s="45">
        <f>'4. Preprocess'!Z153/'4. Preprocess'!Z$233</f>
        <v>0</v>
      </c>
      <c r="AA154" s="45">
        <f>'4. Preprocess'!AA153/'4. Preprocess'!AA$233</f>
        <v>0</v>
      </c>
      <c r="AB154" s="45">
        <f>'4. Preprocess'!AB153/'4. Preprocess'!AB$233</f>
        <v>0</v>
      </c>
      <c r="AC154" s="45">
        <f>'4. Preprocess'!AC153/'4. Preprocess'!AC$233</f>
        <v>0</v>
      </c>
      <c r="AD154" s="45">
        <f>'4. Preprocess'!AD153/'4. Preprocess'!AD$233</f>
        <v>0</v>
      </c>
      <c r="AE154" s="45">
        <f>'4. Preprocess'!AE153/'4. Preprocess'!AE$233</f>
        <v>0</v>
      </c>
      <c r="AF154" s="45">
        <f>'4. Preprocess'!AF153/'4. Preprocess'!AF$233</f>
        <v>0</v>
      </c>
      <c r="AG154" s="45">
        <f>'4. Preprocess'!AG153/'4. Preprocess'!AG$233</f>
        <v>0</v>
      </c>
      <c r="AH154" s="45">
        <f>'4. Preprocess'!AH153/'4. Preprocess'!AH$233</f>
        <v>0</v>
      </c>
      <c r="AI154" s="45">
        <f>'4. Preprocess'!AI153/'4. Preprocess'!AI$233</f>
        <v>0</v>
      </c>
      <c r="AJ154" s="45">
        <f>'4. Preprocess'!AJ153/'4. Preprocess'!AJ$233</f>
        <v>0</v>
      </c>
      <c r="AK154" s="45">
        <f>'4. Preprocess'!AK153/'4. Preprocess'!AK$233</f>
        <v>0</v>
      </c>
      <c r="AL154" s="45">
        <f>'4. Preprocess'!AL153/'4. Preprocess'!AL$233</f>
        <v>0</v>
      </c>
      <c r="AM154" s="45">
        <f>'4. Preprocess'!AM153/'4. Preprocess'!AM$233</f>
        <v>0</v>
      </c>
      <c r="AN154" s="45">
        <f>'4. Preprocess'!AN153/'4. Preprocess'!AN$233</f>
        <v>0</v>
      </c>
      <c r="AO154" s="45">
        <f>'4. Preprocess'!AO153/'4. Preprocess'!AO$233</f>
        <v>0</v>
      </c>
      <c r="AP154" s="45">
        <f>'4. Preprocess'!AP153/'4. Preprocess'!AP$233</f>
        <v>0</v>
      </c>
      <c r="AQ154" s="45">
        <f>'4. Preprocess'!AQ153/'4. Preprocess'!AQ$233</f>
        <v>0</v>
      </c>
      <c r="AR154" s="45">
        <f>'4. Preprocess'!AR153/'4. Preprocess'!AR$233</f>
        <v>0</v>
      </c>
      <c r="AS154" s="45">
        <f>'4. Preprocess'!AS153/'4. Preprocess'!AS$233</f>
        <v>0</v>
      </c>
      <c r="AT154" s="45">
        <f>'4. Preprocess'!AT153/'4. Preprocess'!AT$233</f>
        <v>0</v>
      </c>
    </row>
    <row r="155" spans="1:46" x14ac:dyDescent="0.3">
      <c r="A155" s="41" t="s">
        <v>91</v>
      </c>
      <c r="B155" s="41" t="s">
        <v>58</v>
      </c>
      <c r="C155" s="42" t="s">
        <v>91</v>
      </c>
      <c r="D155" s="43" t="s">
        <v>91</v>
      </c>
      <c r="M155" s="45">
        <f>'4. Preprocess'!M154/'4. Preprocess'!M$233</f>
        <v>0</v>
      </c>
      <c r="N155" s="45">
        <f>'4. Preprocess'!N154/'4. Preprocess'!N$233</f>
        <v>0</v>
      </c>
      <c r="O155" s="45">
        <f>'4. Preprocess'!O154/'4. Preprocess'!O$233</f>
        <v>0</v>
      </c>
      <c r="P155" s="45">
        <f>'4. Preprocess'!P154/'4. Preprocess'!P$233</f>
        <v>0</v>
      </c>
      <c r="Q155" s="45">
        <f>'4. Preprocess'!Q154/'4. Preprocess'!Q$233</f>
        <v>0</v>
      </c>
      <c r="R155" s="45">
        <f>'4. Preprocess'!R154/'4. Preprocess'!R$233</f>
        <v>0</v>
      </c>
      <c r="S155" s="45">
        <f>'4. Preprocess'!S154/'4. Preprocess'!S$233</f>
        <v>0</v>
      </c>
      <c r="T155" s="45">
        <f>'4. Preprocess'!T154/'4. Preprocess'!T$233</f>
        <v>0</v>
      </c>
      <c r="U155" s="45">
        <f>'4. Preprocess'!U154/'4. Preprocess'!U$233</f>
        <v>0</v>
      </c>
      <c r="V155" s="45">
        <f>'4. Preprocess'!V154/'4. Preprocess'!V$233</f>
        <v>0</v>
      </c>
      <c r="W155" s="45">
        <f>'4. Preprocess'!W154/'4. Preprocess'!W$233</f>
        <v>0</v>
      </c>
      <c r="X155" s="45">
        <f>'4. Preprocess'!X154/'4. Preprocess'!X$233</f>
        <v>0</v>
      </c>
      <c r="Y155" s="45">
        <f>'4. Preprocess'!Y154/'4. Preprocess'!Y$233</f>
        <v>0</v>
      </c>
      <c r="Z155" s="45">
        <f>'4. Preprocess'!Z154/'4. Preprocess'!Z$233</f>
        <v>0</v>
      </c>
      <c r="AA155" s="45">
        <f>'4. Preprocess'!AA154/'4. Preprocess'!AA$233</f>
        <v>0</v>
      </c>
      <c r="AB155" s="45">
        <f>'4. Preprocess'!AB154/'4. Preprocess'!AB$233</f>
        <v>0</v>
      </c>
      <c r="AC155" s="45">
        <f>'4. Preprocess'!AC154/'4. Preprocess'!AC$233</f>
        <v>0</v>
      </c>
      <c r="AD155" s="45">
        <f>'4. Preprocess'!AD154/'4. Preprocess'!AD$233</f>
        <v>0</v>
      </c>
      <c r="AE155" s="45">
        <f>'4. Preprocess'!AE154/'4. Preprocess'!AE$233</f>
        <v>0</v>
      </c>
      <c r="AF155" s="45">
        <f>'4. Preprocess'!AF154/'4. Preprocess'!AF$233</f>
        <v>0</v>
      </c>
      <c r="AG155" s="45">
        <f>'4. Preprocess'!AG154/'4. Preprocess'!AG$233</f>
        <v>0</v>
      </c>
      <c r="AH155" s="45">
        <f>'4. Preprocess'!AH154/'4. Preprocess'!AH$233</f>
        <v>0</v>
      </c>
      <c r="AI155" s="45">
        <f>'4. Preprocess'!AI154/'4. Preprocess'!AI$233</f>
        <v>0</v>
      </c>
      <c r="AJ155" s="45">
        <f>'4. Preprocess'!AJ154/'4. Preprocess'!AJ$233</f>
        <v>0</v>
      </c>
      <c r="AK155" s="45">
        <f>'4. Preprocess'!AK154/'4. Preprocess'!AK$233</f>
        <v>0</v>
      </c>
      <c r="AL155" s="45">
        <f>'4. Preprocess'!AL154/'4. Preprocess'!AL$233</f>
        <v>0</v>
      </c>
      <c r="AM155" s="45">
        <f>'4. Preprocess'!AM154/'4. Preprocess'!AM$233</f>
        <v>0</v>
      </c>
      <c r="AN155" s="45">
        <f>'4. Preprocess'!AN154/'4. Preprocess'!AN$233</f>
        <v>0</v>
      </c>
      <c r="AO155" s="45">
        <f>'4. Preprocess'!AO154/'4. Preprocess'!AO$233</f>
        <v>0</v>
      </c>
      <c r="AP155" s="45">
        <f>'4. Preprocess'!AP154/'4. Preprocess'!AP$233</f>
        <v>0</v>
      </c>
      <c r="AQ155" s="45">
        <f>'4. Preprocess'!AQ154/'4. Preprocess'!AQ$233</f>
        <v>0</v>
      </c>
      <c r="AR155" s="45">
        <f>'4. Preprocess'!AR154/'4. Preprocess'!AR$233</f>
        <v>0</v>
      </c>
      <c r="AS155" s="45">
        <f>'4. Preprocess'!AS154/'4. Preprocess'!AS$233</f>
        <v>0</v>
      </c>
      <c r="AT155" s="45">
        <f>'4. Preprocess'!AT154/'4. Preprocess'!AT$233</f>
        <v>0</v>
      </c>
    </row>
    <row r="156" spans="1:46" ht="15" thickBot="1" x14ac:dyDescent="0.35">
      <c r="A156" s="41" t="s">
        <v>91</v>
      </c>
      <c r="B156" s="41" t="s">
        <v>56</v>
      </c>
      <c r="C156" s="42" t="s">
        <v>91</v>
      </c>
      <c r="D156" s="43" t="s">
        <v>91</v>
      </c>
      <c r="M156" s="45">
        <f>'4. Preprocess'!M155/'4. Preprocess'!M$233</f>
        <v>0</v>
      </c>
      <c r="N156" s="45">
        <f>'4. Preprocess'!N155/'4. Preprocess'!N$233</f>
        <v>0</v>
      </c>
      <c r="O156" s="45">
        <f>'4. Preprocess'!O155/'4. Preprocess'!O$233</f>
        <v>0</v>
      </c>
      <c r="P156" s="45">
        <f>'4. Preprocess'!P155/'4. Preprocess'!P$233</f>
        <v>0</v>
      </c>
      <c r="Q156" s="45">
        <f>'4. Preprocess'!Q155/'4. Preprocess'!Q$233</f>
        <v>0</v>
      </c>
      <c r="R156" s="45">
        <f>'4. Preprocess'!R155/'4. Preprocess'!R$233</f>
        <v>0</v>
      </c>
      <c r="S156" s="45">
        <f>'4. Preprocess'!S155/'4. Preprocess'!S$233</f>
        <v>0</v>
      </c>
      <c r="T156" s="45">
        <f>'4. Preprocess'!T155/'4. Preprocess'!T$233</f>
        <v>0</v>
      </c>
      <c r="U156" s="45">
        <f>'4. Preprocess'!U155/'4. Preprocess'!U$233</f>
        <v>0</v>
      </c>
      <c r="V156" s="45">
        <f>'4. Preprocess'!V155/'4. Preprocess'!V$233</f>
        <v>0</v>
      </c>
      <c r="W156" s="45">
        <f>'4. Preprocess'!W155/'4. Preprocess'!W$233</f>
        <v>0</v>
      </c>
      <c r="X156" s="45">
        <f>'4. Preprocess'!X155/'4. Preprocess'!X$233</f>
        <v>0</v>
      </c>
      <c r="Y156" s="45">
        <f>'4. Preprocess'!Y155/'4. Preprocess'!Y$233</f>
        <v>0</v>
      </c>
      <c r="Z156" s="45">
        <f>'4. Preprocess'!Z155/'4. Preprocess'!Z$233</f>
        <v>0</v>
      </c>
      <c r="AA156" s="45">
        <f>'4. Preprocess'!AA155/'4. Preprocess'!AA$233</f>
        <v>0</v>
      </c>
      <c r="AB156" s="45">
        <f>'4. Preprocess'!AB155/'4. Preprocess'!AB$233</f>
        <v>0</v>
      </c>
      <c r="AC156" s="45">
        <f>'4. Preprocess'!AC155/'4. Preprocess'!AC$233</f>
        <v>0</v>
      </c>
      <c r="AD156" s="45">
        <f>'4. Preprocess'!AD155/'4. Preprocess'!AD$233</f>
        <v>0</v>
      </c>
      <c r="AE156" s="45">
        <f>'4. Preprocess'!AE155/'4. Preprocess'!AE$233</f>
        <v>0</v>
      </c>
      <c r="AF156" s="45">
        <f>'4. Preprocess'!AF155/'4. Preprocess'!AF$233</f>
        <v>0</v>
      </c>
      <c r="AG156" s="45">
        <f>'4. Preprocess'!AG155/'4. Preprocess'!AG$233</f>
        <v>0</v>
      </c>
      <c r="AH156" s="45">
        <f>'4. Preprocess'!AH155/'4. Preprocess'!AH$233</f>
        <v>0</v>
      </c>
      <c r="AI156" s="45">
        <f>'4. Preprocess'!AI155/'4. Preprocess'!AI$233</f>
        <v>0</v>
      </c>
      <c r="AJ156" s="45">
        <f>'4. Preprocess'!AJ155/'4. Preprocess'!AJ$233</f>
        <v>0</v>
      </c>
      <c r="AK156" s="45">
        <f>'4. Preprocess'!AK155/'4. Preprocess'!AK$233</f>
        <v>0</v>
      </c>
      <c r="AL156" s="45">
        <f>'4. Preprocess'!AL155/'4. Preprocess'!AL$233</f>
        <v>0</v>
      </c>
      <c r="AM156" s="45">
        <f>'4. Preprocess'!AM155/'4. Preprocess'!AM$233</f>
        <v>0</v>
      </c>
      <c r="AN156" s="45">
        <f>'4. Preprocess'!AN155/'4. Preprocess'!AN$233</f>
        <v>0</v>
      </c>
      <c r="AO156" s="45">
        <f>'4. Preprocess'!AO155/'4. Preprocess'!AO$233</f>
        <v>0</v>
      </c>
      <c r="AP156" s="45">
        <f>'4. Preprocess'!AP155/'4. Preprocess'!AP$233</f>
        <v>0</v>
      </c>
      <c r="AQ156" s="45">
        <f>'4. Preprocess'!AQ155/'4. Preprocess'!AQ$233</f>
        <v>0</v>
      </c>
      <c r="AR156" s="45">
        <f>'4. Preprocess'!AR155/'4. Preprocess'!AR$233</f>
        <v>0</v>
      </c>
      <c r="AS156" s="45">
        <f>'4. Preprocess'!AS155/'4. Preprocess'!AS$233</f>
        <v>0</v>
      </c>
      <c r="AT156" s="45">
        <f>'4. Preprocess'!AT155/'4. Preprocess'!AT$233</f>
        <v>0</v>
      </c>
    </row>
    <row r="157" spans="1:46" x14ac:dyDescent="0.3">
      <c r="A157" s="46" t="s">
        <v>114</v>
      </c>
      <c r="B157" s="47" t="s">
        <v>60</v>
      </c>
      <c r="C157" s="48" t="s">
        <v>23</v>
      </c>
      <c r="D157" s="49" t="s">
        <v>22</v>
      </c>
      <c r="E157" s="1">
        <v>0</v>
      </c>
      <c r="F157" s="1">
        <v>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45">
        <f>'4. Preprocess'!M156/'4. Preprocess'!M$233</f>
        <v>0.75</v>
      </c>
      <c r="N157" s="45">
        <f>'4. Preprocess'!N156/'4. Preprocess'!N$233</f>
        <v>0.33333333333333331</v>
      </c>
      <c r="O157" s="45">
        <f>'4. Preprocess'!O156/'4. Preprocess'!O$233</f>
        <v>0.81818181818181823</v>
      </c>
      <c r="P157" s="45">
        <f>'4. Preprocess'!P156/'4. Preprocess'!P$233</f>
        <v>0.54545454545454541</v>
      </c>
      <c r="Q157" s="45">
        <f>'4. Preprocess'!Q156/'4. Preprocess'!Q$233</f>
        <v>0.7</v>
      </c>
      <c r="R157" s="45">
        <f>'4. Preprocess'!R156/'4. Preprocess'!R$233</f>
        <v>0.2</v>
      </c>
      <c r="S157" s="45">
        <f>'4. Preprocess'!S156/'4. Preprocess'!S$233</f>
        <v>0.66666666666666663</v>
      </c>
      <c r="T157" s="45">
        <f>'4. Preprocess'!T156/'4. Preprocess'!T$233</f>
        <v>0</v>
      </c>
      <c r="U157" s="45">
        <f>'4. Preprocess'!U156/'4. Preprocess'!U$233</f>
        <v>0.72727272727272729</v>
      </c>
      <c r="V157" s="45">
        <f>'4. Preprocess'!V156/'4. Preprocess'!V$233</f>
        <v>9.0909090909090912E-2</v>
      </c>
      <c r="W157" s="45">
        <f>'4. Preprocess'!W156/'4. Preprocess'!W$233</f>
        <v>0.2</v>
      </c>
      <c r="X157" s="45">
        <f>'4. Preprocess'!X156/'4. Preprocess'!X$233</f>
        <v>0.4</v>
      </c>
      <c r="Y157" s="45">
        <f>'4. Preprocess'!Y156/'4. Preprocess'!Y$233</f>
        <v>0.6</v>
      </c>
      <c r="Z157" s="45">
        <f>'4. Preprocess'!Z156/'4. Preprocess'!Z$233</f>
        <v>0.4</v>
      </c>
      <c r="AA157" s="45">
        <f>'4. Preprocess'!AA156/'4. Preprocess'!AA$233</f>
        <v>0.88</v>
      </c>
      <c r="AB157" s="45">
        <f>'4. Preprocess'!AB156/'4. Preprocess'!AB$233</f>
        <v>0.82</v>
      </c>
      <c r="AC157" s="45">
        <f>'4. Preprocess'!AC156/'4. Preprocess'!AC$233</f>
        <v>0.52330694810905898</v>
      </c>
      <c r="AD157" s="45">
        <f>'4. Preprocess'!AD156/'4. Preprocess'!AD$233</f>
        <v>0.24714160070360597</v>
      </c>
      <c r="AE157" s="45">
        <f>'4. Preprocess'!AE156/'4. Preprocess'!AE$233</f>
        <v>0.7432432432432432</v>
      </c>
      <c r="AF157" s="45">
        <f>'4. Preprocess'!AF156/'4. Preprocess'!AF$233</f>
        <v>0.71621621621621623</v>
      </c>
      <c r="AG157" s="45">
        <f>'4. Preprocess'!AG156/'4. Preprocess'!AG$233</f>
        <v>0.46969696969696972</v>
      </c>
      <c r="AH157" s="45">
        <f>'4. Preprocess'!AH156/'4. Preprocess'!AH$233</f>
        <v>0.5757575757575758</v>
      </c>
      <c r="AI157" s="45">
        <f>'4. Preprocess'!AI156/'4. Preprocess'!AI$233</f>
        <v>0.375</v>
      </c>
      <c r="AJ157" s="45">
        <f>'4. Preprocess'!AJ156/'4. Preprocess'!AJ$233</f>
        <v>0.29166666666666669</v>
      </c>
      <c r="AK157" s="45">
        <f>'4. Preprocess'!AK156/'4. Preprocess'!AK$233</f>
        <v>0.2</v>
      </c>
      <c r="AL157" s="45">
        <f>'4. Preprocess'!AL156/'4. Preprocess'!AL$233</f>
        <v>0.7</v>
      </c>
      <c r="AM157" s="45">
        <f>'4. Preprocess'!AM156/'4. Preprocess'!AM$233</f>
        <v>0.23529411764705882</v>
      </c>
      <c r="AN157" s="45">
        <f>'4. Preprocess'!AN156/'4. Preprocess'!AN$233</f>
        <v>0.82352941176470584</v>
      </c>
      <c r="AO157" s="45">
        <f>'4. Preprocess'!AO156/'4. Preprocess'!AO$233</f>
        <v>0.33333333333333331</v>
      </c>
      <c r="AP157" s="45">
        <f>'4. Preprocess'!AP156/'4. Preprocess'!AP$233</f>
        <v>0.33333333333333331</v>
      </c>
      <c r="AQ157" s="45">
        <f>'4. Preprocess'!AQ156/'4. Preprocess'!AQ$233</f>
        <v>0</v>
      </c>
      <c r="AR157" s="45">
        <f>'4. Preprocess'!AR156/'4. Preprocess'!AR$233</f>
        <v>0</v>
      </c>
      <c r="AS157" s="45">
        <f>'4. Preprocess'!AS156/'4. Preprocess'!AS$233</f>
        <v>0.4</v>
      </c>
      <c r="AT157" s="45">
        <f>'4. Preprocess'!AT156/'4. Preprocess'!AT$233</f>
        <v>0.6</v>
      </c>
    </row>
    <row r="158" spans="1:46" x14ac:dyDescent="0.3">
      <c r="A158" s="51" t="s">
        <v>91</v>
      </c>
      <c r="B158" s="41" t="s">
        <v>62</v>
      </c>
      <c r="C158" s="42" t="s">
        <v>23</v>
      </c>
      <c r="D158" s="43" t="s">
        <v>21</v>
      </c>
      <c r="E158" s="1">
        <v>2</v>
      </c>
      <c r="F158" s="1">
        <v>1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45">
        <f>'4. Preprocess'!M157/'4. Preprocess'!M$233</f>
        <v>0.41666666666666669</v>
      </c>
      <c r="N158" s="45">
        <f>'4. Preprocess'!N157/'4. Preprocess'!N$233</f>
        <v>0.5</v>
      </c>
      <c r="O158" s="45">
        <f>'4. Preprocess'!O157/'4. Preprocess'!O$233</f>
        <v>0.36363636363636365</v>
      </c>
      <c r="P158" s="45">
        <f>'4. Preprocess'!P157/'4. Preprocess'!P$233</f>
        <v>9.0909090909090912E-2</v>
      </c>
      <c r="Q158" s="45">
        <f>'4. Preprocess'!Q157/'4. Preprocess'!Q$233</f>
        <v>0.7</v>
      </c>
      <c r="R158" s="45">
        <f>'4. Preprocess'!R157/'4. Preprocess'!R$233</f>
        <v>0.1</v>
      </c>
      <c r="S158" s="45">
        <f>'4. Preprocess'!S157/'4. Preprocess'!S$233</f>
        <v>0.33333333333333331</v>
      </c>
      <c r="T158" s="45">
        <f>'4. Preprocess'!T157/'4. Preprocess'!T$233</f>
        <v>0</v>
      </c>
      <c r="U158" s="45">
        <f>'4. Preprocess'!U157/'4. Preprocess'!U$233</f>
        <v>0.72727272727272729</v>
      </c>
      <c r="V158" s="45">
        <f>'4. Preprocess'!V157/'4. Preprocess'!V$233</f>
        <v>0.27272727272727271</v>
      </c>
      <c r="W158" s="45">
        <f>'4. Preprocess'!W157/'4. Preprocess'!W$233</f>
        <v>1</v>
      </c>
      <c r="X158" s="45">
        <f>'4. Preprocess'!X157/'4. Preprocess'!X$233</f>
        <v>0.4</v>
      </c>
      <c r="Y158" s="45">
        <f>'4. Preprocess'!Y157/'4. Preprocess'!Y$233</f>
        <v>0.71</v>
      </c>
      <c r="Z158" s="45">
        <f>'4. Preprocess'!Z157/'4. Preprocess'!Z$233</f>
        <v>0.28999999999999998</v>
      </c>
      <c r="AA158" s="45">
        <f>'4. Preprocess'!AA157/'4. Preprocess'!AA$233</f>
        <v>0.91</v>
      </c>
      <c r="AB158" s="45">
        <f>'4. Preprocess'!AB157/'4. Preprocess'!AB$233</f>
        <v>0.77</v>
      </c>
      <c r="AC158" s="45">
        <f>'4. Preprocess'!AC157/'4. Preprocess'!AC$233</f>
        <v>0.61477572559366755</v>
      </c>
      <c r="AD158" s="45">
        <f>'4. Preprocess'!AD157/'4. Preprocess'!AD$233</f>
        <v>0.18733509234828497</v>
      </c>
      <c r="AE158" s="45">
        <f>'4. Preprocess'!AE157/'4. Preprocess'!AE$233</f>
        <v>0.75</v>
      </c>
      <c r="AF158" s="45">
        <f>'4. Preprocess'!AF157/'4. Preprocess'!AF$233</f>
        <v>0.7432432432432432</v>
      </c>
      <c r="AG158" s="45">
        <f>'4. Preprocess'!AG157/'4. Preprocess'!AG$233</f>
        <v>0.48484848484848486</v>
      </c>
      <c r="AH158" s="45">
        <f>'4. Preprocess'!AH157/'4. Preprocess'!AH$233</f>
        <v>0.69696969696969702</v>
      </c>
      <c r="AI158" s="45">
        <f>'4. Preprocess'!AI157/'4. Preprocess'!AI$233</f>
        <v>0.41666666666666669</v>
      </c>
      <c r="AJ158" s="45">
        <f>'4. Preprocess'!AJ157/'4. Preprocess'!AJ$233</f>
        <v>0.41666666666666669</v>
      </c>
      <c r="AK158" s="45">
        <f>'4. Preprocess'!AK157/'4. Preprocess'!AK$233</f>
        <v>0.1</v>
      </c>
      <c r="AL158" s="45">
        <f>'4. Preprocess'!AL157/'4. Preprocess'!AL$233</f>
        <v>0.7</v>
      </c>
      <c r="AM158" s="45">
        <f>'4. Preprocess'!AM157/'4. Preprocess'!AM$233</f>
        <v>0.25490196078431371</v>
      </c>
      <c r="AN158" s="45">
        <f>'4. Preprocess'!AN157/'4. Preprocess'!AN$233</f>
        <v>0.90196078431372551</v>
      </c>
      <c r="AO158" s="45">
        <f>'4. Preprocess'!AO157/'4. Preprocess'!AO$233</f>
        <v>0</v>
      </c>
      <c r="AP158" s="45">
        <f>'4. Preprocess'!AP157/'4. Preprocess'!AP$233</f>
        <v>0.33333333333333331</v>
      </c>
      <c r="AQ158" s="45">
        <f>'4. Preprocess'!AQ157/'4. Preprocess'!AQ$233</f>
        <v>0</v>
      </c>
      <c r="AR158" s="45">
        <f>'4. Preprocess'!AR157/'4. Preprocess'!AR$233</f>
        <v>0</v>
      </c>
      <c r="AS158" s="45">
        <f>'4. Preprocess'!AS157/'4. Preprocess'!AS$233</f>
        <v>0.48</v>
      </c>
      <c r="AT158" s="45">
        <f>'4. Preprocess'!AT157/'4. Preprocess'!AT$233</f>
        <v>0.52</v>
      </c>
    </row>
    <row r="159" spans="1:46" x14ac:dyDescent="0.3">
      <c r="A159" s="51" t="s">
        <v>91</v>
      </c>
      <c r="B159" s="41" t="s">
        <v>61</v>
      </c>
      <c r="C159" s="42" t="s">
        <v>23</v>
      </c>
      <c r="D159" s="43" t="s">
        <v>24</v>
      </c>
      <c r="E159" s="1">
        <v>0</v>
      </c>
      <c r="F159" s="1">
        <v>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45">
        <f>'4. Preprocess'!M158/'4. Preprocess'!M$233</f>
        <v>0.5</v>
      </c>
      <c r="N159" s="45">
        <f>'4. Preprocess'!N158/'4. Preprocess'!N$233</f>
        <v>0.41666666666666669</v>
      </c>
      <c r="O159" s="45">
        <f>'4. Preprocess'!O158/'4. Preprocess'!O$233</f>
        <v>1</v>
      </c>
      <c r="P159" s="45">
        <f>'4. Preprocess'!P158/'4. Preprocess'!P$233</f>
        <v>0.45454545454545453</v>
      </c>
      <c r="Q159" s="45">
        <f>'4. Preprocess'!Q158/'4. Preprocess'!Q$233</f>
        <v>0.9</v>
      </c>
      <c r="R159" s="45">
        <f>'4. Preprocess'!R158/'4. Preprocess'!R$233</f>
        <v>0.1</v>
      </c>
      <c r="S159" s="45">
        <f>'4. Preprocess'!S158/'4. Preprocess'!S$233</f>
        <v>0</v>
      </c>
      <c r="T159" s="45">
        <f>'4. Preprocess'!T158/'4. Preprocess'!T$233</f>
        <v>0</v>
      </c>
      <c r="U159" s="45">
        <f>'4. Preprocess'!U158/'4. Preprocess'!U$233</f>
        <v>0.81818181818181823</v>
      </c>
      <c r="V159" s="45">
        <f>'4. Preprocess'!V158/'4. Preprocess'!V$233</f>
        <v>0.27272727272727271</v>
      </c>
      <c r="W159" s="45">
        <f>'4. Preprocess'!W158/'4. Preprocess'!W$233</f>
        <v>0.2</v>
      </c>
      <c r="X159" s="45">
        <f>'4. Preprocess'!X158/'4. Preprocess'!X$233</f>
        <v>0</v>
      </c>
      <c r="Y159" s="45">
        <f>'4. Preprocess'!Y158/'4. Preprocess'!Y$233</f>
        <v>0.7</v>
      </c>
      <c r="Z159" s="45">
        <f>'4. Preprocess'!Z158/'4. Preprocess'!Z$233</f>
        <v>0.3</v>
      </c>
      <c r="AA159" s="45">
        <f>'4. Preprocess'!AA158/'4. Preprocess'!AA$233</f>
        <v>0.88</v>
      </c>
      <c r="AB159" s="45">
        <f>'4. Preprocess'!AB158/'4. Preprocess'!AB$233</f>
        <v>0.74</v>
      </c>
      <c r="AC159" s="45">
        <f>'4. Preprocess'!AC158/'4. Preprocess'!AC$233</f>
        <v>0.63236587510993847</v>
      </c>
      <c r="AD159" s="45">
        <f>'4. Preprocess'!AD158/'4. Preprocess'!AD$233</f>
        <v>0.20844327176781002</v>
      </c>
      <c r="AE159" s="45">
        <f>'4. Preprocess'!AE158/'4. Preprocess'!AE$233</f>
        <v>0.77702702702702697</v>
      </c>
      <c r="AF159" s="45">
        <f>'4. Preprocess'!AF158/'4. Preprocess'!AF$233</f>
        <v>0.79729729729729726</v>
      </c>
      <c r="AG159" s="45">
        <f>'4. Preprocess'!AG158/'4. Preprocess'!AG$233</f>
        <v>0.59090909090909094</v>
      </c>
      <c r="AH159" s="45">
        <f>'4. Preprocess'!AH158/'4. Preprocess'!AH$233</f>
        <v>0.65151515151515149</v>
      </c>
      <c r="AI159" s="45">
        <f>'4. Preprocess'!AI158/'4. Preprocess'!AI$233</f>
        <v>0.375</v>
      </c>
      <c r="AJ159" s="45">
        <f>'4. Preprocess'!AJ158/'4. Preprocess'!AJ$233</f>
        <v>0.41666666666666669</v>
      </c>
      <c r="AK159" s="45">
        <f>'4. Preprocess'!AK158/'4. Preprocess'!AK$233</f>
        <v>0.1</v>
      </c>
      <c r="AL159" s="45">
        <f>'4. Preprocess'!AL158/'4. Preprocess'!AL$233</f>
        <v>0.9</v>
      </c>
      <c r="AM159" s="45">
        <f>'4. Preprocess'!AM158/'4. Preprocess'!AM$233</f>
        <v>0.19607843137254902</v>
      </c>
      <c r="AN159" s="45">
        <f>'4. Preprocess'!AN158/'4. Preprocess'!AN$233</f>
        <v>0.82352941176470584</v>
      </c>
      <c r="AO159" s="45">
        <f>'4. Preprocess'!AO158/'4. Preprocess'!AO$233</f>
        <v>0</v>
      </c>
      <c r="AP159" s="45">
        <f>'4. Preprocess'!AP158/'4. Preprocess'!AP$233</f>
        <v>0.66666666666666663</v>
      </c>
      <c r="AQ159" s="45">
        <f>'4. Preprocess'!AQ158/'4. Preprocess'!AQ$233</f>
        <v>0</v>
      </c>
      <c r="AR159" s="45">
        <f>'4. Preprocess'!AR158/'4. Preprocess'!AR$233</f>
        <v>0</v>
      </c>
      <c r="AS159" s="45">
        <f>'4. Preprocess'!AS158/'4. Preprocess'!AS$233</f>
        <v>0.28000000000000003</v>
      </c>
      <c r="AT159" s="45">
        <f>'4. Preprocess'!AT158/'4. Preprocess'!AT$233</f>
        <v>0.64</v>
      </c>
    </row>
    <row r="160" spans="1:46" x14ac:dyDescent="0.3">
      <c r="A160" s="51" t="s">
        <v>91</v>
      </c>
      <c r="B160" s="41" t="s">
        <v>86</v>
      </c>
      <c r="C160" s="56" t="s">
        <v>91</v>
      </c>
      <c r="D160" s="57" t="s">
        <v>91</v>
      </c>
      <c r="M160" s="45">
        <f>'4. Preprocess'!M159/'4. Preprocess'!M$233</f>
        <v>0</v>
      </c>
      <c r="N160" s="45">
        <f>'4. Preprocess'!N159/'4. Preprocess'!N$233</f>
        <v>0</v>
      </c>
      <c r="O160" s="45">
        <f>'4. Preprocess'!O159/'4. Preprocess'!O$233</f>
        <v>0</v>
      </c>
      <c r="P160" s="45">
        <f>'4. Preprocess'!P159/'4. Preprocess'!P$233</f>
        <v>0</v>
      </c>
      <c r="Q160" s="45">
        <f>'4. Preprocess'!Q159/'4. Preprocess'!Q$233</f>
        <v>0</v>
      </c>
      <c r="R160" s="45">
        <f>'4. Preprocess'!R159/'4. Preprocess'!R$233</f>
        <v>0</v>
      </c>
      <c r="S160" s="45">
        <f>'4. Preprocess'!S159/'4. Preprocess'!S$233</f>
        <v>0</v>
      </c>
      <c r="T160" s="45">
        <f>'4. Preprocess'!T159/'4. Preprocess'!T$233</f>
        <v>0</v>
      </c>
      <c r="U160" s="45">
        <f>'4. Preprocess'!U159/'4. Preprocess'!U$233</f>
        <v>0</v>
      </c>
      <c r="V160" s="45">
        <f>'4. Preprocess'!V159/'4. Preprocess'!V$233</f>
        <v>0</v>
      </c>
      <c r="W160" s="45">
        <f>'4. Preprocess'!W159/'4. Preprocess'!W$233</f>
        <v>0</v>
      </c>
      <c r="X160" s="45">
        <f>'4. Preprocess'!X159/'4. Preprocess'!X$233</f>
        <v>0</v>
      </c>
      <c r="Y160" s="45">
        <f>'4. Preprocess'!Y159/'4. Preprocess'!Y$233</f>
        <v>0</v>
      </c>
      <c r="Z160" s="45">
        <f>'4. Preprocess'!Z159/'4. Preprocess'!Z$233</f>
        <v>0</v>
      </c>
      <c r="AA160" s="45">
        <f>'4. Preprocess'!AA159/'4. Preprocess'!AA$233</f>
        <v>0</v>
      </c>
      <c r="AB160" s="45">
        <f>'4. Preprocess'!AB159/'4. Preprocess'!AB$233</f>
        <v>0</v>
      </c>
      <c r="AC160" s="45">
        <f>'4. Preprocess'!AC159/'4. Preprocess'!AC$233</f>
        <v>0</v>
      </c>
      <c r="AD160" s="45">
        <f>'4. Preprocess'!AD159/'4. Preprocess'!AD$233</f>
        <v>0</v>
      </c>
      <c r="AE160" s="45">
        <f>'4. Preprocess'!AE159/'4. Preprocess'!AE$233</f>
        <v>0</v>
      </c>
      <c r="AF160" s="45">
        <f>'4. Preprocess'!AF159/'4. Preprocess'!AF$233</f>
        <v>0</v>
      </c>
      <c r="AG160" s="45">
        <f>'4. Preprocess'!AG159/'4. Preprocess'!AG$233</f>
        <v>0</v>
      </c>
      <c r="AH160" s="45">
        <f>'4. Preprocess'!AH159/'4. Preprocess'!AH$233</f>
        <v>0</v>
      </c>
      <c r="AI160" s="45">
        <f>'4. Preprocess'!AI159/'4. Preprocess'!AI$233</f>
        <v>0</v>
      </c>
      <c r="AJ160" s="45">
        <f>'4. Preprocess'!AJ159/'4. Preprocess'!AJ$233</f>
        <v>0</v>
      </c>
      <c r="AK160" s="45">
        <f>'4. Preprocess'!AK159/'4. Preprocess'!AK$233</f>
        <v>0</v>
      </c>
      <c r="AL160" s="45">
        <f>'4. Preprocess'!AL159/'4. Preprocess'!AL$233</f>
        <v>0</v>
      </c>
      <c r="AM160" s="45">
        <f>'4. Preprocess'!AM159/'4. Preprocess'!AM$233</f>
        <v>0</v>
      </c>
      <c r="AN160" s="45">
        <f>'4. Preprocess'!AN159/'4. Preprocess'!AN$233</f>
        <v>0</v>
      </c>
      <c r="AO160" s="45">
        <f>'4. Preprocess'!AO159/'4. Preprocess'!AO$233</f>
        <v>0</v>
      </c>
      <c r="AP160" s="45">
        <f>'4. Preprocess'!AP159/'4. Preprocess'!AP$233</f>
        <v>0</v>
      </c>
      <c r="AQ160" s="45">
        <f>'4. Preprocess'!AQ159/'4. Preprocess'!AQ$233</f>
        <v>0</v>
      </c>
      <c r="AR160" s="45">
        <f>'4. Preprocess'!AR159/'4. Preprocess'!AR$233</f>
        <v>0</v>
      </c>
      <c r="AS160" s="45">
        <f>'4. Preprocess'!AS159/'4. Preprocess'!AS$233</f>
        <v>0</v>
      </c>
      <c r="AT160" s="45">
        <f>'4. Preprocess'!AT159/'4. Preprocess'!AT$233</f>
        <v>0</v>
      </c>
    </row>
    <row r="161" spans="1:46" x14ac:dyDescent="0.3">
      <c r="A161" s="51" t="s">
        <v>91</v>
      </c>
      <c r="B161" s="41" t="s">
        <v>55</v>
      </c>
      <c r="C161" s="56" t="s">
        <v>91</v>
      </c>
      <c r="D161" s="57" t="s">
        <v>91</v>
      </c>
      <c r="M161" s="45">
        <f>'4. Preprocess'!M160/'4. Preprocess'!M$233</f>
        <v>0</v>
      </c>
      <c r="N161" s="45">
        <f>'4. Preprocess'!N160/'4. Preprocess'!N$233</f>
        <v>0</v>
      </c>
      <c r="O161" s="45">
        <f>'4. Preprocess'!O160/'4. Preprocess'!O$233</f>
        <v>0</v>
      </c>
      <c r="P161" s="45">
        <f>'4. Preprocess'!P160/'4. Preprocess'!P$233</f>
        <v>0</v>
      </c>
      <c r="Q161" s="45">
        <f>'4. Preprocess'!Q160/'4. Preprocess'!Q$233</f>
        <v>0</v>
      </c>
      <c r="R161" s="45">
        <f>'4. Preprocess'!R160/'4. Preprocess'!R$233</f>
        <v>0</v>
      </c>
      <c r="S161" s="45">
        <f>'4. Preprocess'!S160/'4. Preprocess'!S$233</f>
        <v>0</v>
      </c>
      <c r="T161" s="45">
        <f>'4. Preprocess'!T160/'4. Preprocess'!T$233</f>
        <v>0</v>
      </c>
      <c r="U161" s="45">
        <f>'4. Preprocess'!U160/'4. Preprocess'!U$233</f>
        <v>0</v>
      </c>
      <c r="V161" s="45">
        <f>'4. Preprocess'!V160/'4. Preprocess'!V$233</f>
        <v>0</v>
      </c>
      <c r="W161" s="45">
        <f>'4. Preprocess'!W160/'4. Preprocess'!W$233</f>
        <v>0</v>
      </c>
      <c r="X161" s="45">
        <f>'4. Preprocess'!X160/'4. Preprocess'!X$233</f>
        <v>0</v>
      </c>
      <c r="Y161" s="45">
        <f>'4. Preprocess'!Y160/'4. Preprocess'!Y$233</f>
        <v>0</v>
      </c>
      <c r="Z161" s="45">
        <f>'4. Preprocess'!Z160/'4. Preprocess'!Z$233</f>
        <v>0</v>
      </c>
      <c r="AA161" s="45">
        <f>'4. Preprocess'!AA160/'4. Preprocess'!AA$233</f>
        <v>0</v>
      </c>
      <c r="AB161" s="45">
        <f>'4. Preprocess'!AB160/'4. Preprocess'!AB$233</f>
        <v>0</v>
      </c>
      <c r="AC161" s="45">
        <f>'4. Preprocess'!AC160/'4. Preprocess'!AC$233</f>
        <v>0</v>
      </c>
      <c r="AD161" s="45">
        <f>'4. Preprocess'!AD160/'4. Preprocess'!AD$233</f>
        <v>0</v>
      </c>
      <c r="AE161" s="45">
        <f>'4. Preprocess'!AE160/'4. Preprocess'!AE$233</f>
        <v>0</v>
      </c>
      <c r="AF161" s="45">
        <f>'4. Preprocess'!AF160/'4. Preprocess'!AF$233</f>
        <v>0</v>
      </c>
      <c r="AG161" s="45">
        <f>'4. Preprocess'!AG160/'4. Preprocess'!AG$233</f>
        <v>0</v>
      </c>
      <c r="AH161" s="45">
        <f>'4. Preprocess'!AH160/'4. Preprocess'!AH$233</f>
        <v>0</v>
      </c>
      <c r="AI161" s="45">
        <f>'4. Preprocess'!AI160/'4. Preprocess'!AI$233</f>
        <v>0</v>
      </c>
      <c r="AJ161" s="45">
        <f>'4. Preprocess'!AJ160/'4. Preprocess'!AJ$233</f>
        <v>0</v>
      </c>
      <c r="AK161" s="45">
        <f>'4. Preprocess'!AK160/'4. Preprocess'!AK$233</f>
        <v>0</v>
      </c>
      <c r="AL161" s="45">
        <f>'4. Preprocess'!AL160/'4. Preprocess'!AL$233</f>
        <v>0</v>
      </c>
      <c r="AM161" s="45">
        <f>'4. Preprocess'!AM160/'4. Preprocess'!AM$233</f>
        <v>0</v>
      </c>
      <c r="AN161" s="45">
        <f>'4. Preprocess'!AN160/'4. Preprocess'!AN$233</f>
        <v>0</v>
      </c>
      <c r="AO161" s="45">
        <f>'4. Preprocess'!AO160/'4. Preprocess'!AO$233</f>
        <v>0</v>
      </c>
      <c r="AP161" s="45">
        <f>'4. Preprocess'!AP160/'4. Preprocess'!AP$233</f>
        <v>0</v>
      </c>
      <c r="AQ161" s="45">
        <f>'4. Preprocess'!AQ160/'4. Preprocess'!AQ$233</f>
        <v>0</v>
      </c>
      <c r="AR161" s="45">
        <f>'4. Preprocess'!AR160/'4. Preprocess'!AR$233</f>
        <v>0</v>
      </c>
      <c r="AS161" s="45">
        <f>'4. Preprocess'!AS160/'4. Preprocess'!AS$233</f>
        <v>0</v>
      </c>
      <c r="AT161" s="45">
        <f>'4. Preprocess'!AT160/'4. Preprocess'!AT$233</f>
        <v>0</v>
      </c>
    </row>
    <row r="162" spans="1:46" x14ac:dyDescent="0.3">
      <c r="A162" s="51" t="s">
        <v>91</v>
      </c>
      <c r="B162" s="41" t="s">
        <v>58</v>
      </c>
      <c r="C162" s="56" t="s">
        <v>91</v>
      </c>
      <c r="D162" s="57" t="s">
        <v>91</v>
      </c>
      <c r="M162" s="45">
        <f>'4. Preprocess'!M161/'4. Preprocess'!M$233</f>
        <v>0</v>
      </c>
      <c r="N162" s="45">
        <f>'4. Preprocess'!N161/'4. Preprocess'!N$233</f>
        <v>0</v>
      </c>
      <c r="O162" s="45">
        <f>'4. Preprocess'!O161/'4. Preprocess'!O$233</f>
        <v>0</v>
      </c>
      <c r="P162" s="45">
        <f>'4. Preprocess'!P161/'4. Preprocess'!P$233</f>
        <v>0</v>
      </c>
      <c r="Q162" s="45">
        <f>'4. Preprocess'!Q161/'4. Preprocess'!Q$233</f>
        <v>0</v>
      </c>
      <c r="R162" s="45">
        <f>'4. Preprocess'!R161/'4. Preprocess'!R$233</f>
        <v>0</v>
      </c>
      <c r="S162" s="45">
        <f>'4. Preprocess'!S161/'4. Preprocess'!S$233</f>
        <v>0</v>
      </c>
      <c r="T162" s="45">
        <f>'4. Preprocess'!T161/'4. Preprocess'!T$233</f>
        <v>0</v>
      </c>
      <c r="U162" s="45">
        <f>'4. Preprocess'!U161/'4. Preprocess'!U$233</f>
        <v>0</v>
      </c>
      <c r="V162" s="45">
        <f>'4. Preprocess'!V161/'4. Preprocess'!V$233</f>
        <v>0</v>
      </c>
      <c r="W162" s="45">
        <f>'4. Preprocess'!W161/'4. Preprocess'!W$233</f>
        <v>0</v>
      </c>
      <c r="X162" s="45">
        <f>'4. Preprocess'!X161/'4. Preprocess'!X$233</f>
        <v>0</v>
      </c>
      <c r="Y162" s="45">
        <f>'4. Preprocess'!Y161/'4. Preprocess'!Y$233</f>
        <v>0</v>
      </c>
      <c r="Z162" s="45">
        <f>'4. Preprocess'!Z161/'4. Preprocess'!Z$233</f>
        <v>0</v>
      </c>
      <c r="AA162" s="45">
        <f>'4. Preprocess'!AA161/'4. Preprocess'!AA$233</f>
        <v>0</v>
      </c>
      <c r="AB162" s="45">
        <f>'4. Preprocess'!AB161/'4. Preprocess'!AB$233</f>
        <v>0</v>
      </c>
      <c r="AC162" s="45">
        <f>'4. Preprocess'!AC161/'4. Preprocess'!AC$233</f>
        <v>0</v>
      </c>
      <c r="AD162" s="45">
        <f>'4. Preprocess'!AD161/'4. Preprocess'!AD$233</f>
        <v>0</v>
      </c>
      <c r="AE162" s="45">
        <f>'4. Preprocess'!AE161/'4. Preprocess'!AE$233</f>
        <v>0</v>
      </c>
      <c r="AF162" s="45">
        <f>'4. Preprocess'!AF161/'4. Preprocess'!AF$233</f>
        <v>0</v>
      </c>
      <c r="AG162" s="45">
        <f>'4. Preprocess'!AG161/'4. Preprocess'!AG$233</f>
        <v>0</v>
      </c>
      <c r="AH162" s="45">
        <f>'4. Preprocess'!AH161/'4. Preprocess'!AH$233</f>
        <v>0</v>
      </c>
      <c r="AI162" s="45">
        <f>'4. Preprocess'!AI161/'4. Preprocess'!AI$233</f>
        <v>0</v>
      </c>
      <c r="AJ162" s="45">
        <f>'4. Preprocess'!AJ161/'4. Preprocess'!AJ$233</f>
        <v>0</v>
      </c>
      <c r="AK162" s="45">
        <f>'4. Preprocess'!AK161/'4. Preprocess'!AK$233</f>
        <v>0</v>
      </c>
      <c r="AL162" s="45">
        <f>'4. Preprocess'!AL161/'4. Preprocess'!AL$233</f>
        <v>0</v>
      </c>
      <c r="AM162" s="45">
        <f>'4. Preprocess'!AM161/'4. Preprocess'!AM$233</f>
        <v>0</v>
      </c>
      <c r="AN162" s="45">
        <f>'4. Preprocess'!AN161/'4. Preprocess'!AN$233</f>
        <v>0</v>
      </c>
      <c r="AO162" s="45">
        <f>'4. Preprocess'!AO161/'4. Preprocess'!AO$233</f>
        <v>0</v>
      </c>
      <c r="AP162" s="45">
        <f>'4. Preprocess'!AP161/'4. Preprocess'!AP$233</f>
        <v>0</v>
      </c>
      <c r="AQ162" s="45">
        <f>'4. Preprocess'!AQ161/'4. Preprocess'!AQ$233</f>
        <v>0</v>
      </c>
      <c r="AR162" s="45">
        <f>'4. Preprocess'!AR161/'4. Preprocess'!AR$233</f>
        <v>0</v>
      </c>
      <c r="AS162" s="45">
        <f>'4. Preprocess'!AS161/'4. Preprocess'!AS$233</f>
        <v>0</v>
      </c>
      <c r="AT162" s="45">
        <f>'4. Preprocess'!AT161/'4. Preprocess'!AT$233</f>
        <v>0</v>
      </c>
    </row>
    <row r="163" spans="1:46" ht="15" thickBot="1" x14ac:dyDescent="0.35">
      <c r="A163" s="52" t="s">
        <v>91</v>
      </c>
      <c r="B163" s="53" t="s">
        <v>56</v>
      </c>
      <c r="C163" s="58" t="s">
        <v>91</v>
      </c>
      <c r="D163" s="59" t="s">
        <v>91</v>
      </c>
      <c r="M163" s="45">
        <f>'4. Preprocess'!M162/'4. Preprocess'!M$233</f>
        <v>0</v>
      </c>
      <c r="N163" s="45">
        <f>'4. Preprocess'!N162/'4. Preprocess'!N$233</f>
        <v>0</v>
      </c>
      <c r="O163" s="45">
        <f>'4. Preprocess'!O162/'4. Preprocess'!O$233</f>
        <v>0</v>
      </c>
      <c r="P163" s="45">
        <f>'4. Preprocess'!P162/'4. Preprocess'!P$233</f>
        <v>0</v>
      </c>
      <c r="Q163" s="45">
        <f>'4. Preprocess'!Q162/'4. Preprocess'!Q$233</f>
        <v>0</v>
      </c>
      <c r="R163" s="45">
        <f>'4. Preprocess'!R162/'4. Preprocess'!R$233</f>
        <v>0</v>
      </c>
      <c r="S163" s="45">
        <f>'4. Preprocess'!S162/'4. Preprocess'!S$233</f>
        <v>0</v>
      </c>
      <c r="T163" s="45">
        <f>'4. Preprocess'!T162/'4. Preprocess'!T$233</f>
        <v>0</v>
      </c>
      <c r="U163" s="45">
        <f>'4. Preprocess'!U162/'4. Preprocess'!U$233</f>
        <v>0</v>
      </c>
      <c r="V163" s="45">
        <f>'4. Preprocess'!V162/'4. Preprocess'!V$233</f>
        <v>0</v>
      </c>
      <c r="W163" s="45">
        <f>'4. Preprocess'!W162/'4. Preprocess'!W$233</f>
        <v>0</v>
      </c>
      <c r="X163" s="45">
        <f>'4. Preprocess'!X162/'4. Preprocess'!X$233</f>
        <v>0</v>
      </c>
      <c r="Y163" s="45">
        <f>'4. Preprocess'!Y162/'4. Preprocess'!Y$233</f>
        <v>0</v>
      </c>
      <c r="Z163" s="45">
        <f>'4. Preprocess'!Z162/'4. Preprocess'!Z$233</f>
        <v>0</v>
      </c>
      <c r="AA163" s="45">
        <f>'4. Preprocess'!AA162/'4. Preprocess'!AA$233</f>
        <v>0</v>
      </c>
      <c r="AB163" s="45">
        <f>'4. Preprocess'!AB162/'4. Preprocess'!AB$233</f>
        <v>0</v>
      </c>
      <c r="AC163" s="45">
        <f>'4. Preprocess'!AC162/'4. Preprocess'!AC$233</f>
        <v>0</v>
      </c>
      <c r="AD163" s="45">
        <f>'4. Preprocess'!AD162/'4. Preprocess'!AD$233</f>
        <v>0</v>
      </c>
      <c r="AE163" s="45">
        <f>'4. Preprocess'!AE162/'4. Preprocess'!AE$233</f>
        <v>0</v>
      </c>
      <c r="AF163" s="45">
        <f>'4. Preprocess'!AF162/'4. Preprocess'!AF$233</f>
        <v>0</v>
      </c>
      <c r="AG163" s="45">
        <f>'4. Preprocess'!AG162/'4. Preprocess'!AG$233</f>
        <v>0</v>
      </c>
      <c r="AH163" s="45">
        <f>'4. Preprocess'!AH162/'4. Preprocess'!AH$233</f>
        <v>0</v>
      </c>
      <c r="AI163" s="45">
        <f>'4. Preprocess'!AI162/'4. Preprocess'!AI$233</f>
        <v>0</v>
      </c>
      <c r="AJ163" s="45">
        <f>'4. Preprocess'!AJ162/'4. Preprocess'!AJ$233</f>
        <v>0</v>
      </c>
      <c r="AK163" s="45">
        <f>'4. Preprocess'!AK162/'4. Preprocess'!AK$233</f>
        <v>0</v>
      </c>
      <c r="AL163" s="45">
        <f>'4. Preprocess'!AL162/'4. Preprocess'!AL$233</f>
        <v>0</v>
      </c>
      <c r="AM163" s="45">
        <f>'4. Preprocess'!AM162/'4. Preprocess'!AM$233</f>
        <v>0</v>
      </c>
      <c r="AN163" s="45">
        <f>'4. Preprocess'!AN162/'4. Preprocess'!AN$233</f>
        <v>0</v>
      </c>
      <c r="AO163" s="45">
        <f>'4. Preprocess'!AO162/'4. Preprocess'!AO$233</f>
        <v>0</v>
      </c>
      <c r="AP163" s="45">
        <f>'4. Preprocess'!AP162/'4. Preprocess'!AP$233</f>
        <v>0</v>
      </c>
      <c r="AQ163" s="45">
        <f>'4. Preprocess'!AQ162/'4. Preprocess'!AQ$233</f>
        <v>0</v>
      </c>
      <c r="AR163" s="45">
        <f>'4. Preprocess'!AR162/'4. Preprocess'!AR$233</f>
        <v>0</v>
      </c>
      <c r="AS163" s="45">
        <f>'4. Preprocess'!AS162/'4. Preprocess'!AS$233</f>
        <v>0</v>
      </c>
      <c r="AT163" s="45">
        <f>'4. Preprocess'!AT162/'4. Preprocess'!AT$233</f>
        <v>0</v>
      </c>
    </row>
    <row r="164" spans="1:46" x14ac:dyDescent="0.3">
      <c r="A164" s="41" t="s">
        <v>115</v>
      </c>
      <c r="B164" s="41" t="s">
        <v>60</v>
      </c>
      <c r="C164" s="42" t="s">
        <v>24</v>
      </c>
      <c r="D164" s="43" t="s">
        <v>21</v>
      </c>
      <c r="E164" s="1">
        <v>0</v>
      </c>
      <c r="F164" s="1">
        <v>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45">
        <f>'4. Preprocess'!M163/'4. Preprocess'!M$233</f>
        <v>0</v>
      </c>
      <c r="N164" s="45">
        <f>'4. Preprocess'!N163/'4. Preprocess'!N$233</f>
        <v>0.33333333333333331</v>
      </c>
      <c r="O164" s="45">
        <f>'4. Preprocess'!O163/'4. Preprocess'!O$233</f>
        <v>0.18181818181818182</v>
      </c>
      <c r="P164" s="45">
        <f>'4. Preprocess'!P163/'4. Preprocess'!P$233</f>
        <v>0.45454545454545453</v>
      </c>
      <c r="Q164" s="45">
        <f>'4. Preprocess'!Q163/'4. Preprocess'!Q$233</f>
        <v>0.3</v>
      </c>
      <c r="R164" s="45">
        <f>'4. Preprocess'!R163/'4. Preprocess'!R$233</f>
        <v>0.6</v>
      </c>
      <c r="S164" s="45">
        <f>'4. Preprocess'!S163/'4. Preprocess'!S$233</f>
        <v>0</v>
      </c>
      <c r="T164" s="45">
        <f>'4. Preprocess'!T163/'4. Preprocess'!T$233</f>
        <v>0</v>
      </c>
      <c r="U164" s="45">
        <f>'4. Preprocess'!U163/'4. Preprocess'!U$233</f>
        <v>0.45454545454545453</v>
      </c>
      <c r="V164" s="45">
        <f>'4. Preprocess'!V163/'4. Preprocess'!V$233</f>
        <v>0.54545454545454541</v>
      </c>
      <c r="W164" s="45">
        <f>'4. Preprocess'!W163/'4. Preprocess'!W$233</f>
        <v>0</v>
      </c>
      <c r="X164" s="45">
        <f>'4. Preprocess'!X163/'4. Preprocess'!X$233</f>
        <v>0.2</v>
      </c>
      <c r="Y164" s="45">
        <f>'4. Preprocess'!Y163/'4. Preprocess'!Y$233</f>
        <v>0.48</v>
      </c>
      <c r="Z164" s="45">
        <f>'4. Preprocess'!Z163/'4. Preprocess'!Z$233</f>
        <v>0.52</v>
      </c>
      <c r="AA164" s="45">
        <f>'4. Preprocess'!AA163/'4. Preprocess'!AA$233</f>
        <v>0.79</v>
      </c>
      <c r="AB164" s="45">
        <f>'4. Preprocess'!AB163/'4. Preprocess'!AB$233</f>
        <v>0.84</v>
      </c>
      <c r="AC164" s="45">
        <f>'4. Preprocess'!AC163/'4. Preprocess'!AC$233</f>
        <v>0.30870712401055411</v>
      </c>
      <c r="AD164" s="45">
        <f>'4. Preprocess'!AD163/'4. Preprocess'!AD$233</f>
        <v>0.36675461741424803</v>
      </c>
      <c r="AE164" s="45">
        <f>'4. Preprocess'!AE163/'4. Preprocess'!AE$233</f>
        <v>0.69594594594594594</v>
      </c>
      <c r="AF164" s="45">
        <f>'4. Preprocess'!AF163/'4. Preprocess'!AF$233</f>
        <v>0.68918918918918914</v>
      </c>
      <c r="AG164" s="45">
        <f>'4. Preprocess'!AG163/'4. Preprocess'!AG$233</f>
        <v>0.68181818181818177</v>
      </c>
      <c r="AH164" s="45">
        <f>'4. Preprocess'!AH163/'4. Preprocess'!AH$233</f>
        <v>0.65151515151515149</v>
      </c>
      <c r="AI164" s="45">
        <f>'4. Preprocess'!AI163/'4. Preprocess'!AI$233</f>
        <v>0.5</v>
      </c>
      <c r="AJ164" s="45">
        <f>'4. Preprocess'!AJ163/'4. Preprocess'!AJ$233</f>
        <v>0.375</v>
      </c>
      <c r="AK164" s="45">
        <f>'4. Preprocess'!AK163/'4. Preprocess'!AK$233</f>
        <v>0.6</v>
      </c>
      <c r="AL164" s="45">
        <f>'4. Preprocess'!AL163/'4. Preprocess'!AL$233</f>
        <v>0.3</v>
      </c>
      <c r="AM164" s="45">
        <f>'4. Preprocess'!AM163/'4. Preprocess'!AM$233</f>
        <v>0.60784313725490191</v>
      </c>
      <c r="AN164" s="45">
        <f>'4. Preprocess'!AN163/'4. Preprocess'!AN$233</f>
        <v>0.58823529411764708</v>
      </c>
      <c r="AO164" s="45">
        <f>'4. Preprocess'!AO163/'4. Preprocess'!AO$233</f>
        <v>0.33333333333333331</v>
      </c>
      <c r="AP164" s="45">
        <f>'4. Preprocess'!AP163/'4. Preprocess'!AP$233</f>
        <v>0.16666666666666666</v>
      </c>
      <c r="AQ164" s="45">
        <f>'4. Preprocess'!AQ163/'4. Preprocess'!AQ$233</f>
        <v>0</v>
      </c>
      <c r="AR164" s="45">
        <f>'4. Preprocess'!AR163/'4. Preprocess'!AR$233</f>
        <v>0</v>
      </c>
      <c r="AS164" s="45">
        <f>'4. Preprocess'!AS163/'4. Preprocess'!AS$233</f>
        <v>0.92</v>
      </c>
      <c r="AT164" s="45">
        <f>'4. Preprocess'!AT163/'4. Preprocess'!AT$233</f>
        <v>0.8</v>
      </c>
    </row>
    <row r="165" spans="1:46" x14ac:dyDescent="0.3">
      <c r="A165" s="41" t="s">
        <v>91</v>
      </c>
      <c r="B165" s="41" t="s">
        <v>62</v>
      </c>
      <c r="C165" s="42" t="s">
        <v>24</v>
      </c>
      <c r="D165" s="43" t="s">
        <v>22</v>
      </c>
      <c r="E165" s="1">
        <v>1</v>
      </c>
      <c r="F165" s="1">
        <v>2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45">
        <f>'4. Preprocess'!M164/'4. Preprocess'!M$233</f>
        <v>0.5</v>
      </c>
      <c r="N165" s="45">
        <f>'4. Preprocess'!N164/'4. Preprocess'!N$233</f>
        <v>0.41666666666666669</v>
      </c>
      <c r="O165" s="45">
        <f>'4. Preprocess'!O164/'4. Preprocess'!O$233</f>
        <v>0.18181818181818182</v>
      </c>
      <c r="P165" s="45">
        <f>'4. Preprocess'!P164/'4. Preprocess'!P$233</f>
        <v>0.54545454545454541</v>
      </c>
      <c r="Q165" s="45">
        <f>'4. Preprocess'!Q164/'4. Preprocess'!Q$233</f>
        <v>0.9</v>
      </c>
      <c r="R165" s="45">
        <f>'4. Preprocess'!R164/'4. Preprocess'!R$233</f>
        <v>0.2</v>
      </c>
      <c r="S165" s="45">
        <f>'4. Preprocess'!S164/'4. Preprocess'!S$233</f>
        <v>0</v>
      </c>
      <c r="T165" s="45">
        <f>'4. Preprocess'!T164/'4. Preprocess'!T$233</f>
        <v>0</v>
      </c>
      <c r="U165" s="45">
        <f>'4. Preprocess'!U164/'4. Preprocess'!U$233</f>
        <v>0.63636363636363635</v>
      </c>
      <c r="V165" s="45">
        <f>'4. Preprocess'!V164/'4. Preprocess'!V$233</f>
        <v>0.45454545454545453</v>
      </c>
      <c r="W165" s="45">
        <f>'4. Preprocess'!W164/'4. Preprocess'!W$233</f>
        <v>0</v>
      </c>
      <c r="X165" s="45">
        <f>'4. Preprocess'!X164/'4. Preprocess'!X$233</f>
        <v>0</v>
      </c>
      <c r="Y165" s="45">
        <f>'4. Preprocess'!Y164/'4. Preprocess'!Y$233</f>
        <v>0.41</v>
      </c>
      <c r="Z165" s="45">
        <f>'4. Preprocess'!Z164/'4. Preprocess'!Z$233</f>
        <v>0.59</v>
      </c>
      <c r="AA165" s="45">
        <f>'4. Preprocess'!AA164/'4. Preprocess'!AA$233</f>
        <v>0.82</v>
      </c>
      <c r="AB165" s="45">
        <f>'4. Preprocess'!AB164/'4. Preprocess'!AB$233</f>
        <v>0.89</v>
      </c>
      <c r="AC165" s="45">
        <f>'4. Preprocess'!AC164/'4. Preprocess'!AC$233</f>
        <v>0.30430958663148638</v>
      </c>
      <c r="AD165" s="45">
        <f>'4. Preprocess'!AD164/'4. Preprocess'!AD$233</f>
        <v>0.42656112576956906</v>
      </c>
      <c r="AE165" s="45">
        <f>'4. Preprocess'!AE164/'4. Preprocess'!AE$233</f>
        <v>0.66891891891891897</v>
      </c>
      <c r="AF165" s="45">
        <f>'4. Preprocess'!AF164/'4. Preprocess'!AF$233</f>
        <v>0.65540540540540537</v>
      </c>
      <c r="AG165" s="45">
        <f>'4. Preprocess'!AG164/'4. Preprocess'!AG$233</f>
        <v>0.63636363636363635</v>
      </c>
      <c r="AH165" s="45">
        <f>'4. Preprocess'!AH164/'4. Preprocess'!AH$233</f>
        <v>0.60606060606060608</v>
      </c>
      <c r="AI165" s="45">
        <f>'4. Preprocess'!AI164/'4. Preprocess'!AI$233</f>
        <v>0.75</v>
      </c>
      <c r="AJ165" s="45">
        <f>'4. Preprocess'!AJ164/'4. Preprocess'!AJ$233</f>
        <v>0.54166666666666663</v>
      </c>
      <c r="AK165" s="45">
        <f>'4. Preprocess'!AK164/'4. Preprocess'!AK$233</f>
        <v>0.2</v>
      </c>
      <c r="AL165" s="45">
        <f>'4. Preprocess'!AL164/'4. Preprocess'!AL$233</f>
        <v>0.9</v>
      </c>
      <c r="AM165" s="45">
        <f>'4. Preprocess'!AM164/'4. Preprocess'!AM$233</f>
        <v>0.41176470588235292</v>
      </c>
      <c r="AN165" s="45">
        <f>'4. Preprocess'!AN164/'4. Preprocess'!AN$233</f>
        <v>0.35294117647058826</v>
      </c>
      <c r="AO165" s="45">
        <f>'4. Preprocess'!AO164/'4. Preprocess'!AO$233</f>
        <v>0.66666666666666663</v>
      </c>
      <c r="AP165" s="45">
        <f>'4. Preprocess'!AP164/'4. Preprocess'!AP$233</f>
        <v>0</v>
      </c>
      <c r="AQ165" s="45">
        <f>'4. Preprocess'!AQ164/'4. Preprocess'!AQ$233</f>
        <v>0</v>
      </c>
      <c r="AR165" s="45">
        <f>'4. Preprocess'!AR164/'4. Preprocess'!AR$233</f>
        <v>0</v>
      </c>
      <c r="AS165" s="45">
        <f>'4. Preprocess'!AS164/'4. Preprocess'!AS$233</f>
        <v>0.96</v>
      </c>
      <c r="AT165" s="45">
        <f>'4. Preprocess'!AT164/'4. Preprocess'!AT$233</f>
        <v>0.28000000000000003</v>
      </c>
    </row>
    <row r="166" spans="1:46" x14ac:dyDescent="0.3">
      <c r="A166" s="41" t="s">
        <v>91</v>
      </c>
      <c r="B166" s="41" t="s">
        <v>61</v>
      </c>
      <c r="C166" s="42" t="s">
        <v>24</v>
      </c>
      <c r="D166" s="43" t="s">
        <v>23</v>
      </c>
      <c r="E166" s="1">
        <v>2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45">
        <f>'4. Preprocess'!M165/'4. Preprocess'!M$233</f>
        <v>0.41666666666666669</v>
      </c>
      <c r="N166" s="45">
        <f>'4. Preprocess'!N165/'4. Preprocess'!N$233</f>
        <v>0.5</v>
      </c>
      <c r="O166" s="45">
        <f>'4. Preprocess'!O165/'4. Preprocess'!O$233</f>
        <v>0.45454545454545453</v>
      </c>
      <c r="P166" s="45">
        <f>'4. Preprocess'!P165/'4. Preprocess'!P$233</f>
        <v>1</v>
      </c>
      <c r="Q166" s="45">
        <f>'4. Preprocess'!Q165/'4. Preprocess'!Q$233</f>
        <v>0.1</v>
      </c>
      <c r="R166" s="45">
        <f>'4. Preprocess'!R165/'4. Preprocess'!R$233</f>
        <v>0.9</v>
      </c>
      <c r="S166" s="45">
        <f>'4. Preprocess'!S165/'4. Preprocess'!S$233</f>
        <v>0</v>
      </c>
      <c r="T166" s="45">
        <f>'4. Preprocess'!T165/'4. Preprocess'!T$233</f>
        <v>0</v>
      </c>
      <c r="U166" s="45">
        <f>'4. Preprocess'!U165/'4. Preprocess'!U$233</f>
        <v>0.27272727272727271</v>
      </c>
      <c r="V166" s="45">
        <f>'4. Preprocess'!V165/'4. Preprocess'!V$233</f>
        <v>0.81818181818181823</v>
      </c>
      <c r="W166" s="45">
        <f>'4. Preprocess'!W165/'4. Preprocess'!W$233</f>
        <v>0</v>
      </c>
      <c r="X166" s="45">
        <f>'4. Preprocess'!X165/'4. Preprocess'!X$233</f>
        <v>0.2</v>
      </c>
      <c r="Y166" s="45">
        <f>'4. Preprocess'!Y165/'4. Preprocess'!Y$233</f>
        <v>0.3</v>
      </c>
      <c r="Z166" s="45">
        <f>'4. Preprocess'!Z165/'4. Preprocess'!Z$233</f>
        <v>0.7</v>
      </c>
      <c r="AA166" s="45">
        <f>'4. Preprocess'!AA165/'4. Preprocess'!AA$233</f>
        <v>0.74</v>
      </c>
      <c r="AB166" s="45">
        <f>'4. Preprocess'!AB165/'4. Preprocess'!AB$233</f>
        <v>0.88</v>
      </c>
      <c r="AC166" s="45">
        <f>'4. Preprocess'!AC165/'4. Preprocess'!AC$233</f>
        <v>0.20844327176781002</v>
      </c>
      <c r="AD166" s="45">
        <f>'4. Preprocess'!AD165/'4. Preprocess'!AD$233</f>
        <v>0.63236587510993847</v>
      </c>
      <c r="AE166" s="45">
        <f>'4. Preprocess'!AE165/'4. Preprocess'!AE$233</f>
        <v>0.79729729729729726</v>
      </c>
      <c r="AF166" s="45">
        <f>'4. Preprocess'!AF165/'4. Preprocess'!AF$233</f>
        <v>0.77702702702702697</v>
      </c>
      <c r="AG166" s="45">
        <f>'4. Preprocess'!AG165/'4. Preprocess'!AG$233</f>
        <v>0.65151515151515149</v>
      </c>
      <c r="AH166" s="45">
        <f>'4. Preprocess'!AH165/'4. Preprocess'!AH$233</f>
        <v>0.59090909090909094</v>
      </c>
      <c r="AI166" s="45">
        <f>'4. Preprocess'!AI165/'4. Preprocess'!AI$233</f>
        <v>0.41666666666666669</v>
      </c>
      <c r="AJ166" s="45">
        <f>'4. Preprocess'!AJ165/'4. Preprocess'!AJ$233</f>
        <v>0.375</v>
      </c>
      <c r="AK166" s="45">
        <f>'4. Preprocess'!AK165/'4. Preprocess'!AK$233</f>
        <v>0.9</v>
      </c>
      <c r="AL166" s="45">
        <f>'4. Preprocess'!AL165/'4. Preprocess'!AL$233</f>
        <v>0.1</v>
      </c>
      <c r="AM166" s="45">
        <f>'4. Preprocess'!AM165/'4. Preprocess'!AM$233</f>
        <v>0.82352941176470584</v>
      </c>
      <c r="AN166" s="45">
        <f>'4. Preprocess'!AN165/'4. Preprocess'!AN$233</f>
        <v>0.19607843137254902</v>
      </c>
      <c r="AO166" s="45">
        <f>'4. Preprocess'!AO165/'4. Preprocess'!AO$233</f>
        <v>0.66666666666666663</v>
      </c>
      <c r="AP166" s="45">
        <f>'4. Preprocess'!AP165/'4. Preprocess'!AP$233</f>
        <v>0</v>
      </c>
      <c r="AQ166" s="45">
        <f>'4. Preprocess'!AQ165/'4. Preprocess'!AQ$233</f>
        <v>0</v>
      </c>
      <c r="AR166" s="45">
        <f>'4. Preprocess'!AR165/'4. Preprocess'!AR$233</f>
        <v>0</v>
      </c>
      <c r="AS166" s="45">
        <f>'4. Preprocess'!AS165/'4. Preprocess'!AS$233</f>
        <v>0.64</v>
      </c>
      <c r="AT166" s="45">
        <f>'4. Preprocess'!AT165/'4. Preprocess'!AT$233</f>
        <v>0.28000000000000003</v>
      </c>
    </row>
    <row r="167" spans="1:46" x14ac:dyDescent="0.3">
      <c r="A167" s="41" t="s">
        <v>91</v>
      </c>
      <c r="B167" s="41" t="s">
        <v>86</v>
      </c>
      <c r="C167" s="56" t="s">
        <v>91</v>
      </c>
      <c r="D167" s="57" t="s">
        <v>91</v>
      </c>
      <c r="M167" s="45">
        <f>'4. Preprocess'!M166/'4. Preprocess'!M$233</f>
        <v>0</v>
      </c>
      <c r="N167" s="45">
        <f>'4. Preprocess'!N166/'4. Preprocess'!N$233</f>
        <v>0</v>
      </c>
      <c r="O167" s="45">
        <f>'4. Preprocess'!O166/'4. Preprocess'!O$233</f>
        <v>0</v>
      </c>
      <c r="P167" s="45">
        <f>'4. Preprocess'!P166/'4. Preprocess'!P$233</f>
        <v>0</v>
      </c>
      <c r="Q167" s="45">
        <f>'4. Preprocess'!Q166/'4. Preprocess'!Q$233</f>
        <v>0</v>
      </c>
      <c r="R167" s="45">
        <f>'4. Preprocess'!R166/'4. Preprocess'!R$233</f>
        <v>0</v>
      </c>
      <c r="S167" s="45">
        <f>'4. Preprocess'!S166/'4. Preprocess'!S$233</f>
        <v>0</v>
      </c>
      <c r="T167" s="45">
        <f>'4. Preprocess'!T166/'4. Preprocess'!T$233</f>
        <v>0</v>
      </c>
      <c r="U167" s="45">
        <f>'4. Preprocess'!U166/'4. Preprocess'!U$233</f>
        <v>0</v>
      </c>
      <c r="V167" s="45">
        <f>'4. Preprocess'!V166/'4. Preprocess'!V$233</f>
        <v>0</v>
      </c>
      <c r="W167" s="45">
        <f>'4. Preprocess'!W166/'4. Preprocess'!W$233</f>
        <v>0</v>
      </c>
      <c r="X167" s="45">
        <f>'4. Preprocess'!X166/'4. Preprocess'!X$233</f>
        <v>0</v>
      </c>
      <c r="Y167" s="45">
        <f>'4. Preprocess'!Y166/'4. Preprocess'!Y$233</f>
        <v>0</v>
      </c>
      <c r="Z167" s="45">
        <f>'4. Preprocess'!Z166/'4. Preprocess'!Z$233</f>
        <v>0</v>
      </c>
      <c r="AA167" s="45">
        <f>'4. Preprocess'!AA166/'4. Preprocess'!AA$233</f>
        <v>0</v>
      </c>
      <c r="AB167" s="45">
        <f>'4. Preprocess'!AB166/'4. Preprocess'!AB$233</f>
        <v>0</v>
      </c>
      <c r="AC167" s="45">
        <f>'4. Preprocess'!AC166/'4. Preprocess'!AC$233</f>
        <v>0</v>
      </c>
      <c r="AD167" s="45">
        <f>'4. Preprocess'!AD166/'4. Preprocess'!AD$233</f>
        <v>0</v>
      </c>
      <c r="AE167" s="45">
        <f>'4. Preprocess'!AE166/'4. Preprocess'!AE$233</f>
        <v>0</v>
      </c>
      <c r="AF167" s="45">
        <f>'4. Preprocess'!AF166/'4. Preprocess'!AF$233</f>
        <v>0</v>
      </c>
      <c r="AG167" s="45">
        <f>'4. Preprocess'!AG166/'4. Preprocess'!AG$233</f>
        <v>0</v>
      </c>
      <c r="AH167" s="45">
        <f>'4. Preprocess'!AH166/'4. Preprocess'!AH$233</f>
        <v>0</v>
      </c>
      <c r="AI167" s="45">
        <f>'4. Preprocess'!AI166/'4. Preprocess'!AI$233</f>
        <v>0</v>
      </c>
      <c r="AJ167" s="45">
        <f>'4. Preprocess'!AJ166/'4. Preprocess'!AJ$233</f>
        <v>0</v>
      </c>
      <c r="AK167" s="45">
        <f>'4. Preprocess'!AK166/'4. Preprocess'!AK$233</f>
        <v>0</v>
      </c>
      <c r="AL167" s="45">
        <f>'4. Preprocess'!AL166/'4. Preprocess'!AL$233</f>
        <v>0</v>
      </c>
      <c r="AM167" s="45">
        <f>'4. Preprocess'!AM166/'4. Preprocess'!AM$233</f>
        <v>0</v>
      </c>
      <c r="AN167" s="45">
        <f>'4. Preprocess'!AN166/'4. Preprocess'!AN$233</f>
        <v>0</v>
      </c>
      <c r="AO167" s="45">
        <f>'4. Preprocess'!AO166/'4. Preprocess'!AO$233</f>
        <v>0</v>
      </c>
      <c r="AP167" s="45">
        <f>'4. Preprocess'!AP166/'4. Preprocess'!AP$233</f>
        <v>0</v>
      </c>
      <c r="AQ167" s="45">
        <f>'4. Preprocess'!AQ166/'4. Preprocess'!AQ$233</f>
        <v>0</v>
      </c>
      <c r="AR167" s="45">
        <f>'4. Preprocess'!AR166/'4. Preprocess'!AR$233</f>
        <v>0</v>
      </c>
      <c r="AS167" s="45">
        <f>'4. Preprocess'!AS166/'4. Preprocess'!AS$233</f>
        <v>0</v>
      </c>
      <c r="AT167" s="45">
        <f>'4. Preprocess'!AT166/'4. Preprocess'!AT$233</f>
        <v>0</v>
      </c>
    </row>
    <row r="168" spans="1:46" x14ac:dyDescent="0.3">
      <c r="A168" s="41" t="s">
        <v>91</v>
      </c>
      <c r="B168" s="41" t="s">
        <v>55</v>
      </c>
      <c r="C168" s="56" t="s">
        <v>91</v>
      </c>
      <c r="D168" s="57" t="s">
        <v>91</v>
      </c>
      <c r="M168" s="45">
        <f>'4. Preprocess'!M167/'4. Preprocess'!M$233</f>
        <v>0</v>
      </c>
      <c r="N168" s="45">
        <f>'4. Preprocess'!N167/'4. Preprocess'!N$233</f>
        <v>0</v>
      </c>
      <c r="O168" s="45">
        <f>'4. Preprocess'!O167/'4. Preprocess'!O$233</f>
        <v>0</v>
      </c>
      <c r="P168" s="45">
        <f>'4. Preprocess'!P167/'4. Preprocess'!P$233</f>
        <v>0</v>
      </c>
      <c r="Q168" s="45">
        <f>'4. Preprocess'!Q167/'4. Preprocess'!Q$233</f>
        <v>0</v>
      </c>
      <c r="R168" s="45">
        <f>'4. Preprocess'!R167/'4. Preprocess'!R$233</f>
        <v>0</v>
      </c>
      <c r="S168" s="45">
        <f>'4. Preprocess'!S167/'4. Preprocess'!S$233</f>
        <v>0</v>
      </c>
      <c r="T168" s="45">
        <f>'4. Preprocess'!T167/'4. Preprocess'!T$233</f>
        <v>0</v>
      </c>
      <c r="U168" s="45">
        <f>'4. Preprocess'!U167/'4. Preprocess'!U$233</f>
        <v>0</v>
      </c>
      <c r="V168" s="45">
        <f>'4. Preprocess'!V167/'4. Preprocess'!V$233</f>
        <v>0</v>
      </c>
      <c r="W168" s="45">
        <f>'4. Preprocess'!W167/'4. Preprocess'!W$233</f>
        <v>0</v>
      </c>
      <c r="X168" s="45">
        <f>'4. Preprocess'!X167/'4. Preprocess'!X$233</f>
        <v>0</v>
      </c>
      <c r="Y168" s="45">
        <f>'4. Preprocess'!Y167/'4. Preprocess'!Y$233</f>
        <v>0</v>
      </c>
      <c r="Z168" s="45">
        <f>'4. Preprocess'!Z167/'4. Preprocess'!Z$233</f>
        <v>0</v>
      </c>
      <c r="AA168" s="45">
        <f>'4. Preprocess'!AA167/'4. Preprocess'!AA$233</f>
        <v>0</v>
      </c>
      <c r="AB168" s="45">
        <f>'4. Preprocess'!AB167/'4. Preprocess'!AB$233</f>
        <v>0</v>
      </c>
      <c r="AC168" s="45">
        <f>'4. Preprocess'!AC167/'4. Preprocess'!AC$233</f>
        <v>0</v>
      </c>
      <c r="AD168" s="45">
        <f>'4. Preprocess'!AD167/'4. Preprocess'!AD$233</f>
        <v>0</v>
      </c>
      <c r="AE168" s="45">
        <f>'4. Preprocess'!AE167/'4. Preprocess'!AE$233</f>
        <v>0</v>
      </c>
      <c r="AF168" s="45">
        <f>'4. Preprocess'!AF167/'4. Preprocess'!AF$233</f>
        <v>0</v>
      </c>
      <c r="AG168" s="45">
        <f>'4. Preprocess'!AG167/'4. Preprocess'!AG$233</f>
        <v>0</v>
      </c>
      <c r="AH168" s="45">
        <f>'4. Preprocess'!AH167/'4. Preprocess'!AH$233</f>
        <v>0</v>
      </c>
      <c r="AI168" s="45">
        <f>'4. Preprocess'!AI167/'4. Preprocess'!AI$233</f>
        <v>0</v>
      </c>
      <c r="AJ168" s="45">
        <f>'4. Preprocess'!AJ167/'4. Preprocess'!AJ$233</f>
        <v>0</v>
      </c>
      <c r="AK168" s="45">
        <f>'4. Preprocess'!AK167/'4. Preprocess'!AK$233</f>
        <v>0</v>
      </c>
      <c r="AL168" s="45">
        <f>'4. Preprocess'!AL167/'4. Preprocess'!AL$233</f>
        <v>0</v>
      </c>
      <c r="AM168" s="45">
        <f>'4. Preprocess'!AM167/'4. Preprocess'!AM$233</f>
        <v>0</v>
      </c>
      <c r="AN168" s="45">
        <f>'4. Preprocess'!AN167/'4. Preprocess'!AN$233</f>
        <v>0</v>
      </c>
      <c r="AO168" s="45">
        <f>'4. Preprocess'!AO167/'4. Preprocess'!AO$233</f>
        <v>0</v>
      </c>
      <c r="AP168" s="45">
        <f>'4. Preprocess'!AP167/'4. Preprocess'!AP$233</f>
        <v>0</v>
      </c>
      <c r="AQ168" s="45">
        <f>'4. Preprocess'!AQ167/'4. Preprocess'!AQ$233</f>
        <v>0</v>
      </c>
      <c r="AR168" s="45">
        <f>'4. Preprocess'!AR167/'4. Preprocess'!AR$233</f>
        <v>0</v>
      </c>
      <c r="AS168" s="45">
        <f>'4. Preprocess'!AS167/'4. Preprocess'!AS$233</f>
        <v>0</v>
      </c>
      <c r="AT168" s="45">
        <f>'4. Preprocess'!AT167/'4. Preprocess'!AT$233</f>
        <v>0</v>
      </c>
    </row>
    <row r="169" spans="1:46" x14ac:dyDescent="0.3">
      <c r="A169" s="41" t="s">
        <v>91</v>
      </c>
      <c r="B169" s="41" t="s">
        <v>58</v>
      </c>
      <c r="C169" s="56" t="s">
        <v>91</v>
      </c>
      <c r="D169" s="57" t="s">
        <v>91</v>
      </c>
      <c r="M169" s="45">
        <f>'4. Preprocess'!M168/'4. Preprocess'!M$233</f>
        <v>0</v>
      </c>
      <c r="N169" s="45">
        <f>'4. Preprocess'!N168/'4. Preprocess'!N$233</f>
        <v>0</v>
      </c>
      <c r="O169" s="45">
        <f>'4. Preprocess'!O168/'4. Preprocess'!O$233</f>
        <v>0</v>
      </c>
      <c r="P169" s="45">
        <f>'4. Preprocess'!P168/'4. Preprocess'!P$233</f>
        <v>0</v>
      </c>
      <c r="Q169" s="45">
        <f>'4. Preprocess'!Q168/'4. Preprocess'!Q$233</f>
        <v>0</v>
      </c>
      <c r="R169" s="45">
        <f>'4. Preprocess'!R168/'4. Preprocess'!R$233</f>
        <v>0</v>
      </c>
      <c r="S169" s="45">
        <f>'4. Preprocess'!S168/'4. Preprocess'!S$233</f>
        <v>0</v>
      </c>
      <c r="T169" s="45">
        <f>'4. Preprocess'!T168/'4. Preprocess'!T$233</f>
        <v>0</v>
      </c>
      <c r="U169" s="45">
        <f>'4. Preprocess'!U168/'4. Preprocess'!U$233</f>
        <v>0</v>
      </c>
      <c r="V169" s="45">
        <f>'4. Preprocess'!V168/'4. Preprocess'!V$233</f>
        <v>0</v>
      </c>
      <c r="W169" s="45">
        <f>'4. Preprocess'!W168/'4. Preprocess'!W$233</f>
        <v>0</v>
      </c>
      <c r="X169" s="45">
        <f>'4. Preprocess'!X168/'4. Preprocess'!X$233</f>
        <v>0</v>
      </c>
      <c r="Y169" s="45">
        <f>'4. Preprocess'!Y168/'4. Preprocess'!Y$233</f>
        <v>0</v>
      </c>
      <c r="Z169" s="45">
        <f>'4. Preprocess'!Z168/'4. Preprocess'!Z$233</f>
        <v>0</v>
      </c>
      <c r="AA169" s="45">
        <f>'4. Preprocess'!AA168/'4. Preprocess'!AA$233</f>
        <v>0</v>
      </c>
      <c r="AB169" s="45">
        <f>'4. Preprocess'!AB168/'4. Preprocess'!AB$233</f>
        <v>0</v>
      </c>
      <c r="AC169" s="45">
        <f>'4. Preprocess'!AC168/'4. Preprocess'!AC$233</f>
        <v>0</v>
      </c>
      <c r="AD169" s="45">
        <f>'4. Preprocess'!AD168/'4. Preprocess'!AD$233</f>
        <v>0</v>
      </c>
      <c r="AE169" s="45">
        <f>'4. Preprocess'!AE168/'4. Preprocess'!AE$233</f>
        <v>0</v>
      </c>
      <c r="AF169" s="45">
        <f>'4. Preprocess'!AF168/'4. Preprocess'!AF$233</f>
        <v>0</v>
      </c>
      <c r="AG169" s="45">
        <f>'4. Preprocess'!AG168/'4. Preprocess'!AG$233</f>
        <v>0</v>
      </c>
      <c r="AH169" s="45">
        <f>'4. Preprocess'!AH168/'4. Preprocess'!AH$233</f>
        <v>0</v>
      </c>
      <c r="AI169" s="45">
        <f>'4. Preprocess'!AI168/'4. Preprocess'!AI$233</f>
        <v>0</v>
      </c>
      <c r="AJ169" s="45">
        <f>'4. Preprocess'!AJ168/'4. Preprocess'!AJ$233</f>
        <v>0</v>
      </c>
      <c r="AK169" s="45">
        <f>'4. Preprocess'!AK168/'4. Preprocess'!AK$233</f>
        <v>0</v>
      </c>
      <c r="AL169" s="45">
        <f>'4. Preprocess'!AL168/'4. Preprocess'!AL$233</f>
        <v>0</v>
      </c>
      <c r="AM169" s="45">
        <f>'4. Preprocess'!AM168/'4. Preprocess'!AM$233</f>
        <v>0</v>
      </c>
      <c r="AN169" s="45">
        <f>'4. Preprocess'!AN168/'4. Preprocess'!AN$233</f>
        <v>0</v>
      </c>
      <c r="AO169" s="45">
        <f>'4. Preprocess'!AO168/'4. Preprocess'!AO$233</f>
        <v>0</v>
      </c>
      <c r="AP169" s="45">
        <f>'4. Preprocess'!AP168/'4. Preprocess'!AP$233</f>
        <v>0</v>
      </c>
      <c r="AQ169" s="45">
        <f>'4. Preprocess'!AQ168/'4. Preprocess'!AQ$233</f>
        <v>0</v>
      </c>
      <c r="AR169" s="45">
        <f>'4. Preprocess'!AR168/'4. Preprocess'!AR$233</f>
        <v>0</v>
      </c>
      <c r="AS169" s="45">
        <f>'4. Preprocess'!AS168/'4. Preprocess'!AS$233</f>
        <v>0</v>
      </c>
      <c r="AT169" s="45">
        <f>'4. Preprocess'!AT168/'4. Preprocess'!AT$233</f>
        <v>0</v>
      </c>
    </row>
    <row r="170" spans="1:46" ht="15" thickBot="1" x14ac:dyDescent="0.35">
      <c r="A170" s="41" t="s">
        <v>91</v>
      </c>
      <c r="B170" s="41" t="s">
        <v>56</v>
      </c>
      <c r="C170" s="56" t="s">
        <v>91</v>
      </c>
      <c r="D170" s="57" t="s">
        <v>91</v>
      </c>
      <c r="M170" s="45">
        <f>'4. Preprocess'!M169/'4. Preprocess'!M$233</f>
        <v>0</v>
      </c>
      <c r="N170" s="45">
        <f>'4. Preprocess'!N169/'4. Preprocess'!N$233</f>
        <v>0</v>
      </c>
      <c r="O170" s="45">
        <f>'4. Preprocess'!O169/'4. Preprocess'!O$233</f>
        <v>0</v>
      </c>
      <c r="P170" s="45">
        <f>'4. Preprocess'!P169/'4. Preprocess'!P$233</f>
        <v>0</v>
      </c>
      <c r="Q170" s="45">
        <f>'4. Preprocess'!Q169/'4. Preprocess'!Q$233</f>
        <v>0</v>
      </c>
      <c r="R170" s="45">
        <f>'4. Preprocess'!R169/'4. Preprocess'!R$233</f>
        <v>0</v>
      </c>
      <c r="S170" s="45">
        <f>'4. Preprocess'!S169/'4. Preprocess'!S$233</f>
        <v>0</v>
      </c>
      <c r="T170" s="45">
        <f>'4. Preprocess'!T169/'4. Preprocess'!T$233</f>
        <v>0</v>
      </c>
      <c r="U170" s="45">
        <f>'4. Preprocess'!U169/'4. Preprocess'!U$233</f>
        <v>0</v>
      </c>
      <c r="V170" s="45">
        <f>'4. Preprocess'!V169/'4. Preprocess'!V$233</f>
        <v>0</v>
      </c>
      <c r="W170" s="45">
        <f>'4. Preprocess'!W169/'4. Preprocess'!W$233</f>
        <v>0</v>
      </c>
      <c r="X170" s="45">
        <f>'4. Preprocess'!X169/'4. Preprocess'!X$233</f>
        <v>0</v>
      </c>
      <c r="Y170" s="45">
        <f>'4. Preprocess'!Y169/'4. Preprocess'!Y$233</f>
        <v>0</v>
      </c>
      <c r="Z170" s="45">
        <f>'4. Preprocess'!Z169/'4. Preprocess'!Z$233</f>
        <v>0</v>
      </c>
      <c r="AA170" s="45">
        <f>'4. Preprocess'!AA169/'4. Preprocess'!AA$233</f>
        <v>0</v>
      </c>
      <c r="AB170" s="45">
        <f>'4. Preprocess'!AB169/'4. Preprocess'!AB$233</f>
        <v>0</v>
      </c>
      <c r="AC170" s="45">
        <f>'4. Preprocess'!AC169/'4. Preprocess'!AC$233</f>
        <v>0</v>
      </c>
      <c r="AD170" s="45">
        <f>'4. Preprocess'!AD169/'4. Preprocess'!AD$233</f>
        <v>0</v>
      </c>
      <c r="AE170" s="45">
        <f>'4. Preprocess'!AE169/'4. Preprocess'!AE$233</f>
        <v>0</v>
      </c>
      <c r="AF170" s="45">
        <f>'4. Preprocess'!AF169/'4. Preprocess'!AF$233</f>
        <v>0</v>
      </c>
      <c r="AG170" s="45">
        <f>'4. Preprocess'!AG169/'4. Preprocess'!AG$233</f>
        <v>0</v>
      </c>
      <c r="AH170" s="45">
        <f>'4. Preprocess'!AH169/'4. Preprocess'!AH$233</f>
        <v>0</v>
      </c>
      <c r="AI170" s="45">
        <f>'4. Preprocess'!AI169/'4. Preprocess'!AI$233</f>
        <v>0</v>
      </c>
      <c r="AJ170" s="45">
        <f>'4. Preprocess'!AJ169/'4. Preprocess'!AJ$233</f>
        <v>0</v>
      </c>
      <c r="AK170" s="45">
        <f>'4. Preprocess'!AK169/'4. Preprocess'!AK$233</f>
        <v>0</v>
      </c>
      <c r="AL170" s="45">
        <f>'4. Preprocess'!AL169/'4. Preprocess'!AL$233</f>
        <v>0</v>
      </c>
      <c r="AM170" s="45">
        <f>'4. Preprocess'!AM169/'4. Preprocess'!AM$233</f>
        <v>0</v>
      </c>
      <c r="AN170" s="45">
        <f>'4. Preprocess'!AN169/'4. Preprocess'!AN$233</f>
        <v>0</v>
      </c>
      <c r="AO170" s="45">
        <f>'4. Preprocess'!AO169/'4. Preprocess'!AO$233</f>
        <v>0</v>
      </c>
      <c r="AP170" s="45">
        <f>'4. Preprocess'!AP169/'4. Preprocess'!AP$233</f>
        <v>0</v>
      </c>
      <c r="AQ170" s="45">
        <f>'4. Preprocess'!AQ169/'4. Preprocess'!AQ$233</f>
        <v>0</v>
      </c>
      <c r="AR170" s="45">
        <f>'4. Preprocess'!AR169/'4. Preprocess'!AR$233</f>
        <v>0</v>
      </c>
      <c r="AS170" s="45">
        <f>'4. Preprocess'!AS169/'4. Preprocess'!AS$233</f>
        <v>0</v>
      </c>
      <c r="AT170" s="45">
        <f>'4. Preprocess'!AT169/'4. Preprocess'!AT$233</f>
        <v>0</v>
      </c>
    </row>
    <row r="171" spans="1:46" x14ac:dyDescent="0.3">
      <c r="A171" s="46" t="s">
        <v>116</v>
      </c>
      <c r="B171" s="47" t="s">
        <v>60</v>
      </c>
      <c r="C171" s="48" t="s">
        <v>25</v>
      </c>
      <c r="D171" s="49" t="s">
        <v>28</v>
      </c>
      <c r="E171" s="1">
        <v>3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45">
        <f>'4. Preprocess'!M170/'4. Preprocess'!M$233</f>
        <v>0.5</v>
      </c>
      <c r="N171" s="45">
        <f>'4. Preprocess'!N170/'4. Preprocess'!N$233</f>
        <v>0.16666666666666666</v>
      </c>
      <c r="O171" s="45">
        <f>'4. Preprocess'!O170/'4. Preprocess'!O$233</f>
        <v>0.63636363636363635</v>
      </c>
      <c r="P171" s="45">
        <f>'4. Preprocess'!P170/'4. Preprocess'!P$233</f>
        <v>0.36363636363636365</v>
      </c>
      <c r="Q171" s="45">
        <f>'4. Preprocess'!Q170/'4. Preprocess'!Q$233</f>
        <v>0.2</v>
      </c>
      <c r="R171" s="45">
        <f>'4. Preprocess'!R170/'4. Preprocess'!R$233</f>
        <v>0</v>
      </c>
      <c r="S171" s="45">
        <f>'4. Preprocess'!S170/'4. Preprocess'!S$233</f>
        <v>0</v>
      </c>
      <c r="T171" s="45">
        <f>'4. Preprocess'!T170/'4. Preprocess'!T$233</f>
        <v>0</v>
      </c>
      <c r="U171" s="45">
        <f>'4. Preprocess'!U170/'4. Preprocess'!U$233</f>
        <v>0.81818181818181823</v>
      </c>
      <c r="V171" s="45">
        <f>'4. Preprocess'!V170/'4. Preprocess'!V$233</f>
        <v>0.27272727272727271</v>
      </c>
      <c r="W171" s="45">
        <f>'4. Preprocess'!W170/'4. Preprocess'!W$233</f>
        <v>0.2</v>
      </c>
      <c r="X171" s="45">
        <f>'4. Preprocess'!X170/'4. Preprocess'!X$233</f>
        <v>0.6</v>
      </c>
      <c r="Y171" s="45">
        <f>'4. Preprocess'!Y170/'4. Preprocess'!Y$233</f>
        <v>0.61</v>
      </c>
      <c r="Z171" s="45">
        <f>'4. Preprocess'!Z170/'4. Preprocess'!Z$233</f>
        <v>0.39</v>
      </c>
      <c r="AA171" s="45">
        <f>'4. Preprocess'!AA170/'4. Preprocess'!AA$233</f>
        <v>0.89</v>
      </c>
      <c r="AB171" s="45">
        <f>'4. Preprocess'!AB170/'4. Preprocess'!AB$233</f>
        <v>0.82</v>
      </c>
      <c r="AC171" s="45">
        <f>'4. Preprocess'!AC170/'4. Preprocess'!AC$233</f>
        <v>0.47845206684256814</v>
      </c>
      <c r="AD171" s="45">
        <f>'4. Preprocess'!AD170/'4. Preprocess'!AD$233</f>
        <v>0.27880386983289357</v>
      </c>
      <c r="AE171" s="45">
        <f>'4. Preprocess'!AE170/'4. Preprocess'!AE$233</f>
        <v>0.68918918918918914</v>
      </c>
      <c r="AF171" s="45">
        <f>'4. Preprocess'!AF170/'4. Preprocess'!AF$233</f>
        <v>0.67567567567567566</v>
      </c>
      <c r="AG171" s="45">
        <f>'4. Preprocess'!AG170/'4. Preprocess'!AG$233</f>
        <v>0.62121212121212122</v>
      </c>
      <c r="AH171" s="45">
        <f>'4. Preprocess'!AH170/'4. Preprocess'!AH$233</f>
        <v>0.5757575757575758</v>
      </c>
      <c r="AI171" s="45">
        <f>'4. Preprocess'!AI170/'4. Preprocess'!AI$233</f>
        <v>4.1666666666666664E-2</v>
      </c>
      <c r="AJ171" s="45">
        <f>'4. Preprocess'!AJ170/'4. Preprocess'!AJ$233</f>
        <v>0.25</v>
      </c>
      <c r="AK171" s="45">
        <f>'4. Preprocess'!AK170/'4. Preprocess'!AK$233</f>
        <v>0</v>
      </c>
      <c r="AL171" s="45">
        <f>'4. Preprocess'!AL170/'4. Preprocess'!AL$233</f>
        <v>0.2</v>
      </c>
      <c r="AM171" s="45">
        <f>'4. Preprocess'!AM170/'4. Preprocess'!AM$233</f>
        <v>0.23529411764705882</v>
      </c>
      <c r="AN171" s="45">
        <f>'4. Preprocess'!AN170/'4. Preprocess'!AN$233</f>
        <v>0.56862745098039214</v>
      </c>
      <c r="AO171" s="45">
        <f>'4. Preprocess'!AO170/'4. Preprocess'!AO$233</f>
        <v>0.5</v>
      </c>
      <c r="AP171" s="45">
        <f>'4. Preprocess'!AP170/'4. Preprocess'!AP$233</f>
        <v>0.83333333333333337</v>
      </c>
      <c r="AQ171" s="45">
        <f>'4. Preprocess'!AQ170/'4. Preprocess'!AQ$233</f>
        <v>0</v>
      </c>
      <c r="AR171" s="45">
        <f>'4. Preprocess'!AR170/'4. Preprocess'!AR$233</f>
        <v>0</v>
      </c>
      <c r="AS171" s="45">
        <f>'4. Preprocess'!AS170/'4. Preprocess'!AS$233</f>
        <v>0.68</v>
      </c>
      <c r="AT171" s="45">
        <f>'4. Preprocess'!AT170/'4. Preprocess'!AT$233</f>
        <v>0.72</v>
      </c>
    </row>
    <row r="172" spans="1:46" x14ac:dyDescent="0.3">
      <c r="A172" s="51" t="s">
        <v>91</v>
      </c>
      <c r="B172" s="41" t="s">
        <v>62</v>
      </c>
      <c r="C172" s="42" t="s">
        <v>25</v>
      </c>
      <c r="D172" s="43" t="s">
        <v>27</v>
      </c>
      <c r="E172" s="1">
        <v>5</v>
      </c>
      <c r="F172" s="1">
        <v>2</v>
      </c>
      <c r="G172" s="1">
        <v>3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45">
        <f>'4. Preprocess'!M171/'4. Preprocess'!M$233</f>
        <v>1</v>
      </c>
      <c r="N172" s="45">
        <f>'4. Preprocess'!N171/'4. Preprocess'!N$233</f>
        <v>0.41666666666666669</v>
      </c>
      <c r="O172" s="45">
        <f>'4. Preprocess'!O171/'4. Preprocess'!O$233</f>
        <v>0.72727272727272729</v>
      </c>
      <c r="P172" s="45">
        <f>'4. Preprocess'!P171/'4. Preprocess'!P$233</f>
        <v>0.54545454545454541</v>
      </c>
      <c r="Q172" s="45">
        <f>'4. Preprocess'!Q171/'4. Preprocess'!Q$233</f>
        <v>0.3</v>
      </c>
      <c r="R172" s="45">
        <f>'4. Preprocess'!R171/'4. Preprocess'!R$233</f>
        <v>0.4</v>
      </c>
      <c r="S172" s="45">
        <f>'4. Preprocess'!S171/'4. Preprocess'!S$233</f>
        <v>0.33333333333333331</v>
      </c>
      <c r="T172" s="45">
        <f>'4. Preprocess'!T171/'4. Preprocess'!T$233</f>
        <v>0</v>
      </c>
      <c r="U172" s="45">
        <f>'4. Preprocess'!U171/'4. Preprocess'!U$233</f>
        <v>0.45454545454545453</v>
      </c>
      <c r="V172" s="45">
        <f>'4. Preprocess'!V171/'4. Preprocess'!V$233</f>
        <v>0.18181818181818182</v>
      </c>
      <c r="W172" s="45">
        <f>'4. Preprocess'!W171/'4. Preprocess'!W$233</f>
        <v>0.6</v>
      </c>
      <c r="X172" s="45">
        <f>'4. Preprocess'!X171/'4. Preprocess'!X$233</f>
        <v>0.6</v>
      </c>
      <c r="Y172" s="45">
        <f>'4. Preprocess'!Y171/'4. Preprocess'!Y$233</f>
        <v>0.52</v>
      </c>
      <c r="Z172" s="45">
        <f>'4. Preprocess'!Z171/'4. Preprocess'!Z$233</f>
        <v>0.48</v>
      </c>
      <c r="AA172" s="45">
        <f>'4. Preprocess'!AA171/'4. Preprocess'!AA$233</f>
        <v>0.84</v>
      </c>
      <c r="AB172" s="45">
        <f>'4. Preprocess'!AB171/'4. Preprocess'!AB$233</f>
        <v>0.82</v>
      </c>
      <c r="AC172" s="45">
        <f>'4. Preprocess'!AC171/'4. Preprocess'!AC$233</f>
        <v>0.41160949868073876</v>
      </c>
      <c r="AD172" s="45">
        <f>'4. Preprocess'!AD171/'4. Preprocess'!AD$233</f>
        <v>0.41952506596306066</v>
      </c>
      <c r="AE172" s="45">
        <f>'4. Preprocess'!AE171/'4. Preprocess'!AE$233</f>
        <v>0.70270270270270274</v>
      </c>
      <c r="AF172" s="45">
        <f>'4. Preprocess'!AF171/'4. Preprocess'!AF$233</f>
        <v>0.68918918918918914</v>
      </c>
      <c r="AG172" s="45">
        <f>'4. Preprocess'!AG171/'4. Preprocess'!AG$233</f>
        <v>0.66666666666666663</v>
      </c>
      <c r="AH172" s="45">
        <f>'4. Preprocess'!AH171/'4. Preprocess'!AH$233</f>
        <v>0.56060606060606055</v>
      </c>
      <c r="AI172" s="45">
        <f>'4. Preprocess'!AI171/'4. Preprocess'!AI$233</f>
        <v>0.16666666666666666</v>
      </c>
      <c r="AJ172" s="45">
        <f>'4. Preprocess'!AJ171/'4. Preprocess'!AJ$233</f>
        <v>0.41666666666666669</v>
      </c>
      <c r="AK172" s="45">
        <f>'4. Preprocess'!AK171/'4. Preprocess'!AK$233</f>
        <v>0.4</v>
      </c>
      <c r="AL172" s="45">
        <f>'4. Preprocess'!AL171/'4. Preprocess'!AL$233</f>
        <v>0.3</v>
      </c>
      <c r="AM172" s="45">
        <f>'4. Preprocess'!AM171/'4. Preprocess'!AM$233</f>
        <v>0.31372549019607843</v>
      </c>
      <c r="AN172" s="45">
        <f>'4. Preprocess'!AN171/'4. Preprocess'!AN$233</f>
        <v>0.33333333333333331</v>
      </c>
      <c r="AO172" s="45">
        <f>'4. Preprocess'!AO171/'4. Preprocess'!AO$233</f>
        <v>0</v>
      </c>
      <c r="AP172" s="45">
        <f>'4. Preprocess'!AP171/'4. Preprocess'!AP$233</f>
        <v>0.16666666666666666</v>
      </c>
      <c r="AQ172" s="45">
        <f>'4. Preprocess'!AQ171/'4. Preprocess'!AQ$233</f>
        <v>0</v>
      </c>
      <c r="AR172" s="45">
        <f>'4. Preprocess'!AR171/'4. Preprocess'!AR$233</f>
        <v>0</v>
      </c>
      <c r="AS172" s="45">
        <f>'4. Preprocess'!AS171/'4. Preprocess'!AS$233</f>
        <v>0.48</v>
      </c>
      <c r="AT172" s="45">
        <f>'4. Preprocess'!AT171/'4. Preprocess'!AT$233</f>
        <v>0.52</v>
      </c>
    </row>
    <row r="173" spans="1:46" x14ac:dyDescent="0.3">
      <c r="A173" s="51" t="s">
        <v>91</v>
      </c>
      <c r="B173" s="41" t="s">
        <v>61</v>
      </c>
      <c r="C173" s="42" t="s">
        <v>25</v>
      </c>
      <c r="D173" s="43" t="s">
        <v>26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45">
        <f>'4. Preprocess'!M172/'4. Preprocess'!M$233</f>
        <v>0.33333333333333331</v>
      </c>
      <c r="N173" s="45">
        <f>'4. Preprocess'!N172/'4. Preprocess'!N$233</f>
        <v>8.3333333333333329E-2</v>
      </c>
      <c r="O173" s="45">
        <f>'4. Preprocess'!O172/'4. Preprocess'!O$233</f>
        <v>0.36363636363636365</v>
      </c>
      <c r="P173" s="45">
        <f>'4. Preprocess'!P172/'4. Preprocess'!P$233</f>
        <v>0.63636363636363635</v>
      </c>
      <c r="Q173" s="45">
        <f>'4. Preprocess'!Q172/'4. Preprocess'!Q$233</f>
        <v>0.7</v>
      </c>
      <c r="R173" s="45">
        <f>'4. Preprocess'!R172/'4. Preprocess'!R$233</f>
        <v>0.5</v>
      </c>
      <c r="S173" s="45">
        <f>'4. Preprocess'!S172/'4. Preprocess'!S$233</f>
        <v>0</v>
      </c>
      <c r="T173" s="45">
        <f>'4. Preprocess'!T172/'4. Preprocess'!T$233</f>
        <v>0</v>
      </c>
      <c r="U173" s="45">
        <f>'4. Preprocess'!U172/'4. Preprocess'!U$233</f>
        <v>0.18181818181818182</v>
      </c>
      <c r="V173" s="45">
        <f>'4. Preprocess'!V172/'4. Preprocess'!V$233</f>
        <v>0.63636363636363635</v>
      </c>
      <c r="W173" s="45">
        <f>'4. Preprocess'!W172/'4. Preprocess'!W$233</f>
        <v>0.2</v>
      </c>
      <c r="X173" s="45">
        <f>'4. Preprocess'!X172/'4. Preprocess'!X$233</f>
        <v>0.6</v>
      </c>
      <c r="Y173" s="45">
        <f>'4. Preprocess'!Y172/'4. Preprocess'!Y$233</f>
        <v>0.52</v>
      </c>
      <c r="Z173" s="45">
        <f>'4. Preprocess'!Z172/'4. Preprocess'!Z$233</f>
        <v>0.48</v>
      </c>
      <c r="AA173" s="45">
        <f>'4. Preprocess'!AA172/'4. Preprocess'!AA$233</f>
        <v>0.88</v>
      </c>
      <c r="AB173" s="45">
        <f>'4. Preprocess'!AB172/'4. Preprocess'!AB$233</f>
        <v>0.88</v>
      </c>
      <c r="AC173" s="45">
        <f>'4. Preprocess'!AC172/'4. Preprocess'!AC$233</f>
        <v>0.48900615655233071</v>
      </c>
      <c r="AD173" s="45">
        <f>'4. Preprocess'!AD172/'4. Preprocess'!AD$233</f>
        <v>0.4256816182937555</v>
      </c>
      <c r="AE173" s="45">
        <f>'4. Preprocess'!AE172/'4. Preprocess'!AE$233</f>
        <v>0.71621621621621623</v>
      </c>
      <c r="AF173" s="45">
        <f>'4. Preprocess'!AF172/'4. Preprocess'!AF$233</f>
        <v>0.73648648648648651</v>
      </c>
      <c r="AG173" s="45">
        <f>'4. Preprocess'!AG172/'4. Preprocess'!AG$233</f>
        <v>0.48484848484848486</v>
      </c>
      <c r="AH173" s="45">
        <f>'4. Preprocess'!AH172/'4. Preprocess'!AH$233</f>
        <v>0.48484848484848486</v>
      </c>
      <c r="AI173" s="45">
        <f>'4. Preprocess'!AI172/'4. Preprocess'!AI$233</f>
        <v>0.5</v>
      </c>
      <c r="AJ173" s="45">
        <f>'4. Preprocess'!AJ172/'4. Preprocess'!AJ$233</f>
        <v>0.54166666666666663</v>
      </c>
      <c r="AK173" s="45">
        <f>'4. Preprocess'!AK172/'4. Preprocess'!AK$233</f>
        <v>0.5</v>
      </c>
      <c r="AL173" s="45">
        <f>'4. Preprocess'!AL172/'4. Preprocess'!AL$233</f>
        <v>0.7</v>
      </c>
      <c r="AM173" s="45">
        <f>'4. Preprocess'!AM172/'4. Preprocess'!AM$233</f>
        <v>0.47058823529411764</v>
      </c>
      <c r="AN173" s="45">
        <f>'4. Preprocess'!AN172/'4. Preprocess'!AN$233</f>
        <v>0.19607843137254902</v>
      </c>
      <c r="AO173" s="45">
        <f>'4. Preprocess'!AO172/'4. Preprocess'!AO$233</f>
        <v>0.33333333333333331</v>
      </c>
      <c r="AP173" s="45">
        <f>'4. Preprocess'!AP172/'4. Preprocess'!AP$233</f>
        <v>0</v>
      </c>
      <c r="AQ173" s="45">
        <f>'4. Preprocess'!AQ172/'4. Preprocess'!AQ$233</f>
        <v>0</v>
      </c>
      <c r="AR173" s="45">
        <f>'4. Preprocess'!AR172/'4. Preprocess'!AR$233</f>
        <v>0</v>
      </c>
      <c r="AS173" s="45">
        <f>'4. Preprocess'!AS172/'4. Preprocess'!AS$233</f>
        <v>0.56000000000000005</v>
      </c>
      <c r="AT173" s="45">
        <f>'4. Preprocess'!AT172/'4. Preprocess'!AT$233</f>
        <v>0.44</v>
      </c>
    </row>
    <row r="174" spans="1:46" x14ac:dyDescent="0.3">
      <c r="A174" s="51" t="s">
        <v>91</v>
      </c>
      <c r="B174" s="41" t="s">
        <v>86</v>
      </c>
      <c r="C174" s="42" t="s">
        <v>25</v>
      </c>
      <c r="D174" s="43" t="s">
        <v>29</v>
      </c>
      <c r="E174" s="1">
        <v>3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45">
        <f>'4. Preprocess'!M173/'4. Preprocess'!M$233</f>
        <v>0.66666666666666663</v>
      </c>
      <c r="N174" s="45">
        <f>'4. Preprocess'!N173/'4. Preprocess'!N$233</f>
        <v>0.33333333333333331</v>
      </c>
      <c r="O174" s="45">
        <f>'4. Preprocess'!O173/'4. Preprocess'!O$233</f>
        <v>0.90909090909090906</v>
      </c>
      <c r="P174" s="45">
        <f>'4. Preprocess'!P173/'4. Preprocess'!P$233</f>
        <v>0.36363636363636365</v>
      </c>
      <c r="Q174" s="45">
        <f>'4. Preprocess'!Q173/'4. Preprocess'!Q$233</f>
        <v>0.6</v>
      </c>
      <c r="R174" s="45">
        <f>'4. Preprocess'!R173/'4. Preprocess'!R$233</f>
        <v>0.3</v>
      </c>
      <c r="S174" s="45">
        <f>'4. Preprocess'!S173/'4. Preprocess'!S$233</f>
        <v>0.33333333333333331</v>
      </c>
      <c r="T174" s="45">
        <f>'4. Preprocess'!T173/'4. Preprocess'!T$233</f>
        <v>0</v>
      </c>
      <c r="U174" s="45">
        <f>'4. Preprocess'!U173/'4. Preprocess'!U$233</f>
        <v>0.90909090909090906</v>
      </c>
      <c r="V174" s="45">
        <f>'4. Preprocess'!V173/'4. Preprocess'!V$233</f>
        <v>0.54545454545454541</v>
      </c>
      <c r="W174" s="45">
        <f>'4. Preprocess'!W173/'4. Preprocess'!W$233</f>
        <v>0.2</v>
      </c>
      <c r="X174" s="45">
        <f>'4. Preprocess'!X173/'4. Preprocess'!X$233</f>
        <v>0.2</v>
      </c>
      <c r="Y174" s="45">
        <f>'4. Preprocess'!Y173/'4. Preprocess'!Y$233</f>
        <v>0.56000000000000005</v>
      </c>
      <c r="Z174" s="45">
        <f>'4. Preprocess'!Z173/'4. Preprocess'!Z$233</f>
        <v>0.44</v>
      </c>
      <c r="AA174" s="45">
        <f>'4. Preprocess'!AA173/'4. Preprocess'!AA$233</f>
        <v>0.87</v>
      </c>
      <c r="AB174" s="45">
        <f>'4. Preprocess'!AB173/'4. Preprocess'!AB$233</f>
        <v>0.83</v>
      </c>
      <c r="AC174" s="45">
        <f>'4. Preprocess'!AC173/'4. Preprocess'!AC$233</f>
        <v>0.54617414248021112</v>
      </c>
      <c r="AD174" s="45">
        <f>'4. Preprocess'!AD173/'4. Preprocess'!AD$233</f>
        <v>0.39841688654353563</v>
      </c>
      <c r="AE174" s="45">
        <f>'4. Preprocess'!AE173/'4. Preprocess'!AE$233</f>
        <v>0.72972972972972971</v>
      </c>
      <c r="AF174" s="45">
        <f>'4. Preprocess'!AF173/'4. Preprocess'!AF$233</f>
        <v>0.73648648648648651</v>
      </c>
      <c r="AG174" s="45">
        <f>'4. Preprocess'!AG173/'4. Preprocess'!AG$233</f>
        <v>0.42424242424242425</v>
      </c>
      <c r="AH174" s="45">
        <f>'4. Preprocess'!AH173/'4. Preprocess'!AH$233</f>
        <v>0.60606060606060608</v>
      </c>
      <c r="AI174" s="45">
        <f>'4. Preprocess'!AI173/'4. Preprocess'!AI$233</f>
        <v>8.3333333333333329E-2</v>
      </c>
      <c r="AJ174" s="45">
        <f>'4. Preprocess'!AJ173/'4. Preprocess'!AJ$233</f>
        <v>0.33333333333333331</v>
      </c>
      <c r="AK174" s="45">
        <f>'4. Preprocess'!AK173/'4. Preprocess'!AK$233</f>
        <v>0.3</v>
      </c>
      <c r="AL174" s="45">
        <f>'4. Preprocess'!AL173/'4. Preprocess'!AL$233</f>
        <v>0.6</v>
      </c>
      <c r="AM174" s="45">
        <f>'4. Preprocess'!AM173/'4. Preprocess'!AM$233</f>
        <v>0.23529411764705882</v>
      </c>
      <c r="AN174" s="45">
        <f>'4. Preprocess'!AN173/'4. Preprocess'!AN$233</f>
        <v>0.76470588235294112</v>
      </c>
      <c r="AO174" s="45">
        <f>'4. Preprocess'!AO173/'4. Preprocess'!AO$233</f>
        <v>0</v>
      </c>
      <c r="AP174" s="45">
        <f>'4. Preprocess'!AP173/'4. Preprocess'!AP$233</f>
        <v>0.16666666666666666</v>
      </c>
      <c r="AQ174" s="45">
        <f>'4. Preprocess'!AQ173/'4. Preprocess'!AQ$233</f>
        <v>0</v>
      </c>
      <c r="AR174" s="45">
        <f>'4. Preprocess'!AR173/'4. Preprocess'!AR$233</f>
        <v>0</v>
      </c>
      <c r="AS174" s="45">
        <f>'4. Preprocess'!AS173/'4. Preprocess'!AS$233</f>
        <v>0.52</v>
      </c>
      <c r="AT174" s="45">
        <f>'4. Preprocess'!AT173/'4. Preprocess'!AT$233</f>
        <v>0.36</v>
      </c>
    </row>
    <row r="175" spans="1:46" x14ac:dyDescent="0.3">
      <c r="A175" s="51" t="s">
        <v>91</v>
      </c>
      <c r="B175" s="41" t="s">
        <v>55</v>
      </c>
      <c r="C175" s="42" t="s">
        <v>25</v>
      </c>
      <c r="D175" s="43" t="s">
        <v>17</v>
      </c>
      <c r="E175" s="1">
        <v>2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45">
        <f>'4. Preprocess'!M174/'4. Preprocess'!M$233</f>
        <v>0.25</v>
      </c>
      <c r="N175" s="45">
        <f>'4. Preprocess'!N174/'4. Preprocess'!N$233</f>
        <v>0.75</v>
      </c>
      <c r="O175" s="45">
        <f>'4. Preprocess'!O174/'4. Preprocess'!O$233</f>
        <v>0.27272727272727271</v>
      </c>
      <c r="P175" s="45">
        <f>'4. Preprocess'!P174/'4. Preprocess'!P$233</f>
        <v>0.63636363636363635</v>
      </c>
      <c r="Q175" s="45">
        <f>'4. Preprocess'!Q174/'4. Preprocess'!Q$233</f>
        <v>0.2</v>
      </c>
      <c r="R175" s="45">
        <f>'4. Preprocess'!R174/'4. Preprocess'!R$233</f>
        <v>1</v>
      </c>
      <c r="S175" s="45">
        <f>'4. Preprocess'!S174/'4. Preprocess'!S$233</f>
        <v>0</v>
      </c>
      <c r="T175" s="45">
        <f>'4. Preprocess'!T174/'4. Preprocess'!T$233</f>
        <v>0.33333333333333331</v>
      </c>
      <c r="U175" s="45">
        <f>'4. Preprocess'!U174/'4. Preprocess'!U$233</f>
        <v>0.36363636363636365</v>
      </c>
      <c r="V175" s="45">
        <f>'4. Preprocess'!V174/'4. Preprocess'!V$233</f>
        <v>0.72727272727272729</v>
      </c>
      <c r="W175" s="45">
        <f>'4. Preprocess'!W174/'4. Preprocess'!W$233</f>
        <v>0</v>
      </c>
      <c r="X175" s="45">
        <f>'4. Preprocess'!X174/'4. Preprocess'!X$233</f>
        <v>0.2</v>
      </c>
      <c r="Y175" s="45">
        <f>'4. Preprocess'!Y174/'4. Preprocess'!Y$233</f>
        <v>0.43</v>
      </c>
      <c r="Z175" s="45">
        <f>'4. Preprocess'!Z174/'4. Preprocess'!Z$233</f>
        <v>0.56999999999999995</v>
      </c>
      <c r="AA175" s="45">
        <f>'4. Preprocess'!AA174/'4. Preprocess'!AA$233</f>
        <v>0.83</v>
      </c>
      <c r="AB175" s="45">
        <f>'4. Preprocess'!AB174/'4. Preprocess'!AB$233</f>
        <v>0.89</v>
      </c>
      <c r="AC175" s="45">
        <f>'4. Preprocess'!AC174/'4. Preprocess'!AC$233</f>
        <v>0.32541776605101141</v>
      </c>
      <c r="AD175" s="45">
        <f>'4. Preprocess'!AD174/'4. Preprocess'!AD$233</f>
        <v>0.48988566402814426</v>
      </c>
      <c r="AE175" s="45">
        <f>'4. Preprocess'!AE174/'4. Preprocess'!AE$233</f>
        <v>0.70945945945945943</v>
      </c>
      <c r="AF175" s="45">
        <f>'4. Preprocess'!AF174/'4. Preprocess'!AF$233</f>
        <v>0.70270270270270274</v>
      </c>
      <c r="AG175" s="45">
        <f>'4. Preprocess'!AG174/'4. Preprocess'!AG$233</f>
        <v>0.53030303030303028</v>
      </c>
      <c r="AH175" s="45">
        <f>'4. Preprocess'!AH174/'4. Preprocess'!AH$233</f>
        <v>0.62121212121212122</v>
      </c>
      <c r="AI175" s="45">
        <f>'4. Preprocess'!AI174/'4. Preprocess'!AI$233</f>
        <v>0.29166666666666669</v>
      </c>
      <c r="AJ175" s="45">
        <f>'4. Preprocess'!AJ174/'4. Preprocess'!AJ$233</f>
        <v>0.25</v>
      </c>
      <c r="AK175" s="45">
        <f>'4. Preprocess'!AK174/'4. Preprocess'!AK$233</f>
        <v>1</v>
      </c>
      <c r="AL175" s="45">
        <f>'4. Preprocess'!AL174/'4. Preprocess'!AL$233</f>
        <v>0.2</v>
      </c>
      <c r="AM175" s="45">
        <f>'4. Preprocess'!AM174/'4. Preprocess'!AM$233</f>
        <v>0.80392156862745101</v>
      </c>
      <c r="AN175" s="45">
        <f>'4. Preprocess'!AN174/'4. Preprocess'!AN$233</f>
        <v>0.13725490196078433</v>
      </c>
      <c r="AO175" s="45">
        <f>'4. Preprocess'!AO174/'4. Preprocess'!AO$233</f>
        <v>0.33333333333333331</v>
      </c>
      <c r="AP175" s="45">
        <f>'4. Preprocess'!AP174/'4. Preprocess'!AP$233</f>
        <v>0.33333333333333331</v>
      </c>
      <c r="AQ175" s="45">
        <f>'4. Preprocess'!AQ174/'4. Preprocess'!AQ$233</f>
        <v>0</v>
      </c>
      <c r="AR175" s="45">
        <f>'4. Preprocess'!AR174/'4. Preprocess'!AR$233</f>
        <v>0</v>
      </c>
      <c r="AS175" s="45">
        <f>'4. Preprocess'!AS174/'4. Preprocess'!AS$233</f>
        <v>0.64</v>
      </c>
      <c r="AT175" s="45">
        <f>'4. Preprocess'!AT174/'4. Preprocess'!AT$233</f>
        <v>0.56000000000000005</v>
      </c>
    </row>
    <row r="176" spans="1:46" x14ac:dyDescent="0.3">
      <c r="A176" s="51" t="s">
        <v>91</v>
      </c>
      <c r="B176" s="41" t="s">
        <v>58</v>
      </c>
      <c r="C176" s="42" t="s">
        <v>25</v>
      </c>
      <c r="D176" s="42" t="s">
        <v>9</v>
      </c>
      <c r="E176" s="30">
        <v>0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45">
        <f>'4. Preprocess'!M175/'4. Preprocess'!M$233</f>
        <v>0.25</v>
      </c>
      <c r="N176" s="45">
        <f>'4. Preprocess'!N175/'4. Preprocess'!N$233</f>
        <v>0.41666666666666669</v>
      </c>
      <c r="O176" s="45">
        <f>'4. Preprocess'!O175/'4. Preprocess'!O$233</f>
        <v>0.45454545454545453</v>
      </c>
      <c r="P176" s="45">
        <f>'4. Preprocess'!P175/'4. Preprocess'!P$233</f>
        <v>0.72727272727272729</v>
      </c>
      <c r="Q176" s="45">
        <f>'4. Preprocess'!Q175/'4. Preprocess'!Q$233</f>
        <v>0.1</v>
      </c>
      <c r="R176" s="45">
        <f>'4. Preprocess'!R175/'4. Preprocess'!R$233</f>
        <v>0.6</v>
      </c>
      <c r="S176" s="45">
        <f>'4. Preprocess'!S175/'4. Preprocess'!S$233</f>
        <v>0</v>
      </c>
      <c r="T176" s="45">
        <f>'4. Preprocess'!T175/'4. Preprocess'!T$233</f>
        <v>0</v>
      </c>
      <c r="U176" s="45">
        <f>'4. Preprocess'!U175/'4. Preprocess'!U$233</f>
        <v>0.45454545454545453</v>
      </c>
      <c r="V176" s="45">
        <f>'4. Preprocess'!V175/'4. Preprocess'!V$233</f>
        <v>0.36363636363636365</v>
      </c>
      <c r="W176" s="45">
        <f>'4. Preprocess'!W175/'4. Preprocess'!W$233</f>
        <v>0.2</v>
      </c>
      <c r="X176" s="45">
        <f>'4. Preprocess'!X175/'4. Preprocess'!X$233</f>
        <v>0.2</v>
      </c>
      <c r="Y176" s="45">
        <f>'4. Preprocess'!Y175/'4. Preprocess'!Y$233</f>
        <v>0.6</v>
      </c>
      <c r="Z176" s="45">
        <f>'4. Preprocess'!Z175/'4. Preprocess'!Z$233</f>
        <v>0.4</v>
      </c>
      <c r="AA176" s="45">
        <f>'4. Preprocess'!AA175/'4. Preprocess'!AA$233</f>
        <v>0.9</v>
      </c>
      <c r="AB176" s="45">
        <f>'4. Preprocess'!AB175/'4. Preprocess'!AB$233</f>
        <v>0.86</v>
      </c>
      <c r="AC176" s="45">
        <f>'4. Preprocess'!AC175/'4. Preprocess'!AC$233</f>
        <v>0.55321020228671947</v>
      </c>
      <c r="AD176" s="45">
        <f>'4. Preprocess'!AD175/'4. Preprocess'!AD$233</f>
        <v>0.30079155672823221</v>
      </c>
      <c r="AE176" s="45">
        <f>'4. Preprocess'!AE175/'4. Preprocess'!AE$233</f>
        <v>0.68918918918918914</v>
      </c>
      <c r="AF176" s="45">
        <f>'4. Preprocess'!AF175/'4. Preprocess'!AF$233</f>
        <v>0.68918918918918914</v>
      </c>
      <c r="AG176" s="45">
        <f>'4. Preprocess'!AG175/'4. Preprocess'!AG$233</f>
        <v>0.51515151515151514</v>
      </c>
      <c r="AH176" s="45">
        <f>'4. Preprocess'!AH175/'4. Preprocess'!AH$233</f>
        <v>0.66666666666666663</v>
      </c>
      <c r="AI176" s="45">
        <f>'4. Preprocess'!AI175/'4. Preprocess'!AI$233</f>
        <v>0.66666666666666663</v>
      </c>
      <c r="AJ176" s="45">
        <f>'4. Preprocess'!AJ175/'4. Preprocess'!AJ$233</f>
        <v>0.66666666666666663</v>
      </c>
      <c r="AK176" s="45">
        <f>'4. Preprocess'!AK175/'4. Preprocess'!AK$233</f>
        <v>0.6</v>
      </c>
      <c r="AL176" s="45">
        <f>'4. Preprocess'!AL175/'4. Preprocess'!AL$233</f>
        <v>0.1</v>
      </c>
      <c r="AM176" s="45">
        <f>'4. Preprocess'!AM175/'4. Preprocess'!AM$233</f>
        <v>0.27450980392156865</v>
      </c>
      <c r="AN176" s="45">
        <f>'4. Preprocess'!AN175/'4. Preprocess'!AN$233</f>
        <v>0.58823529411764708</v>
      </c>
      <c r="AO176" s="45">
        <f>'4. Preprocess'!AO175/'4. Preprocess'!AO$233</f>
        <v>0.5</v>
      </c>
      <c r="AP176" s="45">
        <f>'4. Preprocess'!AP175/'4. Preprocess'!AP$233</f>
        <v>0.33333333333333331</v>
      </c>
      <c r="AQ176" s="45">
        <f>'4. Preprocess'!AQ175/'4. Preprocess'!AQ$233</f>
        <v>0</v>
      </c>
      <c r="AR176" s="45">
        <f>'4. Preprocess'!AR175/'4. Preprocess'!AR$233</f>
        <v>0</v>
      </c>
      <c r="AS176" s="45">
        <f>'4. Preprocess'!AS175/'4. Preprocess'!AS$233</f>
        <v>0.64</v>
      </c>
      <c r="AT176" s="45">
        <f>'4. Preprocess'!AT175/'4. Preprocess'!AT$233</f>
        <v>0.24</v>
      </c>
    </row>
    <row r="177" spans="1:46" ht="15" thickBot="1" x14ac:dyDescent="0.35">
      <c r="A177" s="52" t="s">
        <v>91</v>
      </c>
      <c r="B177" s="53" t="s">
        <v>56</v>
      </c>
      <c r="C177" s="54" t="s">
        <v>25</v>
      </c>
      <c r="D177" s="55" t="s">
        <v>26</v>
      </c>
      <c r="E177" s="1">
        <v>2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45">
        <f>'4. Preprocess'!M176/'4. Preprocess'!M$233</f>
        <v>0.33333333333333331</v>
      </c>
      <c r="N177" s="45">
        <f>'4. Preprocess'!N176/'4. Preprocess'!N$233</f>
        <v>0.41666666666666669</v>
      </c>
      <c r="O177" s="45">
        <f>'4. Preprocess'!O176/'4. Preprocess'!O$233</f>
        <v>0.27272727272727271</v>
      </c>
      <c r="P177" s="45">
        <f>'4. Preprocess'!P176/'4. Preprocess'!P$233</f>
        <v>0.63636363636363635</v>
      </c>
      <c r="Q177" s="45">
        <f>'4. Preprocess'!Q176/'4. Preprocess'!Q$233</f>
        <v>0.5</v>
      </c>
      <c r="R177" s="45">
        <f>'4. Preprocess'!R176/'4. Preprocess'!R$233</f>
        <v>0.3</v>
      </c>
      <c r="S177" s="45">
        <f>'4. Preprocess'!S176/'4. Preprocess'!S$233</f>
        <v>0</v>
      </c>
      <c r="T177" s="45">
        <f>'4. Preprocess'!T176/'4. Preprocess'!T$233</f>
        <v>0</v>
      </c>
      <c r="U177" s="45">
        <f>'4. Preprocess'!U176/'4. Preprocess'!U$233</f>
        <v>0.36363636363636365</v>
      </c>
      <c r="V177" s="45">
        <f>'4. Preprocess'!V176/'4. Preprocess'!V$233</f>
        <v>0.45454545454545453</v>
      </c>
      <c r="W177" s="45">
        <f>'4. Preprocess'!W176/'4. Preprocess'!W$233</f>
        <v>0.2</v>
      </c>
      <c r="X177" s="45">
        <f>'4. Preprocess'!X176/'4. Preprocess'!X$233</f>
        <v>0</v>
      </c>
      <c r="Y177" s="45">
        <f>'4. Preprocess'!Y176/'4. Preprocess'!Y$233</f>
        <v>0.43</v>
      </c>
      <c r="Z177" s="45">
        <f>'4. Preprocess'!Z176/'4. Preprocess'!Z$233</f>
        <v>0.56999999999999995</v>
      </c>
      <c r="AA177" s="45">
        <f>'4. Preprocess'!AA176/'4. Preprocess'!AA$233</f>
        <v>0.88</v>
      </c>
      <c r="AB177" s="45">
        <f>'4. Preprocess'!AB176/'4. Preprocess'!AB$233</f>
        <v>0.92</v>
      </c>
      <c r="AC177" s="45">
        <f>'4. Preprocess'!AC176/'4. Preprocess'!AC$233</f>
        <v>0.44854881266490765</v>
      </c>
      <c r="AD177" s="45">
        <f>'4. Preprocess'!AD176/'4. Preprocess'!AD$233</f>
        <v>0.613896218117854</v>
      </c>
      <c r="AE177" s="45">
        <f>'4. Preprocess'!AE176/'4. Preprocess'!AE$233</f>
        <v>0.72972972972972971</v>
      </c>
      <c r="AF177" s="45">
        <f>'4. Preprocess'!AF176/'4. Preprocess'!AF$233</f>
        <v>0.7432432432432432</v>
      </c>
      <c r="AG177" s="45">
        <f>'4. Preprocess'!AG176/'4. Preprocess'!AG$233</f>
        <v>0.51515151515151514</v>
      </c>
      <c r="AH177" s="45">
        <f>'4. Preprocess'!AH176/'4. Preprocess'!AH$233</f>
        <v>0.46969696969696972</v>
      </c>
      <c r="AI177" s="45">
        <f>'4. Preprocess'!AI176/'4. Preprocess'!AI$233</f>
        <v>0.16666666666666666</v>
      </c>
      <c r="AJ177" s="45">
        <f>'4. Preprocess'!AJ176/'4. Preprocess'!AJ$233</f>
        <v>0.29166666666666669</v>
      </c>
      <c r="AK177" s="45">
        <f>'4. Preprocess'!AK176/'4. Preprocess'!AK$233</f>
        <v>0.3</v>
      </c>
      <c r="AL177" s="45">
        <f>'4. Preprocess'!AL176/'4. Preprocess'!AL$233</f>
        <v>0.5</v>
      </c>
      <c r="AM177" s="45">
        <f>'4. Preprocess'!AM176/'4. Preprocess'!AM$233</f>
        <v>0.52941176470588236</v>
      </c>
      <c r="AN177" s="45">
        <f>'4. Preprocess'!AN176/'4. Preprocess'!AN$233</f>
        <v>0.35294117647058826</v>
      </c>
      <c r="AO177" s="45">
        <f>'4. Preprocess'!AO176/'4. Preprocess'!AO$233</f>
        <v>0.16666666666666666</v>
      </c>
      <c r="AP177" s="45">
        <f>'4. Preprocess'!AP176/'4. Preprocess'!AP$233</f>
        <v>0.33333333333333331</v>
      </c>
      <c r="AQ177" s="45">
        <f>'4. Preprocess'!AQ176/'4. Preprocess'!AQ$233</f>
        <v>0</v>
      </c>
      <c r="AR177" s="45">
        <f>'4. Preprocess'!AR176/'4. Preprocess'!AR$233</f>
        <v>0</v>
      </c>
      <c r="AS177" s="45">
        <f>'4. Preprocess'!AS176/'4. Preprocess'!AS$233</f>
        <v>0.44</v>
      </c>
      <c r="AT177" s="45">
        <f>'4. Preprocess'!AT176/'4. Preprocess'!AT$233</f>
        <v>0.2</v>
      </c>
    </row>
    <row r="178" spans="1:46" x14ac:dyDescent="0.3">
      <c r="A178" s="41" t="s">
        <v>117</v>
      </c>
      <c r="B178" s="41" t="s">
        <v>60</v>
      </c>
      <c r="C178" s="42" t="s">
        <v>26</v>
      </c>
      <c r="D178" s="43" t="s">
        <v>27</v>
      </c>
      <c r="E178" s="1">
        <v>2</v>
      </c>
      <c r="F178" s="1">
        <v>1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45">
        <f>'4. Preprocess'!M177/'4. Preprocess'!M$233</f>
        <v>0.58333333333333337</v>
      </c>
      <c r="N178" s="45">
        <f>'4. Preprocess'!N177/'4. Preprocess'!N$233</f>
        <v>8.3333333333333329E-2</v>
      </c>
      <c r="O178" s="45">
        <f>'4. Preprocess'!O177/'4. Preprocess'!O$233</f>
        <v>0.63636363636363635</v>
      </c>
      <c r="P178" s="45">
        <f>'4. Preprocess'!P177/'4. Preprocess'!P$233</f>
        <v>0.27272727272727271</v>
      </c>
      <c r="Q178" s="45">
        <f>'4. Preprocess'!Q177/'4. Preprocess'!Q$233</f>
        <v>0.3</v>
      </c>
      <c r="R178" s="45">
        <f>'4. Preprocess'!R177/'4. Preprocess'!R$233</f>
        <v>0.2</v>
      </c>
      <c r="S178" s="45">
        <f>'4. Preprocess'!S177/'4. Preprocess'!S$233</f>
        <v>0.66666666666666663</v>
      </c>
      <c r="T178" s="45">
        <f>'4. Preprocess'!T177/'4. Preprocess'!T$233</f>
        <v>0</v>
      </c>
      <c r="U178" s="45">
        <f>'4. Preprocess'!U177/'4. Preprocess'!U$233</f>
        <v>0.63636363636363635</v>
      </c>
      <c r="V178" s="45">
        <f>'4. Preprocess'!V177/'4. Preprocess'!V$233</f>
        <v>0.18181818181818182</v>
      </c>
      <c r="W178" s="45">
        <f>'4. Preprocess'!W177/'4. Preprocess'!W$233</f>
        <v>0.4</v>
      </c>
      <c r="X178" s="45">
        <f>'4. Preprocess'!X177/'4. Preprocess'!X$233</f>
        <v>0.4</v>
      </c>
      <c r="Y178" s="45">
        <f>'4. Preprocess'!Y177/'4. Preprocess'!Y$233</f>
        <v>0.59</v>
      </c>
      <c r="Z178" s="45">
        <f>'4. Preprocess'!Z177/'4. Preprocess'!Z$233</f>
        <v>0.41</v>
      </c>
      <c r="AA178" s="45">
        <f>'4. Preprocess'!AA177/'4. Preprocess'!AA$233</f>
        <v>0.91</v>
      </c>
      <c r="AB178" s="45">
        <f>'4. Preprocess'!AB177/'4. Preprocess'!AB$233</f>
        <v>0.82</v>
      </c>
      <c r="AC178" s="45">
        <f>'4. Preprocess'!AC177/'4. Preprocess'!AC$233</f>
        <v>0.43271767810026385</v>
      </c>
      <c r="AD178" s="45">
        <f>'4. Preprocess'!AD177/'4. Preprocess'!AD$233</f>
        <v>0.28671943711521547</v>
      </c>
      <c r="AE178" s="45">
        <f>'4. Preprocess'!AE177/'4. Preprocess'!AE$233</f>
        <v>0.70945945945945943</v>
      </c>
      <c r="AF178" s="45">
        <f>'4. Preprocess'!AF177/'4. Preprocess'!AF$233</f>
        <v>0.69594594594594594</v>
      </c>
      <c r="AG178" s="45">
        <f>'4. Preprocess'!AG177/'4. Preprocess'!AG$233</f>
        <v>0.56060606060606055</v>
      </c>
      <c r="AH178" s="45">
        <f>'4. Preprocess'!AH177/'4. Preprocess'!AH$233</f>
        <v>0.45454545454545453</v>
      </c>
      <c r="AI178" s="45">
        <f>'4. Preprocess'!AI177/'4. Preprocess'!AI$233</f>
        <v>8.3333333333333329E-2</v>
      </c>
      <c r="AJ178" s="45">
        <f>'4. Preprocess'!AJ177/'4. Preprocess'!AJ$233</f>
        <v>0.5</v>
      </c>
      <c r="AK178" s="45">
        <f>'4. Preprocess'!AK177/'4. Preprocess'!AK$233</f>
        <v>0.2</v>
      </c>
      <c r="AL178" s="45">
        <f>'4. Preprocess'!AL177/'4. Preprocess'!AL$233</f>
        <v>0.3</v>
      </c>
      <c r="AM178" s="45">
        <f>'4. Preprocess'!AM177/'4. Preprocess'!AM$233</f>
        <v>0.15686274509803921</v>
      </c>
      <c r="AN178" s="45">
        <f>'4. Preprocess'!AN177/'4. Preprocess'!AN$233</f>
        <v>0.50980392156862742</v>
      </c>
      <c r="AO178" s="45">
        <f>'4. Preprocess'!AO177/'4. Preprocess'!AO$233</f>
        <v>0.16666666666666666</v>
      </c>
      <c r="AP178" s="45">
        <f>'4. Preprocess'!AP177/'4. Preprocess'!AP$233</f>
        <v>0</v>
      </c>
      <c r="AQ178" s="45">
        <f>'4. Preprocess'!AQ177/'4. Preprocess'!AQ$233</f>
        <v>0</v>
      </c>
      <c r="AR178" s="45">
        <f>'4. Preprocess'!AR177/'4. Preprocess'!AR$233</f>
        <v>0</v>
      </c>
      <c r="AS178" s="45">
        <f>'4. Preprocess'!AS177/'4. Preprocess'!AS$233</f>
        <v>0.32</v>
      </c>
      <c r="AT178" s="45">
        <f>'4. Preprocess'!AT177/'4. Preprocess'!AT$233</f>
        <v>0.56000000000000005</v>
      </c>
    </row>
    <row r="179" spans="1:46" x14ac:dyDescent="0.3">
      <c r="A179" s="41" t="s">
        <v>91</v>
      </c>
      <c r="B179" s="41" t="s">
        <v>62</v>
      </c>
      <c r="C179" s="42" t="s">
        <v>26</v>
      </c>
      <c r="D179" s="43" t="s">
        <v>28</v>
      </c>
      <c r="E179" s="1">
        <v>6</v>
      </c>
      <c r="F179" s="1">
        <v>1</v>
      </c>
      <c r="G179" s="1">
        <v>4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45">
        <f>'4. Preprocess'!M178/'4. Preprocess'!M$233</f>
        <v>0.58333333333333337</v>
      </c>
      <c r="N179" s="45">
        <f>'4. Preprocess'!N178/'4. Preprocess'!N$233</f>
        <v>0.16666666666666666</v>
      </c>
      <c r="O179" s="45">
        <f>'4. Preprocess'!O178/'4. Preprocess'!O$233</f>
        <v>0.27272727272727271</v>
      </c>
      <c r="P179" s="45">
        <f>'4. Preprocess'!P178/'4. Preprocess'!P$233</f>
        <v>0.45454545454545453</v>
      </c>
      <c r="Q179" s="45">
        <f>'4. Preprocess'!Q178/'4. Preprocess'!Q$233</f>
        <v>0.2</v>
      </c>
      <c r="R179" s="45">
        <f>'4. Preprocess'!R178/'4. Preprocess'!R$233</f>
        <v>0.1</v>
      </c>
      <c r="S179" s="45">
        <f>'4. Preprocess'!S178/'4. Preprocess'!S$233</f>
        <v>0</v>
      </c>
      <c r="T179" s="45">
        <f>'4. Preprocess'!T178/'4. Preprocess'!T$233</f>
        <v>0</v>
      </c>
      <c r="U179" s="45">
        <f>'4. Preprocess'!U178/'4. Preprocess'!U$233</f>
        <v>0.27272727272727271</v>
      </c>
      <c r="V179" s="45">
        <f>'4. Preprocess'!V178/'4. Preprocess'!V$233</f>
        <v>0.18181818181818182</v>
      </c>
      <c r="W179" s="45">
        <f>'4. Preprocess'!W178/'4. Preprocess'!W$233</f>
        <v>0.6</v>
      </c>
      <c r="X179" s="45">
        <f>'4. Preprocess'!X178/'4. Preprocess'!X$233</f>
        <v>0</v>
      </c>
      <c r="Y179" s="45">
        <f>'4. Preprocess'!Y178/'4. Preprocess'!Y$233</f>
        <v>0.57999999999999996</v>
      </c>
      <c r="Z179" s="45">
        <f>'4. Preprocess'!Z178/'4. Preprocess'!Z$233</f>
        <v>0.42</v>
      </c>
      <c r="AA179" s="45">
        <f>'4. Preprocess'!AA178/'4. Preprocess'!AA$233</f>
        <v>0.94</v>
      </c>
      <c r="AB179" s="45">
        <f>'4. Preprocess'!AB178/'4. Preprocess'!AB$233</f>
        <v>0.88</v>
      </c>
      <c r="AC179" s="45">
        <f>'4. Preprocess'!AC178/'4. Preprocess'!AC$233</f>
        <v>0.52154793315743186</v>
      </c>
      <c r="AD179" s="45">
        <f>'4. Preprocess'!AD178/'4. Preprocess'!AD$233</f>
        <v>0.35004397537379067</v>
      </c>
      <c r="AE179" s="45">
        <f>'4. Preprocess'!AE178/'4. Preprocess'!AE$233</f>
        <v>0.66891891891891897</v>
      </c>
      <c r="AF179" s="45">
        <f>'4. Preprocess'!AF178/'4. Preprocess'!AF$233</f>
        <v>0.60135135135135132</v>
      </c>
      <c r="AG179" s="45">
        <f>'4. Preprocess'!AG178/'4. Preprocess'!AG$233</f>
        <v>0.40909090909090912</v>
      </c>
      <c r="AH179" s="45">
        <f>'4. Preprocess'!AH178/'4. Preprocess'!AH$233</f>
        <v>0.39393939393939392</v>
      </c>
      <c r="AI179" s="45">
        <f>'4. Preprocess'!AI178/'4. Preprocess'!AI$233</f>
        <v>8.3333333333333329E-2</v>
      </c>
      <c r="AJ179" s="45">
        <f>'4. Preprocess'!AJ178/'4. Preprocess'!AJ$233</f>
        <v>0.125</v>
      </c>
      <c r="AK179" s="45">
        <f>'4. Preprocess'!AK178/'4. Preprocess'!AK$233</f>
        <v>0.1</v>
      </c>
      <c r="AL179" s="45">
        <f>'4. Preprocess'!AL178/'4. Preprocess'!AL$233</f>
        <v>0.2</v>
      </c>
      <c r="AM179" s="45">
        <f>'4. Preprocess'!AM178/'4. Preprocess'!AM$233</f>
        <v>0.21568627450980393</v>
      </c>
      <c r="AN179" s="45">
        <f>'4. Preprocess'!AN178/'4. Preprocess'!AN$233</f>
        <v>0.21568627450980393</v>
      </c>
      <c r="AO179" s="45">
        <f>'4. Preprocess'!AO178/'4. Preprocess'!AO$233</f>
        <v>0.16666666666666666</v>
      </c>
      <c r="AP179" s="45">
        <f>'4. Preprocess'!AP178/'4. Preprocess'!AP$233</f>
        <v>0.5</v>
      </c>
      <c r="AQ179" s="45">
        <f>'4. Preprocess'!AQ178/'4. Preprocess'!AQ$233</f>
        <v>0</v>
      </c>
      <c r="AR179" s="45">
        <f>'4. Preprocess'!AR178/'4. Preprocess'!AR$233</f>
        <v>0</v>
      </c>
      <c r="AS179" s="45">
        <f>'4. Preprocess'!AS178/'4. Preprocess'!AS$233</f>
        <v>0.56000000000000005</v>
      </c>
      <c r="AT179" s="45">
        <f>'4. Preprocess'!AT178/'4. Preprocess'!AT$233</f>
        <v>0.52</v>
      </c>
    </row>
    <row r="180" spans="1:46" x14ac:dyDescent="0.3">
      <c r="A180" s="41" t="s">
        <v>91</v>
      </c>
      <c r="B180" s="41" t="s">
        <v>61</v>
      </c>
      <c r="C180" s="42" t="s">
        <v>26</v>
      </c>
      <c r="D180" s="43" t="s">
        <v>25</v>
      </c>
      <c r="E180" s="1">
        <v>0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45">
        <f>'4. Preprocess'!M179/'4. Preprocess'!M$233</f>
        <v>8.3333333333333329E-2</v>
      </c>
      <c r="N180" s="45">
        <f>'4. Preprocess'!N179/'4. Preprocess'!N$233</f>
        <v>0.33333333333333331</v>
      </c>
      <c r="O180" s="45">
        <f>'4. Preprocess'!O179/'4. Preprocess'!O$233</f>
        <v>0.63636363636363635</v>
      </c>
      <c r="P180" s="45">
        <f>'4. Preprocess'!P179/'4. Preprocess'!P$233</f>
        <v>0.36363636363636365</v>
      </c>
      <c r="Q180" s="45">
        <f>'4. Preprocess'!Q179/'4. Preprocess'!Q$233</f>
        <v>0.5</v>
      </c>
      <c r="R180" s="45">
        <f>'4. Preprocess'!R179/'4. Preprocess'!R$233</f>
        <v>0.7</v>
      </c>
      <c r="S180" s="45">
        <f>'4. Preprocess'!S179/'4. Preprocess'!S$233</f>
        <v>0</v>
      </c>
      <c r="T180" s="45">
        <f>'4. Preprocess'!T179/'4. Preprocess'!T$233</f>
        <v>0</v>
      </c>
      <c r="U180" s="45">
        <f>'4. Preprocess'!U179/'4. Preprocess'!U$233</f>
        <v>0.63636363636363635</v>
      </c>
      <c r="V180" s="45">
        <f>'4. Preprocess'!V179/'4. Preprocess'!V$233</f>
        <v>0.18181818181818182</v>
      </c>
      <c r="W180" s="45">
        <f>'4. Preprocess'!W179/'4. Preprocess'!W$233</f>
        <v>0.6</v>
      </c>
      <c r="X180" s="45">
        <f>'4. Preprocess'!X179/'4. Preprocess'!X$233</f>
        <v>0.2</v>
      </c>
      <c r="Y180" s="45">
        <f>'4. Preprocess'!Y179/'4. Preprocess'!Y$233</f>
        <v>0.48</v>
      </c>
      <c r="Z180" s="45">
        <f>'4. Preprocess'!Z179/'4. Preprocess'!Z$233</f>
        <v>0.52</v>
      </c>
      <c r="AA180" s="45">
        <f>'4. Preprocess'!AA179/'4. Preprocess'!AA$233</f>
        <v>0.88</v>
      </c>
      <c r="AB180" s="45">
        <f>'4. Preprocess'!AB179/'4. Preprocess'!AB$233</f>
        <v>0.88</v>
      </c>
      <c r="AC180" s="45">
        <f>'4. Preprocess'!AC179/'4. Preprocess'!AC$233</f>
        <v>0.4256816182937555</v>
      </c>
      <c r="AD180" s="45">
        <f>'4. Preprocess'!AD179/'4. Preprocess'!AD$233</f>
        <v>0.48900615655233071</v>
      </c>
      <c r="AE180" s="45">
        <f>'4. Preprocess'!AE179/'4. Preprocess'!AE$233</f>
        <v>0.73648648648648651</v>
      </c>
      <c r="AF180" s="45">
        <f>'4. Preprocess'!AF179/'4. Preprocess'!AF$233</f>
        <v>0.71621621621621623</v>
      </c>
      <c r="AG180" s="45">
        <f>'4. Preprocess'!AG179/'4. Preprocess'!AG$233</f>
        <v>0.48484848484848486</v>
      </c>
      <c r="AH180" s="45">
        <f>'4. Preprocess'!AH179/'4. Preprocess'!AH$233</f>
        <v>0.48484848484848486</v>
      </c>
      <c r="AI180" s="45">
        <f>'4. Preprocess'!AI179/'4. Preprocess'!AI$233</f>
        <v>0.54166666666666663</v>
      </c>
      <c r="AJ180" s="45">
        <f>'4. Preprocess'!AJ179/'4. Preprocess'!AJ$233</f>
        <v>0.5</v>
      </c>
      <c r="AK180" s="45">
        <f>'4. Preprocess'!AK179/'4. Preprocess'!AK$233</f>
        <v>0.7</v>
      </c>
      <c r="AL180" s="45">
        <f>'4. Preprocess'!AL179/'4. Preprocess'!AL$233</f>
        <v>0.5</v>
      </c>
      <c r="AM180" s="45">
        <f>'4. Preprocess'!AM179/'4. Preprocess'!AM$233</f>
        <v>0.19607843137254902</v>
      </c>
      <c r="AN180" s="45">
        <f>'4. Preprocess'!AN179/'4. Preprocess'!AN$233</f>
        <v>0.47058823529411764</v>
      </c>
      <c r="AO180" s="45">
        <f>'4. Preprocess'!AO179/'4. Preprocess'!AO$233</f>
        <v>0</v>
      </c>
      <c r="AP180" s="45">
        <f>'4. Preprocess'!AP179/'4. Preprocess'!AP$233</f>
        <v>0.33333333333333331</v>
      </c>
      <c r="AQ180" s="45">
        <f>'4. Preprocess'!AQ179/'4. Preprocess'!AQ$233</f>
        <v>0</v>
      </c>
      <c r="AR180" s="45">
        <f>'4. Preprocess'!AR179/'4. Preprocess'!AR$233</f>
        <v>0</v>
      </c>
      <c r="AS180" s="45">
        <f>'4. Preprocess'!AS179/'4. Preprocess'!AS$233</f>
        <v>0.44</v>
      </c>
      <c r="AT180" s="45">
        <f>'4. Preprocess'!AT179/'4. Preprocess'!AT$233</f>
        <v>0.56000000000000005</v>
      </c>
    </row>
    <row r="181" spans="1:46" x14ac:dyDescent="0.3">
      <c r="A181" s="41" t="s">
        <v>91</v>
      </c>
      <c r="B181" s="41" t="s">
        <v>86</v>
      </c>
      <c r="C181" s="42" t="s">
        <v>26</v>
      </c>
      <c r="D181" s="43" t="s">
        <v>32</v>
      </c>
      <c r="E181" s="1">
        <v>1</v>
      </c>
      <c r="F181" s="1">
        <v>1</v>
      </c>
      <c r="G181" s="1">
        <v>0</v>
      </c>
      <c r="H181" s="1">
        <v>0</v>
      </c>
      <c r="I181" s="1">
        <v>1</v>
      </c>
      <c r="J181" s="1">
        <v>1</v>
      </c>
      <c r="K181" s="1">
        <v>4</v>
      </c>
      <c r="L181" s="1">
        <v>3</v>
      </c>
      <c r="M181" s="45">
        <f>'4. Preprocess'!M180/'4. Preprocess'!M$233</f>
        <v>0.16666666666666666</v>
      </c>
      <c r="N181" s="45">
        <f>'4. Preprocess'!N180/'4. Preprocess'!N$233</f>
        <v>0.33333333333333331</v>
      </c>
      <c r="O181" s="45">
        <f>'4. Preprocess'!O180/'4. Preprocess'!O$233</f>
        <v>0.81818181818181823</v>
      </c>
      <c r="P181" s="45">
        <f>'4. Preprocess'!P180/'4. Preprocess'!P$233</f>
        <v>0.63636363636363635</v>
      </c>
      <c r="Q181" s="45">
        <f>'4. Preprocess'!Q180/'4. Preprocess'!Q$233</f>
        <v>0.5</v>
      </c>
      <c r="R181" s="45">
        <f>'4. Preprocess'!R180/'4. Preprocess'!R$233</f>
        <v>0.3</v>
      </c>
      <c r="S181" s="45">
        <f>'4. Preprocess'!S180/'4. Preprocess'!S$233</f>
        <v>0</v>
      </c>
      <c r="T181" s="45">
        <f>'4. Preprocess'!T180/'4. Preprocess'!T$233</f>
        <v>0</v>
      </c>
      <c r="U181" s="45">
        <f>'4. Preprocess'!U180/'4. Preprocess'!U$233</f>
        <v>0.63636363636363635</v>
      </c>
      <c r="V181" s="45">
        <f>'4. Preprocess'!V180/'4. Preprocess'!V$233</f>
        <v>0.18181818181818182</v>
      </c>
      <c r="W181" s="45">
        <f>'4. Preprocess'!W180/'4. Preprocess'!W$233</f>
        <v>0.4</v>
      </c>
      <c r="X181" s="45">
        <f>'4. Preprocess'!X180/'4. Preprocess'!X$233</f>
        <v>0.2</v>
      </c>
      <c r="Y181" s="45">
        <f>'4. Preprocess'!Y180/'4. Preprocess'!Y$233</f>
        <v>0.51</v>
      </c>
      <c r="Z181" s="45">
        <f>'4. Preprocess'!Z180/'4. Preprocess'!Z$233</f>
        <v>0.49</v>
      </c>
      <c r="AA181" s="45">
        <f>'4. Preprocess'!AA180/'4. Preprocess'!AA$233</f>
        <v>0.82</v>
      </c>
      <c r="AB181" s="45">
        <f>'4. Preprocess'!AB180/'4. Preprocess'!AB$233</f>
        <v>0.78</v>
      </c>
      <c r="AC181" s="45">
        <f>'4. Preprocess'!AC180/'4. Preprocess'!AC$233</f>
        <v>0.50219876868953384</v>
      </c>
      <c r="AD181" s="45">
        <f>'4. Preprocess'!AD180/'4. Preprocess'!AD$233</f>
        <v>0.45382585751978893</v>
      </c>
      <c r="AE181" s="45">
        <f>'4. Preprocess'!AE180/'4. Preprocess'!AE$233</f>
        <v>0.96621621621621623</v>
      </c>
      <c r="AF181" s="45">
        <f>'4. Preprocess'!AF180/'4. Preprocess'!AF$233</f>
        <v>0.91891891891891897</v>
      </c>
      <c r="AG181" s="45">
        <f>'4. Preprocess'!AG180/'4. Preprocess'!AG$233</f>
        <v>0.89393939393939392</v>
      </c>
      <c r="AH181" s="45">
        <f>'4. Preprocess'!AH180/'4. Preprocess'!AH$233</f>
        <v>0.89393939393939392</v>
      </c>
      <c r="AI181" s="45">
        <f>'4. Preprocess'!AI180/'4. Preprocess'!AI$233</f>
        <v>0.25</v>
      </c>
      <c r="AJ181" s="45">
        <f>'4. Preprocess'!AJ180/'4. Preprocess'!AJ$233</f>
        <v>0.70833333333333337</v>
      </c>
      <c r="AK181" s="45">
        <f>'4. Preprocess'!AK180/'4. Preprocess'!AK$233</f>
        <v>0.3</v>
      </c>
      <c r="AL181" s="45">
        <f>'4. Preprocess'!AL180/'4. Preprocess'!AL$233</f>
        <v>0.5</v>
      </c>
      <c r="AM181" s="45">
        <f>'4. Preprocess'!AM180/'4. Preprocess'!AM$233</f>
        <v>0.52941176470588236</v>
      </c>
      <c r="AN181" s="45">
        <f>'4. Preprocess'!AN180/'4. Preprocess'!AN$233</f>
        <v>0.76470588235294112</v>
      </c>
      <c r="AO181" s="45">
        <f>'4. Preprocess'!AO180/'4. Preprocess'!AO$233</f>
        <v>0.33333333333333331</v>
      </c>
      <c r="AP181" s="45">
        <f>'4. Preprocess'!AP180/'4. Preprocess'!AP$233</f>
        <v>1</v>
      </c>
      <c r="AQ181" s="45">
        <f>'4. Preprocess'!AQ180/'4. Preprocess'!AQ$233</f>
        <v>0</v>
      </c>
      <c r="AR181" s="45">
        <f>'4. Preprocess'!AR180/'4. Preprocess'!AR$233</f>
        <v>0</v>
      </c>
      <c r="AS181" s="45">
        <f>'4. Preprocess'!AS180/'4. Preprocess'!AS$233</f>
        <v>0.52</v>
      </c>
      <c r="AT181" s="45">
        <f>'4. Preprocess'!AT180/'4. Preprocess'!AT$233</f>
        <v>0.92</v>
      </c>
    </row>
    <row r="182" spans="1:46" x14ac:dyDescent="0.3">
      <c r="A182" s="41" t="s">
        <v>91</v>
      </c>
      <c r="B182" s="41" t="s">
        <v>55</v>
      </c>
      <c r="C182" s="42" t="s">
        <v>26</v>
      </c>
      <c r="D182" s="43" t="s">
        <v>21</v>
      </c>
      <c r="E182" s="1">
        <v>2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45">
        <f>'4. Preprocess'!M181/'4. Preprocess'!M$233</f>
        <v>0.16666666666666666</v>
      </c>
      <c r="N182" s="45">
        <f>'4. Preprocess'!N181/'4. Preprocess'!N$233</f>
        <v>0.25</v>
      </c>
      <c r="O182" s="45">
        <f>'4. Preprocess'!O181/'4. Preprocess'!O$233</f>
        <v>0.36363636363636365</v>
      </c>
      <c r="P182" s="45">
        <f>'4. Preprocess'!P181/'4. Preprocess'!P$233</f>
        <v>0.27272727272727271</v>
      </c>
      <c r="Q182" s="45">
        <f>'4. Preprocess'!Q181/'4. Preprocess'!Q$233</f>
        <v>0.6</v>
      </c>
      <c r="R182" s="45">
        <f>'4. Preprocess'!R181/'4. Preprocess'!R$233</f>
        <v>0.1</v>
      </c>
      <c r="S182" s="45">
        <f>'4. Preprocess'!S181/'4. Preprocess'!S$233</f>
        <v>0</v>
      </c>
      <c r="T182" s="45">
        <f>'4. Preprocess'!T181/'4. Preprocess'!T$233</f>
        <v>0</v>
      </c>
      <c r="U182" s="45">
        <f>'4. Preprocess'!U181/'4. Preprocess'!U$233</f>
        <v>0.54545454545454541</v>
      </c>
      <c r="V182" s="45">
        <f>'4. Preprocess'!V181/'4. Preprocess'!V$233</f>
        <v>9.0909090909090912E-2</v>
      </c>
      <c r="W182" s="45">
        <f>'4. Preprocess'!W181/'4. Preprocess'!W$233</f>
        <v>0.2</v>
      </c>
      <c r="X182" s="45">
        <f>'4. Preprocess'!X181/'4. Preprocess'!X$233</f>
        <v>0.4</v>
      </c>
      <c r="Y182" s="45">
        <f>'4. Preprocess'!Y181/'4. Preprocess'!Y$233</f>
        <v>0.56999999999999995</v>
      </c>
      <c r="Z182" s="45">
        <f>'4. Preprocess'!Z181/'4. Preprocess'!Z$233</f>
        <v>0.43</v>
      </c>
      <c r="AA182" s="45">
        <f>'4. Preprocess'!AA181/'4. Preprocess'!AA$233</f>
        <v>0.8</v>
      </c>
      <c r="AB182" s="45">
        <f>'4. Preprocess'!AB181/'4. Preprocess'!AB$233</f>
        <v>0.74</v>
      </c>
      <c r="AC182" s="45">
        <f>'4. Preprocess'!AC181/'4. Preprocess'!AC$233</f>
        <v>0.46174142480211083</v>
      </c>
      <c r="AD182" s="45">
        <f>'4. Preprocess'!AD181/'4. Preprocess'!AD$233</f>
        <v>0.33333333333333331</v>
      </c>
      <c r="AE182" s="45">
        <f>'4. Preprocess'!AE181/'4. Preprocess'!AE$233</f>
        <v>0.7432432432432432</v>
      </c>
      <c r="AF182" s="45">
        <f>'4. Preprocess'!AF181/'4. Preprocess'!AF$233</f>
        <v>0.72297297297297303</v>
      </c>
      <c r="AG182" s="45">
        <f>'4. Preprocess'!AG181/'4. Preprocess'!AG$233</f>
        <v>0.71212121212121215</v>
      </c>
      <c r="AH182" s="45">
        <f>'4. Preprocess'!AH181/'4. Preprocess'!AH$233</f>
        <v>0.54545454545454541</v>
      </c>
      <c r="AI182" s="45">
        <f>'4. Preprocess'!AI181/'4. Preprocess'!AI$233</f>
        <v>0.125</v>
      </c>
      <c r="AJ182" s="45">
        <f>'4. Preprocess'!AJ181/'4. Preprocess'!AJ$233</f>
        <v>0.20833333333333334</v>
      </c>
      <c r="AK182" s="45">
        <f>'4. Preprocess'!AK181/'4. Preprocess'!AK$233</f>
        <v>0.1</v>
      </c>
      <c r="AL182" s="45">
        <f>'4. Preprocess'!AL181/'4. Preprocess'!AL$233</f>
        <v>0.6</v>
      </c>
      <c r="AM182" s="45">
        <f>'4. Preprocess'!AM181/'4. Preprocess'!AM$233</f>
        <v>0.43137254901960786</v>
      </c>
      <c r="AN182" s="45">
        <f>'4. Preprocess'!AN181/'4. Preprocess'!AN$233</f>
        <v>0.72549019607843135</v>
      </c>
      <c r="AO182" s="45">
        <f>'4. Preprocess'!AO181/'4. Preprocess'!AO$233</f>
        <v>0.16666666666666666</v>
      </c>
      <c r="AP182" s="45">
        <f>'4. Preprocess'!AP181/'4. Preprocess'!AP$233</f>
        <v>0.33333333333333331</v>
      </c>
      <c r="AQ182" s="45">
        <f>'4. Preprocess'!AQ181/'4. Preprocess'!AQ$233</f>
        <v>0</v>
      </c>
      <c r="AR182" s="45">
        <f>'4. Preprocess'!AR181/'4. Preprocess'!AR$233</f>
        <v>0</v>
      </c>
      <c r="AS182" s="45">
        <f>'4. Preprocess'!AS181/'4. Preprocess'!AS$233</f>
        <v>0.28000000000000003</v>
      </c>
      <c r="AT182" s="45">
        <f>'4. Preprocess'!AT181/'4. Preprocess'!AT$233</f>
        <v>0.4</v>
      </c>
    </row>
    <row r="183" spans="1:46" x14ac:dyDescent="0.3">
      <c r="A183" s="41" t="s">
        <v>91</v>
      </c>
      <c r="B183" s="41" t="s">
        <v>58</v>
      </c>
      <c r="C183" s="42" t="s">
        <v>26</v>
      </c>
      <c r="D183" s="43" t="s">
        <v>13</v>
      </c>
      <c r="E183" s="1">
        <v>1</v>
      </c>
      <c r="F183" s="1">
        <v>1</v>
      </c>
      <c r="G183" s="1">
        <v>1</v>
      </c>
      <c r="H183" s="1">
        <v>0</v>
      </c>
      <c r="I183" s="1">
        <v>1</v>
      </c>
      <c r="J183" s="1">
        <v>2</v>
      </c>
      <c r="K183" s="1">
        <v>0</v>
      </c>
      <c r="L183" s="1">
        <v>0</v>
      </c>
      <c r="M183" s="45">
        <f>'4. Preprocess'!M182/'4. Preprocess'!M$233</f>
        <v>8.3333333333333329E-2</v>
      </c>
      <c r="N183" s="45">
        <f>'4. Preprocess'!N182/'4. Preprocess'!N$233</f>
        <v>0.58333333333333337</v>
      </c>
      <c r="O183" s="45">
        <f>'4. Preprocess'!O182/'4. Preprocess'!O$233</f>
        <v>0.54545454545454541</v>
      </c>
      <c r="P183" s="45">
        <f>'4. Preprocess'!P182/'4. Preprocess'!P$233</f>
        <v>1</v>
      </c>
      <c r="Q183" s="45">
        <f>'4. Preprocess'!Q182/'4. Preprocess'!Q$233</f>
        <v>0.4</v>
      </c>
      <c r="R183" s="45">
        <f>'4. Preprocess'!R182/'4. Preprocess'!R$233</f>
        <v>0.4</v>
      </c>
      <c r="S183" s="45">
        <f>'4. Preprocess'!S182/'4. Preprocess'!S$233</f>
        <v>0</v>
      </c>
      <c r="T183" s="45">
        <f>'4. Preprocess'!T182/'4. Preprocess'!T$233</f>
        <v>0.33333333333333331</v>
      </c>
      <c r="U183" s="45">
        <f>'4. Preprocess'!U182/'4. Preprocess'!U$233</f>
        <v>0.36363636363636365</v>
      </c>
      <c r="V183" s="45">
        <f>'4. Preprocess'!V182/'4. Preprocess'!V$233</f>
        <v>0.72727272727272729</v>
      </c>
      <c r="W183" s="45">
        <f>'4. Preprocess'!W182/'4. Preprocess'!W$233</f>
        <v>0.6</v>
      </c>
      <c r="X183" s="45">
        <f>'4. Preprocess'!X182/'4. Preprocess'!X$233</f>
        <v>0.2</v>
      </c>
      <c r="Y183" s="45">
        <f>'4. Preprocess'!Y182/'4. Preprocess'!Y$233</f>
        <v>0.46</v>
      </c>
      <c r="Z183" s="45">
        <f>'4. Preprocess'!Z182/'4. Preprocess'!Z$233</f>
        <v>0.54</v>
      </c>
      <c r="AA183" s="45">
        <f>'4. Preprocess'!AA182/'4. Preprocess'!AA$233</f>
        <v>0.78</v>
      </c>
      <c r="AB183" s="45">
        <f>'4. Preprocess'!AB182/'4. Preprocess'!AB$233</f>
        <v>0.79</v>
      </c>
      <c r="AC183" s="45">
        <f>'4. Preprocess'!AC182/'4. Preprocess'!AC$233</f>
        <v>0.42304309586631489</v>
      </c>
      <c r="AD183" s="45">
        <f>'4. Preprocess'!AD182/'4. Preprocess'!AD$233</f>
        <v>0.55145118733509235</v>
      </c>
      <c r="AE183" s="45">
        <f>'4. Preprocess'!AE182/'4. Preprocess'!AE$233</f>
        <v>1</v>
      </c>
      <c r="AF183" s="45">
        <f>'4. Preprocess'!AF182/'4. Preprocess'!AF$233</f>
        <v>0.96621621621621623</v>
      </c>
      <c r="AG183" s="45">
        <f>'4. Preprocess'!AG182/'4. Preprocess'!AG$233</f>
        <v>0.72727272727272729</v>
      </c>
      <c r="AH183" s="45">
        <f>'4. Preprocess'!AH182/'4. Preprocess'!AH$233</f>
        <v>0.77272727272727271</v>
      </c>
      <c r="AI183" s="45">
        <f>'4. Preprocess'!AI182/'4. Preprocess'!AI$233</f>
        <v>0.16666666666666666</v>
      </c>
      <c r="AJ183" s="45">
        <f>'4. Preprocess'!AJ182/'4. Preprocess'!AJ$233</f>
        <v>0.66666666666666663</v>
      </c>
      <c r="AK183" s="45">
        <f>'4. Preprocess'!AK182/'4. Preprocess'!AK$233</f>
        <v>0.4</v>
      </c>
      <c r="AL183" s="45">
        <f>'4. Preprocess'!AL182/'4. Preprocess'!AL$233</f>
        <v>0.4</v>
      </c>
      <c r="AM183" s="45">
        <f>'4. Preprocess'!AM182/'4. Preprocess'!AM$233</f>
        <v>1</v>
      </c>
      <c r="AN183" s="45">
        <f>'4. Preprocess'!AN182/'4. Preprocess'!AN$233</f>
        <v>0.62745098039215685</v>
      </c>
      <c r="AO183" s="45">
        <f>'4. Preprocess'!AO182/'4. Preprocess'!AO$233</f>
        <v>0.16666666666666666</v>
      </c>
      <c r="AP183" s="45">
        <f>'4. Preprocess'!AP182/'4. Preprocess'!AP$233</f>
        <v>0.33333333333333331</v>
      </c>
      <c r="AQ183" s="45">
        <f>'4. Preprocess'!AQ182/'4. Preprocess'!AQ$233</f>
        <v>0</v>
      </c>
      <c r="AR183" s="45">
        <f>'4. Preprocess'!AR182/'4. Preprocess'!AR$233</f>
        <v>0</v>
      </c>
      <c r="AS183" s="45">
        <f>'4. Preprocess'!AS182/'4. Preprocess'!AS$233</f>
        <v>0.56000000000000005</v>
      </c>
      <c r="AT183" s="45">
        <f>'4. Preprocess'!AT182/'4. Preprocess'!AT$233</f>
        <v>0.92</v>
      </c>
    </row>
    <row r="184" spans="1:46" ht="15" thickBot="1" x14ac:dyDescent="0.35">
      <c r="A184" s="41" t="s">
        <v>91</v>
      </c>
      <c r="B184" s="41" t="s">
        <v>56</v>
      </c>
      <c r="C184" s="42" t="s">
        <v>26</v>
      </c>
      <c r="D184" s="43" t="s">
        <v>25</v>
      </c>
      <c r="E184" s="1">
        <v>0</v>
      </c>
      <c r="F184" s="1">
        <v>2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45">
        <f>'4. Preprocess'!M183/'4. Preprocess'!M$233</f>
        <v>0.41666666666666669</v>
      </c>
      <c r="N184" s="45">
        <f>'4. Preprocess'!N183/'4. Preprocess'!N$233</f>
        <v>0.33333333333333331</v>
      </c>
      <c r="O184" s="45">
        <f>'4. Preprocess'!O183/'4. Preprocess'!O$233</f>
        <v>0.63636363636363635</v>
      </c>
      <c r="P184" s="45">
        <f>'4. Preprocess'!P183/'4. Preprocess'!P$233</f>
        <v>0.27272727272727271</v>
      </c>
      <c r="Q184" s="45">
        <f>'4. Preprocess'!Q183/'4. Preprocess'!Q$233</f>
        <v>0.3</v>
      </c>
      <c r="R184" s="45">
        <f>'4. Preprocess'!R183/'4. Preprocess'!R$233</f>
        <v>0.5</v>
      </c>
      <c r="S184" s="45">
        <f>'4. Preprocess'!S183/'4. Preprocess'!S$233</f>
        <v>0</v>
      </c>
      <c r="T184" s="45">
        <f>'4. Preprocess'!T183/'4. Preprocess'!T$233</f>
        <v>0</v>
      </c>
      <c r="U184" s="45">
        <f>'4. Preprocess'!U183/'4. Preprocess'!U$233</f>
        <v>0.45454545454545453</v>
      </c>
      <c r="V184" s="45">
        <f>'4. Preprocess'!V183/'4. Preprocess'!V$233</f>
        <v>0.36363636363636365</v>
      </c>
      <c r="W184" s="45">
        <f>'4. Preprocess'!W183/'4. Preprocess'!W$233</f>
        <v>0</v>
      </c>
      <c r="X184" s="45">
        <f>'4. Preprocess'!X183/'4. Preprocess'!X$233</f>
        <v>0.2</v>
      </c>
      <c r="Y184" s="45">
        <f>'4. Preprocess'!Y183/'4. Preprocess'!Y$233</f>
        <v>0.56999999999999995</v>
      </c>
      <c r="Z184" s="45">
        <f>'4. Preprocess'!Z183/'4. Preprocess'!Z$233</f>
        <v>0.43</v>
      </c>
      <c r="AA184" s="45">
        <f>'4. Preprocess'!AA183/'4. Preprocess'!AA$233</f>
        <v>0.92</v>
      </c>
      <c r="AB184" s="45">
        <f>'4. Preprocess'!AB183/'4. Preprocess'!AB$233</f>
        <v>0.88</v>
      </c>
      <c r="AC184" s="45">
        <f>'4. Preprocess'!AC183/'4. Preprocess'!AC$233</f>
        <v>0.613896218117854</v>
      </c>
      <c r="AD184" s="45">
        <f>'4. Preprocess'!AD183/'4. Preprocess'!AD$233</f>
        <v>0.44854881266490765</v>
      </c>
      <c r="AE184" s="45">
        <f>'4. Preprocess'!AE183/'4. Preprocess'!AE$233</f>
        <v>0.7432432432432432</v>
      </c>
      <c r="AF184" s="45">
        <f>'4. Preprocess'!AF183/'4. Preprocess'!AF$233</f>
        <v>0.72972972972972971</v>
      </c>
      <c r="AG184" s="45">
        <f>'4. Preprocess'!AG183/'4. Preprocess'!AG$233</f>
        <v>0.46969696969696972</v>
      </c>
      <c r="AH184" s="45">
        <f>'4. Preprocess'!AH183/'4. Preprocess'!AH$233</f>
        <v>0.51515151515151514</v>
      </c>
      <c r="AI184" s="45">
        <f>'4. Preprocess'!AI183/'4. Preprocess'!AI$233</f>
        <v>0.29166666666666669</v>
      </c>
      <c r="AJ184" s="45">
        <f>'4. Preprocess'!AJ183/'4. Preprocess'!AJ$233</f>
        <v>0.16666666666666666</v>
      </c>
      <c r="AK184" s="45">
        <f>'4. Preprocess'!AK183/'4. Preprocess'!AK$233</f>
        <v>0.5</v>
      </c>
      <c r="AL184" s="45">
        <f>'4. Preprocess'!AL183/'4. Preprocess'!AL$233</f>
        <v>0.3</v>
      </c>
      <c r="AM184" s="45">
        <f>'4. Preprocess'!AM183/'4. Preprocess'!AM$233</f>
        <v>0.35294117647058826</v>
      </c>
      <c r="AN184" s="45">
        <f>'4. Preprocess'!AN183/'4. Preprocess'!AN$233</f>
        <v>0.52941176470588236</v>
      </c>
      <c r="AO184" s="45">
        <f>'4. Preprocess'!AO183/'4. Preprocess'!AO$233</f>
        <v>0.33333333333333331</v>
      </c>
      <c r="AP184" s="45">
        <f>'4. Preprocess'!AP183/'4. Preprocess'!AP$233</f>
        <v>0.16666666666666666</v>
      </c>
      <c r="AQ184" s="45">
        <f>'4. Preprocess'!AQ183/'4. Preprocess'!AQ$233</f>
        <v>0</v>
      </c>
      <c r="AR184" s="45">
        <f>'4. Preprocess'!AR183/'4. Preprocess'!AR$233</f>
        <v>0</v>
      </c>
      <c r="AS184" s="45">
        <f>'4. Preprocess'!AS183/'4. Preprocess'!AS$233</f>
        <v>0.2</v>
      </c>
      <c r="AT184" s="45">
        <f>'4. Preprocess'!AT183/'4. Preprocess'!AT$233</f>
        <v>0.44</v>
      </c>
    </row>
    <row r="185" spans="1:46" x14ac:dyDescent="0.3">
      <c r="A185" s="46" t="s">
        <v>118</v>
      </c>
      <c r="B185" s="47" t="s">
        <v>60</v>
      </c>
      <c r="C185" s="48" t="s">
        <v>27</v>
      </c>
      <c r="D185" s="49" t="s">
        <v>26</v>
      </c>
      <c r="E185" s="1">
        <v>1</v>
      </c>
      <c r="F185" s="1">
        <v>2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45">
        <f>'4. Preprocess'!M184/'4. Preprocess'!M$233</f>
        <v>8.3333333333333329E-2</v>
      </c>
      <c r="N185" s="45">
        <f>'4. Preprocess'!N184/'4. Preprocess'!N$233</f>
        <v>0.58333333333333337</v>
      </c>
      <c r="O185" s="45">
        <f>'4. Preprocess'!O184/'4. Preprocess'!O$233</f>
        <v>0.27272727272727271</v>
      </c>
      <c r="P185" s="45">
        <f>'4. Preprocess'!P184/'4. Preprocess'!P$233</f>
        <v>0.63636363636363635</v>
      </c>
      <c r="Q185" s="45">
        <f>'4. Preprocess'!Q184/'4. Preprocess'!Q$233</f>
        <v>0.2</v>
      </c>
      <c r="R185" s="45">
        <f>'4. Preprocess'!R184/'4. Preprocess'!R$233</f>
        <v>0.3</v>
      </c>
      <c r="S185" s="45">
        <f>'4. Preprocess'!S184/'4. Preprocess'!S$233</f>
        <v>0</v>
      </c>
      <c r="T185" s="45">
        <f>'4. Preprocess'!T184/'4. Preprocess'!T$233</f>
        <v>0.66666666666666663</v>
      </c>
      <c r="U185" s="45">
        <f>'4. Preprocess'!U184/'4. Preprocess'!U$233</f>
        <v>0.18181818181818182</v>
      </c>
      <c r="V185" s="45">
        <f>'4. Preprocess'!V184/'4. Preprocess'!V$233</f>
        <v>0.63636363636363635</v>
      </c>
      <c r="W185" s="45">
        <f>'4. Preprocess'!W184/'4. Preprocess'!W$233</f>
        <v>0.4</v>
      </c>
      <c r="X185" s="45">
        <f>'4. Preprocess'!X184/'4. Preprocess'!X$233</f>
        <v>0.4</v>
      </c>
      <c r="Y185" s="45">
        <f>'4. Preprocess'!Y184/'4. Preprocess'!Y$233</f>
        <v>0.41</v>
      </c>
      <c r="Z185" s="45">
        <f>'4. Preprocess'!Z184/'4. Preprocess'!Z$233</f>
        <v>0.59</v>
      </c>
      <c r="AA185" s="45">
        <f>'4. Preprocess'!AA184/'4. Preprocess'!AA$233</f>
        <v>0.82</v>
      </c>
      <c r="AB185" s="45">
        <f>'4. Preprocess'!AB184/'4. Preprocess'!AB$233</f>
        <v>0.91</v>
      </c>
      <c r="AC185" s="45">
        <f>'4. Preprocess'!AC184/'4. Preprocess'!AC$233</f>
        <v>0.28671943711521547</v>
      </c>
      <c r="AD185" s="45">
        <f>'4. Preprocess'!AD184/'4. Preprocess'!AD$233</f>
        <v>0.43271767810026385</v>
      </c>
      <c r="AE185" s="45">
        <f>'4. Preprocess'!AE184/'4. Preprocess'!AE$233</f>
        <v>0.69594594594594594</v>
      </c>
      <c r="AF185" s="45">
        <f>'4. Preprocess'!AF184/'4. Preprocess'!AF$233</f>
        <v>0.70945945945945943</v>
      </c>
      <c r="AG185" s="45">
        <f>'4. Preprocess'!AG184/'4. Preprocess'!AG$233</f>
        <v>0.45454545454545453</v>
      </c>
      <c r="AH185" s="45">
        <f>'4. Preprocess'!AH184/'4. Preprocess'!AH$233</f>
        <v>0.56060606060606055</v>
      </c>
      <c r="AI185" s="45">
        <f>'4. Preprocess'!AI184/'4. Preprocess'!AI$233</f>
        <v>0.5</v>
      </c>
      <c r="AJ185" s="45">
        <f>'4. Preprocess'!AJ184/'4. Preprocess'!AJ$233</f>
        <v>8.3333333333333329E-2</v>
      </c>
      <c r="AK185" s="45">
        <f>'4. Preprocess'!AK184/'4. Preprocess'!AK$233</f>
        <v>0.3</v>
      </c>
      <c r="AL185" s="45">
        <f>'4. Preprocess'!AL184/'4. Preprocess'!AL$233</f>
        <v>0.2</v>
      </c>
      <c r="AM185" s="45">
        <f>'4. Preprocess'!AM184/'4. Preprocess'!AM$233</f>
        <v>0.50980392156862742</v>
      </c>
      <c r="AN185" s="45">
        <f>'4. Preprocess'!AN184/'4. Preprocess'!AN$233</f>
        <v>0.15686274509803921</v>
      </c>
      <c r="AO185" s="45">
        <f>'4. Preprocess'!AO184/'4. Preprocess'!AO$233</f>
        <v>0</v>
      </c>
      <c r="AP185" s="45">
        <f>'4. Preprocess'!AP184/'4. Preprocess'!AP$233</f>
        <v>0.16666666666666666</v>
      </c>
      <c r="AQ185" s="45">
        <f>'4. Preprocess'!AQ184/'4. Preprocess'!AQ$233</f>
        <v>0</v>
      </c>
      <c r="AR185" s="45">
        <f>'4. Preprocess'!AR184/'4. Preprocess'!AR$233</f>
        <v>0</v>
      </c>
      <c r="AS185" s="45">
        <f>'4. Preprocess'!AS184/'4. Preprocess'!AS$233</f>
        <v>0.56000000000000005</v>
      </c>
      <c r="AT185" s="45">
        <f>'4. Preprocess'!AT184/'4. Preprocess'!AT$233</f>
        <v>0.32</v>
      </c>
    </row>
    <row r="186" spans="1:46" x14ac:dyDescent="0.3">
      <c r="A186" s="51" t="s">
        <v>91</v>
      </c>
      <c r="B186" s="41" t="s">
        <v>62</v>
      </c>
      <c r="C186" s="42" t="s">
        <v>27</v>
      </c>
      <c r="D186" s="43" t="s">
        <v>25</v>
      </c>
      <c r="E186" s="1">
        <v>2</v>
      </c>
      <c r="F186" s="1">
        <v>5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0</v>
      </c>
      <c r="M186" s="45">
        <f>'4. Preprocess'!M185/'4. Preprocess'!M$233</f>
        <v>0.41666666666666669</v>
      </c>
      <c r="N186" s="45">
        <f>'4. Preprocess'!N185/'4. Preprocess'!N$233</f>
        <v>1</v>
      </c>
      <c r="O186" s="45">
        <f>'4. Preprocess'!O185/'4. Preprocess'!O$233</f>
        <v>0.54545454545454541</v>
      </c>
      <c r="P186" s="45">
        <f>'4. Preprocess'!P185/'4. Preprocess'!P$233</f>
        <v>0.72727272727272729</v>
      </c>
      <c r="Q186" s="45">
        <f>'4. Preprocess'!Q185/'4. Preprocess'!Q$233</f>
        <v>0.4</v>
      </c>
      <c r="R186" s="45">
        <f>'4. Preprocess'!R185/'4. Preprocess'!R$233</f>
        <v>0.3</v>
      </c>
      <c r="S186" s="45">
        <f>'4. Preprocess'!S185/'4. Preprocess'!S$233</f>
        <v>0</v>
      </c>
      <c r="T186" s="45">
        <f>'4. Preprocess'!T185/'4. Preprocess'!T$233</f>
        <v>0.33333333333333331</v>
      </c>
      <c r="U186" s="45">
        <f>'4. Preprocess'!U185/'4. Preprocess'!U$233</f>
        <v>0.18181818181818182</v>
      </c>
      <c r="V186" s="45">
        <f>'4. Preprocess'!V185/'4. Preprocess'!V$233</f>
        <v>0.45454545454545453</v>
      </c>
      <c r="W186" s="45">
        <f>'4. Preprocess'!W185/'4. Preprocess'!W$233</f>
        <v>0.6</v>
      </c>
      <c r="X186" s="45">
        <f>'4. Preprocess'!X185/'4. Preprocess'!X$233</f>
        <v>0.6</v>
      </c>
      <c r="Y186" s="45">
        <f>'4. Preprocess'!Y185/'4. Preprocess'!Y$233</f>
        <v>0.48</v>
      </c>
      <c r="Z186" s="45">
        <f>'4. Preprocess'!Z185/'4. Preprocess'!Z$233</f>
        <v>0.52</v>
      </c>
      <c r="AA186" s="45">
        <f>'4. Preprocess'!AA185/'4. Preprocess'!AA$233</f>
        <v>0.82</v>
      </c>
      <c r="AB186" s="45">
        <f>'4. Preprocess'!AB185/'4. Preprocess'!AB$233</f>
        <v>0.84</v>
      </c>
      <c r="AC186" s="45">
        <f>'4. Preprocess'!AC185/'4. Preprocess'!AC$233</f>
        <v>0.41952506596306066</v>
      </c>
      <c r="AD186" s="45">
        <f>'4. Preprocess'!AD185/'4. Preprocess'!AD$233</f>
        <v>0.41160949868073876</v>
      </c>
      <c r="AE186" s="45">
        <f>'4. Preprocess'!AE185/'4. Preprocess'!AE$233</f>
        <v>0.68918918918918914</v>
      </c>
      <c r="AF186" s="45">
        <f>'4. Preprocess'!AF185/'4. Preprocess'!AF$233</f>
        <v>0.70270270270270274</v>
      </c>
      <c r="AG186" s="45">
        <f>'4. Preprocess'!AG185/'4. Preprocess'!AG$233</f>
        <v>0.56060606060606055</v>
      </c>
      <c r="AH186" s="45">
        <f>'4. Preprocess'!AH185/'4. Preprocess'!AH$233</f>
        <v>0.66666666666666663</v>
      </c>
      <c r="AI186" s="45">
        <f>'4. Preprocess'!AI185/'4. Preprocess'!AI$233</f>
        <v>0.41666666666666669</v>
      </c>
      <c r="AJ186" s="45">
        <f>'4. Preprocess'!AJ185/'4. Preprocess'!AJ$233</f>
        <v>0.16666666666666666</v>
      </c>
      <c r="AK186" s="45">
        <f>'4. Preprocess'!AK185/'4. Preprocess'!AK$233</f>
        <v>0.3</v>
      </c>
      <c r="AL186" s="45">
        <f>'4. Preprocess'!AL185/'4. Preprocess'!AL$233</f>
        <v>0.4</v>
      </c>
      <c r="AM186" s="45">
        <f>'4. Preprocess'!AM185/'4. Preprocess'!AM$233</f>
        <v>0.33333333333333331</v>
      </c>
      <c r="AN186" s="45">
        <f>'4. Preprocess'!AN185/'4. Preprocess'!AN$233</f>
        <v>0.31372549019607843</v>
      </c>
      <c r="AO186" s="45">
        <f>'4. Preprocess'!AO185/'4. Preprocess'!AO$233</f>
        <v>0.16666666666666666</v>
      </c>
      <c r="AP186" s="45">
        <f>'4. Preprocess'!AP185/'4. Preprocess'!AP$233</f>
        <v>0</v>
      </c>
      <c r="AQ186" s="45">
        <f>'4. Preprocess'!AQ185/'4. Preprocess'!AQ$233</f>
        <v>0</v>
      </c>
      <c r="AR186" s="45">
        <f>'4. Preprocess'!AR185/'4. Preprocess'!AR$233</f>
        <v>0</v>
      </c>
      <c r="AS186" s="45">
        <f>'4. Preprocess'!AS185/'4. Preprocess'!AS$233</f>
        <v>0.52</v>
      </c>
      <c r="AT186" s="45">
        <f>'4. Preprocess'!AT185/'4. Preprocess'!AT$233</f>
        <v>0.48</v>
      </c>
    </row>
    <row r="187" spans="1:46" x14ac:dyDescent="0.3">
      <c r="A187" s="51" t="s">
        <v>91</v>
      </c>
      <c r="B187" s="41" t="s">
        <v>61</v>
      </c>
      <c r="C187" s="42" t="s">
        <v>27</v>
      </c>
      <c r="D187" s="43" t="s">
        <v>28</v>
      </c>
      <c r="E187" s="1">
        <v>2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45">
        <f>'4. Preprocess'!M186/'4. Preprocess'!M$233</f>
        <v>0.58333333333333337</v>
      </c>
      <c r="N187" s="45">
        <f>'4. Preprocess'!N186/'4. Preprocess'!N$233</f>
        <v>0.33333333333333331</v>
      </c>
      <c r="O187" s="45">
        <f>'4. Preprocess'!O186/'4. Preprocess'!O$233</f>
        <v>0.36363636363636365</v>
      </c>
      <c r="P187" s="45">
        <f>'4. Preprocess'!P186/'4. Preprocess'!P$233</f>
        <v>0.36363636363636365</v>
      </c>
      <c r="Q187" s="45">
        <f>'4. Preprocess'!Q186/'4. Preprocess'!Q$233</f>
        <v>0.4</v>
      </c>
      <c r="R187" s="45">
        <f>'4. Preprocess'!R186/'4. Preprocess'!R$233</f>
        <v>0.1</v>
      </c>
      <c r="S187" s="45">
        <f>'4. Preprocess'!S186/'4. Preprocess'!S$233</f>
        <v>0</v>
      </c>
      <c r="T187" s="45">
        <f>'4. Preprocess'!T186/'4. Preprocess'!T$233</f>
        <v>0</v>
      </c>
      <c r="U187" s="45">
        <f>'4. Preprocess'!U186/'4. Preprocess'!U$233</f>
        <v>0.54545454545454541</v>
      </c>
      <c r="V187" s="45">
        <f>'4. Preprocess'!V186/'4. Preprocess'!V$233</f>
        <v>0</v>
      </c>
      <c r="W187" s="45">
        <f>'4. Preprocess'!W186/'4. Preprocess'!W$233</f>
        <v>0.2</v>
      </c>
      <c r="X187" s="45">
        <f>'4. Preprocess'!X186/'4. Preprocess'!X$233</f>
        <v>0.8</v>
      </c>
      <c r="Y187" s="45">
        <f>'4. Preprocess'!Y186/'4. Preprocess'!Y$233</f>
        <v>0.64</v>
      </c>
      <c r="Z187" s="45">
        <f>'4. Preprocess'!Z186/'4. Preprocess'!Z$233</f>
        <v>0.36</v>
      </c>
      <c r="AA187" s="45">
        <f>'4. Preprocess'!AA186/'4. Preprocess'!AA$233</f>
        <v>0.87</v>
      </c>
      <c r="AB187" s="45">
        <f>'4. Preprocess'!AB186/'4. Preprocess'!AB$233</f>
        <v>0.77</v>
      </c>
      <c r="AC187" s="45">
        <f>'4. Preprocess'!AC186/'4. Preprocess'!AC$233</f>
        <v>0.5505716798592788</v>
      </c>
      <c r="AD187" s="45">
        <f>'4. Preprocess'!AD186/'4. Preprocess'!AD$233</f>
        <v>0.24978012313104661</v>
      </c>
      <c r="AE187" s="45">
        <f>'4. Preprocess'!AE186/'4. Preprocess'!AE$233</f>
        <v>0.71621621621621623</v>
      </c>
      <c r="AF187" s="45">
        <f>'4. Preprocess'!AF186/'4. Preprocess'!AF$233</f>
        <v>0.68918918918918914</v>
      </c>
      <c r="AG187" s="45">
        <f>'4. Preprocess'!AG186/'4. Preprocess'!AG$233</f>
        <v>0.65151515151515149</v>
      </c>
      <c r="AH187" s="45">
        <f>'4. Preprocess'!AH186/'4. Preprocess'!AH$233</f>
        <v>0.54545454545454541</v>
      </c>
      <c r="AI187" s="45">
        <f>'4. Preprocess'!AI186/'4. Preprocess'!AI$233</f>
        <v>0.375</v>
      </c>
      <c r="AJ187" s="45">
        <f>'4. Preprocess'!AJ186/'4. Preprocess'!AJ$233</f>
        <v>0.375</v>
      </c>
      <c r="AK187" s="45">
        <f>'4. Preprocess'!AK186/'4. Preprocess'!AK$233</f>
        <v>0.1</v>
      </c>
      <c r="AL187" s="45">
        <f>'4. Preprocess'!AL186/'4. Preprocess'!AL$233</f>
        <v>0.4</v>
      </c>
      <c r="AM187" s="45">
        <f>'4. Preprocess'!AM186/'4. Preprocess'!AM$233</f>
        <v>0.29411764705882354</v>
      </c>
      <c r="AN187" s="45">
        <f>'4. Preprocess'!AN186/'4. Preprocess'!AN$233</f>
        <v>0.6470588235294118</v>
      </c>
      <c r="AO187" s="45">
        <f>'4. Preprocess'!AO186/'4. Preprocess'!AO$233</f>
        <v>0.5</v>
      </c>
      <c r="AP187" s="45">
        <f>'4. Preprocess'!AP186/'4. Preprocess'!AP$233</f>
        <v>0.5</v>
      </c>
      <c r="AQ187" s="45">
        <f>'4. Preprocess'!AQ186/'4. Preprocess'!AQ$233</f>
        <v>0</v>
      </c>
      <c r="AR187" s="45">
        <f>'4. Preprocess'!AR186/'4. Preprocess'!AR$233</f>
        <v>0</v>
      </c>
      <c r="AS187" s="45">
        <f>'4. Preprocess'!AS186/'4. Preprocess'!AS$233</f>
        <v>0.76</v>
      </c>
      <c r="AT187" s="45">
        <f>'4. Preprocess'!AT186/'4. Preprocess'!AT$233</f>
        <v>0.72</v>
      </c>
    </row>
    <row r="188" spans="1:46" x14ac:dyDescent="0.3">
      <c r="A188" s="51" t="s">
        <v>91</v>
      </c>
      <c r="B188" s="41" t="s">
        <v>86</v>
      </c>
      <c r="C188" s="56" t="s">
        <v>91</v>
      </c>
      <c r="D188" s="57" t="s">
        <v>91</v>
      </c>
      <c r="M188" s="45">
        <f>'4. Preprocess'!M187/'4. Preprocess'!M$233</f>
        <v>0</v>
      </c>
      <c r="N188" s="45">
        <f>'4. Preprocess'!N187/'4. Preprocess'!N$233</f>
        <v>0</v>
      </c>
      <c r="O188" s="45">
        <f>'4. Preprocess'!O187/'4. Preprocess'!O$233</f>
        <v>0</v>
      </c>
      <c r="P188" s="45">
        <f>'4. Preprocess'!P187/'4. Preprocess'!P$233</f>
        <v>0</v>
      </c>
      <c r="Q188" s="45">
        <f>'4. Preprocess'!Q187/'4. Preprocess'!Q$233</f>
        <v>0</v>
      </c>
      <c r="R188" s="45">
        <f>'4. Preprocess'!R187/'4. Preprocess'!R$233</f>
        <v>0</v>
      </c>
      <c r="S188" s="45">
        <f>'4. Preprocess'!S187/'4. Preprocess'!S$233</f>
        <v>0</v>
      </c>
      <c r="T188" s="45">
        <f>'4. Preprocess'!T187/'4. Preprocess'!T$233</f>
        <v>0</v>
      </c>
      <c r="U188" s="45">
        <f>'4. Preprocess'!U187/'4. Preprocess'!U$233</f>
        <v>0</v>
      </c>
      <c r="V188" s="45">
        <f>'4. Preprocess'!V187/'4. Preprocess'!V$233</f>
        <v>0</v>
      </c>
      <c r="W188" s="45">
        <f>'4. Preprocess'!W187/'4. Preprocess'!W$233</f>
        <v>0</v>
      </c>
      <c r="X188" s="45">
        <f>'4. Preprocess'!X187/'4. Preprocess'!X$233</f>
        <v>0</v>
      </c>
      <c r="Y188" s="45">
        <f>'4. Preprocess'!Y187/'4. Preprocess'!Y$233</f>
        <v>0</v>
      </c>
      <c r="Z188" s="45">
        <f>'4. Preprocess'!Z187/'4. Preprocess'!Z$233</f>
        <v>0</v>
      </c>
      <c r="AA188" s="45">
        <f>'4. Preprocess'!AA187/'4. Preprocess'!AA$233</f>
        <v>0</v>
      </c>
      <c r="AB188" s="45">
        <f>'4. Preprocess'!AB187/'4. Preprocess'!AB$233</f>
        <v>0</v>
      </c>
      <c r="AC188" s="45">
        <f>'4. Preprocess'!AC187/'4. Preprocess'!AC$233</f>
        <v>0</v>
      </c>
      <c r="AD188" s="45">
        <f>'4. Preprocess'!AD187/'4. Preprocess'!AD$233</f>
        <v>0</v>
      </c>
      <c r="AE188" s="45">
        <f>'4. Preprocess'!AE187/'4. Preprocess'!AE$233</f>
        <v>0</v>
      </c>
      <c r="AF188" s="45">
        <f>'4. Preprocess'!AF187/'4. Preprocess'!AF$233</f>
        <v>0</v>
      </c>
      <c r="AG188" s="45">
        <f>'4. Preprocess'!AG187/'4. Preprocess'!AG$233</f>
        <v>0</v>
      </c>
      <c r="AH188" s="45">
        <f>'4. Preprocess'!AH187/'4. Preprocess'!AH$233</f>
        <v>0</v>
      </c>
      <c r="AI188" s="45">
        <f>'4. Preprocess'!AI187/'4. Preprocess'!AI$233</f>
        <v>0</v>
      </c>
      <c r="AJ188" s="45">
        <f>'4. Preprocess'!AJ187/'4. Preprocess'!AJ$233</f>
        <v>0</v>
      </c>
      <c r="AK188" s="45">
        <f>'4. Preprocess'!AK187/'4. Preprocess'!AK$233</f>
        <v>0</v>
      </c>
      <c r="AL188" s="45">
        <f>'4. Preprocess'!AL187/'4. Preprocess'!AL$233</f>
        <v>0</v>
      </c>
      <c r="AM188" s="45">
        <f>'4. Preprocess'!AM187/'4. Preprocess'!AM$233</f>
        <v>0</v>
      </c>
      <c r="AN188" s="45">
        <f>'4. Preprocess'!AN187/'4. Preprocess'!AN$233</f>
        <v>0</v>
      </c>
      <c r="AO188" s="45">
        <f>'4. Preprocess'!AO187/'4. Preprocess'!AO$233</f>
        <v>0</v>
      </c>
      <c r="AP188" s="45">
        <f>'4. Preprocess'!AP187/'4. Preprocess'!AP$233</f>
        <v>0</v>
      </c>
      <c r="AQ188" s="45">
        <f>'4. Preprocess'!AQ187/'4. Preprocess'!AQ$233</f>
        <v>0</v>
      </c>
      <c r="AR188" s="45">
        <f>'4. Preprocess'!AR187/'4. Preprocess'!AR$233</f>
        <v>0</v>
      </c>
      <c r="AS188" s="45">
        <f>'4. Preprocess'!AS187/'4. Preprocess'!AS$233</f>
        <v>0</v>
      </c>
      <c r="AT188" s="45">
        <f>'4. Preprocess'!AT187/'4. Preprocess'!AT$233</f>
        <v>0</v>
      </c>
    </row>
    <row r="189" spans="1:46" x14ac:dyDescent="0.3">
      <c r="A189" s="51" t="s">
        <v>91</v>
      </c>
      <c r="B189" s="41" t="s">
        <v>55</v>
      </c>
      <c r="C189" s="56" t="s">
        <v>91</v>
      </c>
      <c r="D189" s="57" t="s">
        <v>91</v>
      </c>
      <c r="M189" s="45">
        <f>'4. Preprocess'!M188/'4. Preprocess'!M$233</f>
        <v>0</v>
      </c>
      <c r="N189" s="45">
        <f>'4. Preprocess'!N188/'4. Preprocess'!N$233</f>
        <v>0</v>
      </c>
      <c r="O189" s="45">
        <f>'4. Preprocess'!O188/'4. Preprocess'!O$233</f>
        <v>0</v>
      </c>
      <c r="P189" s="45">
        <f>'4. Preprocess'!P188/'4. Preprocess'!P$233</f>
        <v>0</v>
      </c>
      <c r="Q189" s="45">
        <f>'4. Preprocess'!Q188/'4. Preprocess'!Q$233</f>
        <v>0</v>
      </c>
      <c r="R189" s="45">
        <f>'4. Preprocess'!R188/'4. Preprocess'!R$233</f>
        <v>0</v>
      </c>
      <c r="S189" s="45">
        <f>'4. Preprocess'!S188/'4. Preprocess'!S$233</f>
        <v>0</v>
      </c>
      <c r="T189" s="45">
        <f>'4. Preprocess'!T188/'4. Preprocess'!T$233</f>
        <v>0</v>
      </c>
      <c r="U189" s="45">
        <f>'4. Preprocess'!U188/'4. Preprocess'!U$233</f>
        <v>0</v>
      </c>
      <c r="V189" s="45">
        <f>'4. Preprocess'!V188/'4. Preprocess'!V$233</f>
        <v>0</v>
      </c>
      <c r="W189" s="45">
        <f>'4. Preprocess'!W188/'4. Preprocess'!W$233</f>
        <v>0</v>
      </c>
      <c r="X189" s="45">
        <f>'4. Preprocess'!X188/'4. Preprocess'!X$233</f>
        <v>0</v>
      </c>
      <c r="Y189" s="45">
        <f>'4. Preprocess'!Y188/'4. Preprocess'!Y$233</f>
        <v>0</v>
      </c>
      <c r="Z189" s="45">
        <f>'4. Preprocess'!Z188/'4. Preprocess'!Z$233</f>
        <v>0</v>
      </c>
      <c r="AA189" s="45">
        <f>'4. Preprocess'!AA188/'4. Preprocess'!AA$233</f>
        <v>0</v>
      </c>
      <c r="AB189" s="45">
        <f>'4. Preprocess'!AB188/'4. Preprocess'!AB$233</f>
        <v>0</v>
      </c>
      <c r="AC189" s="45">
        <f>'4. Preprocess'!AC188/'4. Preprocess'!AC$233</f>
        <v>0</v>
      </c>
      <c r="AD189" s="45">
        <f>'4. Preprocess'!AD188/'4. Preprocess'!AD$233</f>
        <v>0</v>
      </c>
      <c r="AE189" s="45">
        <f>'4. Preprocess'!AE188/'4. Preprocess'!AE$233</f>
        <v>0</v>
      </c>
      <c r="AF189" s="45">
        <f>'4. Preprocess'!AF188/'4. Preprocess'!AF$233</f>
        <v>0</v>
      </c>
      <c r="AG189" s="45">
        <f>'4. Preprocess'!AG188/'4. Preprocess'!AG$233</f>
        <v>0</v>
      </c>
      <c r="AH189" s="45">
        <f>'4. Preprocess'!AH188/'4. Preprocess'!AH$233</f>
        <v>0</v>
      </c>
      <c r="AI189" s="45">
        <f>'4. Preprocess'!AI188/'4. Preprocess'!AI$233</f>
        <v>0</v>
      </c>
      <c r="AJ189" s="45">
        <f>'4. Preprocess'!AJ188/'4. Preprocess'!AJ$233</f>
        <v>0</v>
      </c>
      <c r="AK189" s="45">
        <f>'4. Preprocess'!AK188/'4. Preprocess'!AK$233</f>
        <v>0</v>
      </c>
      <c r="AL189" s="45">
        <f>'4. Preprocess'!AL188/'4. Preprocess'!AL$233</f>
        <v>0</v>
      </c>
      <c r="AM189" s="45">
        <f>'4. Preprocess'!AM188/'4. Preprocess'!AM$233</f>
        <v>0</v>
      </c>
      <c r="AN189" s="45">
        <f>'4. Preprocess'!AN188/'4. Preprocess'!AN$233</f>
        <v>0</v>
      </c>
      <c r="AO189" s="45">
        <f>'4. Preprocess'!AO188/'4. Preprocess'!AO$233</f>
        <v>0</v>
      </c>
      <c r="AP189" s="45">
        <f>'4. Preprocess'!AP188/'4. Preprocess'!AP$233</f>
        <v>0</v>
      </c>
      <c r="AQ189" s="45">
        <f>'4. Preprocess'!AQ188/'4. Preprocess'!AQ$233</f>
        <v>0</v>
      </c>
      <c r="AR189" s="45">
        <f>'4. Preprocess'!AR188/'4. Preprocess'!AR$233</f>
        <v>0</v>
      </c>
      <c r="AS189" s="45">
        <f>'4. Preprocess'!AS188/'4. Preprocess'!AS$233</f>
        <v>0</v>
      </c>
      <c r="AT189" s="45">
        <f>'4. Preprocess'!AT188/'4. Preprocess'!AT$233</f>
        <v>0</v>
      </c>
    </row>
    <row r="190" spans="1:46" x14ac:dyDescent="0.3">
      <c r="A190" s="51" t="s">
        <v>91</v>
      </c>
      <c r="B190" s="41" t="s">
        <v>58</v>
      </c>
      <c r="C190" s="56" t="s">
        <v>91</v>
      </c>
      <c r="D190" s="57" t="s">
        <v>91</v>
      </c>
      <c r="M190" s="45">
        <f>'4. Preprocess'!M189/'4. Preprocess'!M$233</f>
        <v>0</v>
      </c>
      <c r="N190" s="45">
        <f>'4. Preprocess'!N189/'4. Preprocess'!N$233</f>
        <v>0</v>
      </c>
      <c r="O190" s="45">
        <f>'4. Preprocess'!O189/'4. Preprocess'!O$233</f>
        <v>0</v>
      </c>
      <c r="P190" s="45">
        <f>'4. Preprocess'!P189/'4. Preprocess'!P$233</f>
        <v>0</v>
      </c>
      <c r="Q190" s="45">
        <f>'4. Preprocess'!Q189/'4. Preprocess'!Q$233</f>
        <v>0</v>
      </c>
      <c r="R190" s="45">
        <f>'4. Preprocess'!R189/'4. Preprocess'!R$233</f>
        <v>0</v>
      </c>
      <c r="S190" s="45">
        <f>'4. Preprocess'!S189/'4. Preprocess'!S$233</f>
        <v>0</v>
      </c>
      <c r="T190" s="45">
        <f>'4. Preprocess'!T189/'4. Preprocess'!T$233</f>
        <v>0</v>
      </c>
      <c r="U190" s="45">
        <f>'4. Preprocess'!U189/'4. Preprocess'!U$233</f>
        <v>0</v>
      </c>
      <c r="V190" s="45">
        <f>'4. Preprocess'!V189/'4. Preprocess'!V$233</f>
        <v>0</v>
      </c>
      <c r="W190" s="45">
        <f>'4. Preprocess'!W189/'4. Preprocess'!W$233</f>
        <v>0</v>
      </c>
      <c r="X190" s="45">
        <f>'4. Preprocess'!X189/'4. Preprocess'!X$233</f>
        <v>0</v>
      </c>
      <c r="Y190" s="45">
        <f>'4. Preprocess'!Y189/'4. Preprocess'!Y$233</f>
        <v>0</v>
      </c>
      <c r="Z190" s="45">
        <f>'4. Preprocess'!Z189/'4. Preprocess'!Z$233</f>
        <v>0</v>
      </c>
      <c r="AA190" s="45">
        <f>'4. Preprocess'!AA189/'4. Preprocess'!AA$233</f>
        <v>0</v>
      </c>
      <c r="AB190" s="45">
        <f>'4. Preprocess'!AB189/'4. Preprocess'!AB$233</f>
        <v>0</v>
      </c>
      <c r="AC190" s="45">
        <f>'4. Preprocess'!AC189/'4. Preprocess'!AC$233</f>
        <v>0</v>
      </c>
      <c r="AD190" s="45">
        <f>'4. Preprocess'!AD189/'4. Preprocess'!AD$233</f>
        <v>0</v>
      </c>
      <c r="AE190" s="45">
        <f>'4. Preprocess'!AE189/'4. Preprocess'!AE$233</f>
        <v>0</v>
      </c>
      <c r="AF190" s="45">
        <f>'4. Preprocess'!AF189/'4. Preprocess'!AF$233</f>
        <v>0</v>
      </c>
      <c r="AG190" s="45">
        <f>'4. Preprocess'!AG189/'4. Preprocess'!AG$233</f>
        <v>0</v>
      </c>
      <c r="AH190" s="45">
        <f>'4. Preprocess'!AH189/'4. Preprocess'!AH$233</f>
        <v>0</v>
      </c>
      <c r="AI190" s="45">
        <f>'4. Preprocess'!AI189/'4. Preprocess'!AI$233</f>
        <v>0</v>
      </c>
      <c r="AJ190" s="45">
        <f>'4. Preprocess'!AJ189/'4. Preprocess'!AJ$233</f>
        <v>0</v>
      </c>
      <c r="AK190" s="45">
        <f>'4. Preprocess'!AK189/'4. Preprocess'!AK$233</f>
        <v>0</v>
      </c>
      <c r="AL190" s="45">
        <f>'4. Preprocess'!AL189/'4. Preprocess'!AL$233</f>
        <v>0</v>
      </c>
      <c r="AM190" s="45">
        <f>'4. Preprocess'!AM189/'4. Preprocess'!AM$233</f>
        <v>0</v>
      </c>
      <c r="AN190" s="45">
        <f>'4. Preprocess'!AN189/'4. Preprocess'!AN$233</f>
        <v>0</v>
      </c>
      <c r="AO190" s="45">
        <f>'4. Preprocess'!AO189/'4. Preprocess'!AO$233</f>
        <v>0</v>
      </c>
      <c r="AP190" s="45">
        <f>'4. Preprocess'!AP189/'4. Preprocess'!AP$233</f>
        <v>0</v>
      </c>
      <c r="AQ190" s="45">
        <f>'4. Preprocess'!AQ189/'4. Preprocess'!AQ$233</f>
        <v>0</v>
      </c>
      <c r="AR190" s="45">
        <f>'4. Preprocess'!AR189/'4. Preprocess'!AR$233</f>
        <v>0</v>
      </c>
      <c r="AS190" s="45">
        <f>'4. Preprocess'!AS189/'4. Preprocess'!AS$233</f>
        <v>0</v>
      </c>
      <c r="AT190" s="45">
        <f>'4. Preprocess'!AT189/'4. Preprocess'!AT$233</f>
        <v>0</v>
      </c>
    </row>
    <row r="191" spans="1:46" ht="15" thickBot="1" x14ac:dyDescent="0.35">
      <c r="A191" s="52" t="s">
        <v>91</v>
      </c>
      <c r="B191" s="53" t="s">
        <v>56</v>
      </c>
      <c r="C191" s="58" t="s">
        <v>91</v>
      </c>
      <c r="D191" s="59" t="s">
        <v>91</v>
      </c>
      <c r="M191" s="45">
        <f>'4. Preprocess'!M190/'4. Preprocess'!M$233</f>
        <v>0</v>
      </c>
      <c r="N191" s="45">
        <f>'4. Preprocess'!N190/'4. Preprocess'!N$233</f>
        <v>0</v>
      </c>
      <c r="O191" s="45">
        <f>'4. Preprocess'!O190/'4. Preprocess'!O$233</f>
        <v>0</v>
      </c>
      <c r="P191" s="45">
        <f>'4. Preprocess'!P190/'4. Preprocess'!P$233</f>
        <v>0</v>
      </c>
      <c r="Q191" s="45">
        <f>'4. Preprocess'!Q190/'4. Preprocess'!Q$233</f>
        <v>0</v>
      </c>
      <c r="R191" s="45">
        <f>'4. Preprocess'!R190/'4. Preprocess'!R$233</f>
        <v>0</v>
      </c>
      <c r="S191" s="45">
        <f>'4. Preprocess'!S190/'4. Preprocess'!S$233</f>
        <v>0</v>
      </c>
      <c r="T191" s="45">
        <f>'4. Preprocess'!T190/'4. Preprocess'!T$233</f>
        <v>0</v>
      </c>
      <c r="U191" s="45">
        <f>'4. Preprocess'!U190/'4. Preprocess'!U$233</f>
        <v>0</v>
      </c>
      <c r="V191" s="45">
        <f>'4. Preprocess'!V190/'4. Preprocess'!V$233</f>
        <v>0</v>
      </c>
      <c r="W191" s="45">
        <f>'4. Preprocess'!W190/'4. Preprocess'!W$233</f>
        <v>0</v>
      </c>
      <c r="X191" s="45">
        <f>'4. Preprocess'!X190/'4. Preprocess'!X$233</f>
        <v>0</v>
      </c>
      <c r="Y191" s="45">
        <f>'4. Preprocess'!Y190/'4. Preprocess'!Y$233</f>
        <v>0</v>
      </c>
      <c r="Z191" s="45">
        <f>'4. Preprocess'!Z190/'4. Preprocess'!Z$233</f>
        <v>0</v>
      </c>
      <c r="AA191" s="45">
        <f>'4. Preprocess'!AA190/'4. Preprocess'!AA$233</f>
        <v>0</v>
      </c>
      <c r="AB191" s="45">
        <f>'4. Preprocess'!AB190/'4. Preprocess'!AB$233</f>
        <v>0</v>
      </c>
      <c r="AC191" s="45">
        <f>'4. Preprocess'!AC190/'4. Preprocess'!AC$233</f>
        <v>0</v>
      </c>
      <c r="AD191" s="45">
        <f>'4. Preprocess'!AD190/'4. Preprocess'!AD$233</f>
        <v>0</v>
      </c>
      <c r="AE191" s="45">
        <f>'4. Preprocess'!AE190/'4. Preprocess'!AE$233</f>
        <v>0</v>
      </c>
      <c r="AF191" s="45">
        <f>'4. Preprocess'!AF190/'4. Preprocess'!AF$233</f>
        <v>0</v>
      </c>
      <c r="AG191" s="45">
        <f>'4. Preprocess'!AG190/'4. Preprocess'!AG$233</f>
        <v>0</v>
      </c>
      <c r="AH191" s="45">
        <f>'4. Preprocess'!AH190/'4. Preprocess'!AH$233</f>
        <v>0</v>
      </c>
      <c r="AI191" s="45">
        <f>'4. Preprocess'!AI190/'4. Preprocess'!AI$233</f>
        <v>0</v>
      </c>
      <c r="AJ191" s="45">
        <f>'4. Preprocess'!AJ190/'4. Preprocess'!AJ$233</f>
        <v>0</v>
      </c>
      <c r="AK191" s="45">
        <f>'4. Preprocess'!AK190/'4. Preprocess'!AK$233</f>
        <v>0</v>
      </c>
      <c r="AL191" s="45">
        <f>'4. Preprocess'!AL190/'4. Preprocess'!AL$233</f>
        <v>0</v>
      </c>
      <c r="AM191" s="45">
        <f>'4. Preprocess'!AM190/'4. Preprocess'!AM$233</f>
        <v>0</v>
      </c>
      <c r="AN191" s="45">
        <f>'4. Preprocess'!AN190/'4. Preprocess'!AN$233</f>
        <v>0</v>
      </c>
      <c r="AO191" s="45">
        <f>'4. Preprocess'!AO190/'4. Preprocess'!AO$233</f>
        <v>0</v>
      </c>
      <c r="AP191" s="45">
        <f>'4. Preprocess'!AP190/'4. Preprocess'!AP$233</f>
        <v>0</v>
      </c>
      <c r="AQ191" s="45">
        <f>'4. Preprocess'!AQ190/'4. Preprocess'!AQ$233</f>
        <v>0</v>
      </c>
      <c r="AR191" s="45">
        <f>'4. Preprocess'!AR190/'4. Preprocess'!AR$233</f>
        <v>0</v>
      </c>
      <c r="AS191" s="45">
        <f>'4. Preprocess'!AS190/'4. Preprocess'!AS$233</f>
        <v>0</v>
      </c>
      <c r="AT191" s="45">
        <f>'4. Preprocess'!AT190/'4. Preprocess'!AT$233</f>
        <v>0</v>
      </c>
    </row>
    <row r="192" spans="1:46" x14ac:dyDescent="0.3">
      <c r="A192" s="41" t="s">
        <v>119</v>
      </c>
      <c r="B192" s="41" t="s">
        <v>60</v>
      </c>
      <c r="C192" s="42" t="s">
        <v>28</v>
      </c>
      <c r="D192" s="43" t="s">
        <v>25</v>
      </c>
      <c r="E192" s="1">
        <v>0</v>
      </c>
      <c r="F192" s="1">
        <v>3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45">
        <f>'4. Preprocess'!M191/'4. Preprocess'!M$233</f>
        <v>0.16666666666666666</v>
      </c>
      <c r="N192" s="45">
        <f>'4. Preprocess'!N191/'4. Preprocess'!N$233</f>
        <v>0.5</v>
      </c>
      <c r="O192" s="45">
        <f>'4. Preprocess'!O191/'4. Preprocess'!O$233</f>
        <v>0.36363636363636365</v>
      </c>
      <c r="P192" s="45">
        <f>'4. Preprocess'!P191/'4. Preprocess'!P$233</f>
        <v>0.63636363636363635</v>
      </c>
      <c r="Q192" s="45">
        <f>'4. Preprocess'!Q191/'4. Preprocess'!Q$233</f>
        <v>0</v>
      </c>
      <c r="R192" s="45">
        <f>'4. Preprocess'!R191/'4. Preprocess'!R$233</f>
        <v>0.2</v>
      </c>
      <c r="S192" s="45">
        <f>'4. Preprocess'!S191/'4. Preprocess'!S$233</f>
        <v>0</v>
      </c>
      <c r="T192" s="45">
        <f>'4. Preprocess'!T191/'4. Preprocess'!T$233</f>
        <v>0</v>
      </c>
      <c r="U192" s="45">
        <f>'4. Preprocess'!U191/'4. Preprocess'!U$233</f>
        <v>0.27272727272727271</v>
      </c>
      <c r="V192" s="45">
        <f>'4. Preprocess'!V191/'4. Preprocess'!V$233</f>
        <v>0.81818181818181823</v>
      </c>
      <c r="W192" s="45">
        <f>'4. Preprocess'!W191/'4. Preprocess'!W$233</f>
        <v>0.6</v>
      </c>
      <c r="X192" s="45">
        <f>'4. Preprocess'!X191/'4. Preprocess'!X$233</f>
        <v>0.2</v>
      </c>
      <c r="Y192" s="45">
        <f>'4. Preprocess'!Y191/'4. Preprocess'!Y$233</f>
        <v>0.39</v>
      </c>
      <c r="Z192" s="45">
        <f>'4. Preprocess'!Z191/'4. Preprocess'!Z$233</f>
        <v>0.61</v>
      </c>
      <c r="AA192" s="45">
        <f>'4. Preprocess'!AA191/'4. Preprocess'!AA$233</f>
        <v>0.82</v>
      </c>
      <c r="AB192" s="45">
        <f>'4. Preprocess'!AB191/'4. Preprocess'!AB$233</f>
        <v>0.89</v>
      </c>
      <c r="AC192" s="45">
        <f>'4. Preprocess'!AC191/'4. Preprocess'!AC$233</f>
        <v>0.27880386983289357</v>
      </c>
      <c r="AD192" s="45">
        <f>'4. Preprocess'!AD191/'4. Preprocess'!AD$233</f>
        <v>0.47845206684256814</v>
      </c>
      <c r="AE192" s="45">
        <f>'4. Preprocess'!AE191/'4. Preprocess'!AE$233</f>
        <v>0.67567567567567566</v>
      </c>
      <c r="AF192" s="45">
        <f>'4. Preprocess'!AF191/'4. Preprocess'!AF$233</f>
        <v>0.68918918918918914</v>
      </c>
      <c r="AG192" s="45">
        <f>'4. Preprocess'!AG191/'4. Preprocess'!AG$233</f>
        <v>0.5757575757575758</v>
      </c>
      <c r="AH192" s="45">
        <f>'4. Preprocess'!AH191/'4. Preprocess'!AH$233</f>
        <v>0.62121212121212122</v>
      </c>
      <c r="AI192" s="45">
        <f>'4. Preprocess'!AI191/'4. Preprocess'!AI$233</f>
        <v>0.25</v>
      </c>
      <c r="AJ192" s="45">
        <f>'4. Preprocess'!AJ191/'4. Preprocess'!AJ$233</f>
        <v>4.1666666666666664E-2</v>
      </c>
      <c r="AK192" s="45">
        <f>'4. Preprocess'!AK191/'4. Preprocess'!AK$233</f>
        <v>0.2</v>
      </c>
      <c r="AL192" s="45">
        <f>'4. Preprocess'!AL191/'4. Preprocess'!AL$233</f>
        <v>0</v>
      </c>
      <c r="AM192" s="45">
        <f>'4. Preprocess'!AM191/'4. Preprocess'!AM$233</f>
        <v>0.56862745098039214</v>
      </c>
      <c r="AN192" s="45">
        <f>'4. Preprocess'!AN191/'4. Preprocess'!AN$233</f>
        <v>0.23529411764705882</v>
      </c>
      <c r="AO192" s="45">
        <f>'4. Preprocess'!AO191/'4. Preprocess'!AO$233</f>
        <v>0.83333333333333337</v>
      </c>
      <c r="AP192" s="45">
        <f>'4. Preprocess'!AP191/'4. Preprocess'!AP$233</f>
        <v>0.5</v>
      </c>
      <c r="AQ192" s="45">
        <f>'4. Preprocess'!AQ191/'4. Preprocess'!AQ$233</f>
        <v>0</v>
      </c>
      <c r="AR192" s="45">
        <f>'4. Preprocess'!AR191/'4. Preprocess'!AR$233</f>
        <v>0</v>
      </c>
      <c r="AS192" s="45">
        <f>'4. Preprocess'!AS191/'4. Preprocess'!AS$233</f>
        <v>0.72</v>
      </c>
      <c r="AT192" s="45">
        <f>'4. Preprocess'!AT191/'4. Preprocess'!AT$233</f>
        <v>0.68</v>
      </c>
    </row>
    <row r="193" spans="1:46" x14ac:dyDescent="0.3">
      <c r="A193" s="41" t="s">
        <v>91</v>
      </c>
      <c r="B193" s="41" t="s">
        <v>62</v>
      </c>
      <c r="C193" s="42" t="s">
        <v>28</v>
      </c>
      <c r="D193" s="43" t="s">
        <v>26</v>
      </c>
      <c r="E193" s="1">
        <v>1</v>
      </c>
      <c r="F193" s="1">
        <v>6</v>
      </c>
      <c r="G193" s="1">
        <v>0</v>
      </c>
      <c r="H193" s="1">
        <v>4</v>
      </c>
      <c r="I193" s="1">
        <v>0</v>
      </c>
      <c r="J193" s="1">
        <v>0</v>
      </c>
      <c r="K193" s="1">
        <v>0</v>
      </c>
      <c r="L193" s="1">
        <v>0</v>
      </c>
      <c r="M193" s="45">
        <f>'4. Preprocess'!M192/'4. Preprocess'!M$233</f>
        <v>0.16666666666666666</v>
      </c>
      <c r="N193" s="45">
        <f>'4. Preprocess'!N192/'4. Preprocess'!N$233</f>
        <v>0.58333333333333337</v>
      </c>
      <c r="O193" s="45">
        <f>'4. Preprocess'!O192/'4. Preprocess'!O$233</f>
        <v>0.45454545454545453</v>
      </c>
      <c r="P193" s="45">
        <f>'4. Preprocess'!P192/'4. Preprocess'!P$233</f>
        <v>0.27272727272727271</v>
      </c>
      <c r="Q193" s="45">
        <f>'4. Preprocess'!Q192/'4. Preprocess'!Q$233</f>
        <v>0.1</v>
      </c>
      <c r="R193" s="45">
        <f>'4. Preprocess'!R192/'4. Preprocess'!R$233</f>
        <v>0.2</v>
      </c>
      <c r="S193" s="45">
        <f>'4. Preprocess'!S192/'4. Preprocess'!S$233</f>
        <v>0</v>
      </c>
      <c r="T193" s="45">
        <f>'4. Preprocess'!T192/'4. Preprocess'!T$233</f>
        <v>0</v>
      </c>
      <c r="U193" s="45">
        <f>'4. Preprocess'!U192/'4. Preprocess'!U$233</f>
        <v>0.18181818181818182</v>
      </c>
      <c r="V193" s="45">
        <f>'4. Preprocess'!V192/'4. Preprocess'!V$233</f>
        <v>0.27272727272727271</v>
      </c>
      <c r="W193" s="45">
        <f>'4. Preprocess'!W192/'4. Preprocess'!W$233</f>
        <v>0</v>
      </c>
      <c r="X193" s="45">
        <f>'4. Preprocess'!X192/'4. Preprocess'!X$233</f>
        <v>0.6</v>
      </c>
      <c r="Y193" s="45">
        <f>'4. Preprocess'!Y192/'4. Preprocess'!Y$233</f>
        <v>0.42</v>
      </c>
      <c r="Z193" s="45">
        <f>'4. Preprocess'!Z192/'4. Preprocess'!Z$233</f>
        <v>0.57999999999999996</v>
      </c>
      <c r="AA193" s="45">
        <f>'4. Preprocess'!AA192/'4. Preprocess'!AA$233</f>
        <v>0.88</v>
      </c>
      <c r="AB193" s="45">
        <f>'4. Preprocess'!AB192/'4. Preprocess'!AB$233</f>
        <v>0.94</v>
      </c>
      <c r="AC193" s="45">
        <f>'4. Preprocess'!AC192/'4. Preprocess'!AC$233</f>
        <v>0.35004397537379067</v>
      </c>
      <c r="AD193" s="45">
        <f>'4. Preprocess'!AD192/'4. Preprocess'!AD$233</f>
        <v>0.52154793315743186</v>
      </c>
      <c r="AE193" s="45">
        <f>'4. Preprocess'!AE192/'4. Preprocess'!AE$233</f>
        <v>0.60135135135135132</v>
      </c>
      <c r="AF193" s="45">
        <f>'4. Preprocess'!AF192/'4. Preprocess'!AF$233</f>
        <v>0.66891891891891897</v>
      </c>
      <c r="AG193" s="45">
        <f>'4. Preprocess'!AG192/'4. Preprocess'!AG$233</f>
        <v>0.39393939393939392</v>
      </c>
      <c r="AH193" s="45">
        <f>'4. Preprocess'!AH192/'4. Preprocess'!AH$233</f>
        <v>0.40909090909090912</v>
      </c>
      <c r="AI193" s="45">
        <f>'4. Preprocess'!AI192/'4. Preprocess'!AI$233</f>
        <v>0.125</v>
      </c>
      <c r="AJ193" s="45">
        <f>'4. Preprocess'!AJ192/'4. Preprocess'!AJ$233</f>
        <v>8.3333333333333329E-2</v>
      </c>
      <c r="AK193" s="45">
        <f>'4. Preprocess'!AK192/'4. Preprocess'!AK$233</f>
        <v>0.2</v>
      </c>
      <c r="AL193" s="45">
        <f>'4. Preprocess'!AL192/'4. Preprocess'!AL$233</f>
        <v>0.1</v>
      </c>
      <c r="AM193" s="45">
        <f>'4. Preprocess'!AM192/'4. Preprocess'!AM$233</f>
        <v>0.21568627450980393</v>
      </c>
      <c r="AN193" s="45">
        <f>'4. Preprocess'!AN192/'4. Preprocess'!AN$233</f>
        <v>0.21568627450980393</v>
      </c>
      <c r="AO193" s="45">
        <f>'4. Preprocess'!AO192/'4. Preprocess'!AO$233</f>
        <v>0.5</v>
      </c>
      <c r="AP193" s="45">
        <f>'4. Preprocess'!AP192/'4. Preprocess'!AP$233</f>
        <v>0.16666666666666666</v>
      </c>
      <c r="AQ193" s="45">
        <f>'4. Preprocess'!AQ192/'4. Preprocess'!AQ$233</f>
        <v>0</v>
      </c>
      <c r="AR193" s="45">
        <f>'4. Preprocess'!AR192/'4. Preprocess'!AR$233</f>
        <v>0</v>
      </c>
      <c r="AS193" s="45">
        <f>'4. Preprocess'!AS192/'4. Preprocess'!AS$233</f>
        <v>0.52</v>
      </c>
      <c r="AT193" s="45">
        <f>'4. Preprocess'!AT192/'4. Preprocess'!AT$233</f>
        <v>0.56000000000000005</v>
      </c>
    </row>
    <row r="194" spans="1:46" x14ac:dyDescent="0.3">
      <c r="A194" s="41" t="s">
        <v>91</v>
      </c>
      <c r="B194" s="41" t="s">
        <v>61</v>
      </c>
      <c r="C194" s="42" t="s">
        <v>28</v>
      </c>
      <c r="D194" s="43" t="s">
        <v>27</v>
      </c>
      <c r="E194" s="1">
        <v>1</v>
      </c>
      <c r="F194" s="1">
        <v>2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45">
        <f>'4. Preprocess'!M193/'4. Preprocess'!M$233</f>
        <v>0.33333333333333331</v>
      </c>
      <c r="N194" s="45">
        <f>'4. Preprocess'!N193/'4. Preprocess'!N$233</f>
        <v>0.58333333333333337</v>
      </c>
      <c r="O194" s="45">
        <f>'4. Preprocess'!O193/'4. Preprocess'!O$233</f>
        <v>0.36363636363636365</v>
      </c>
      <c r="P194" s="45">
        <f>'4. Preprocess'!P193/'4. Preprocess'!P$233</f>
        <v>0.36363636363636365</v>
      </c>
      <c r="Q194" s="45">
        <f>'4. Preprocess'!Q193/'4. Preprocess'!Q$233</f>
        <v>0.1</v>
      </c>
      <c r="R194" s="45">
        <f>'4. Preprocess'!R193/'4. Preprocess'!R$233</f>
        <v>0.4</v>
      </c>
      <c r="S194" s="45">
        <f>'4. Preprocess'!S193/'4. Preprocess'!S$233</f>
        <v>0</v>
      </c>
      <c r="T194" s="45">
        <f>'4. Preprocess'!T193/'4. Preprocess'!T$233</f>
        <v>0</v>
      </c>
      <c r="U194" s="45">
        <f>'4. Preprocess'!U193/'4. Preprocess'!U$233</f>
        <v>0</v>
      </c>
      <c r="V194" s="45">
        <f>'4. Preprocess'!V193/'4. Preprocess'!V$233</f>
        <v>0.54545454545454541</v>
      </c>
      <c r="W194" s="45">
        <f>'4. Preprocess'!W193/'4. Preprocess'!W$233</f>
        <v>0.8</v>
      </c>
      <c r="X194" s="45">
        <f>'4. Preprocess'!X193/'4. Preprocess'!X$233</f>
        <v>0.2</v>
      </c>
      <c r="Y194" s="45">
        <f>'4. Preprocess'!Y193/'4. Preprocess'!Y$233</f>
        <v>0.36</v>
      </c>
      <c r="Z194" s="45">
        <f>'4. Preprocess'!Z193/'4. Preprocess'!Z$233</f>
        <v>0.64</v>
      </c>
      <c r="AA194" s="45">
        <f>'4. Preprocess'!AA193/'4. Preprocess'!AA$233</f>
        <v>0.77</v>
      </c>
      <c r="AB194" s="45">
        <f>'4. Preprocess'!AB193/'4. Preprocess'!AB$233</f>
        <v>0.87</v>
      </c>
      <c r="AC194" s="45">
        <f>'4. Preprocess'!AC193/'4. Preprocess'!AC$233</f>
        <v>0.24978012313104661</v>
      </c>
      <c r="AD194" s="45">
        <f>'4. Preprocess'!AD193/'4. Preprocess'!AD$233</f>
        <v>0.5505716798592788</v>
      </c>
      <c r="AE194" s="45">
        <f>'4. Preprocess'!AE193/'4. Preprocess'!AE$233</f>
        <v>0.68918918918918914</v>
      </c>
      <c r="AF194" s="45">
        <f>'4. Preprocess'!AF193/'4. Preprocess'!AF$233</f>
        <v>0.71621621621621623</v>
      </c>
      <c r="AG194" s="45">
        <f>'4. Preprocess'!AG193/'4. Preprocess'!AG$233</f>
        <v>0.54545454545454541</v>
      </c>
      <c r="AH194" s="45">
        <f>'4. Preprocess'!AH193/'4. Preprocess'!AH$233</f>
        <v>0.65151515151515149</v>
      </c>
      <c r="AI194" s="45">
        <f>'4. Preprocess'!AI193/'4. Preprocess'!AI$233</f>
        <v>0.375</v>
      </c>
      <c r="AJ194" s="45">
        <f>'4. Preprocess'!AJ193/'4. Preprocess'!AJ$233</f>
        <v>0.375</v>
      </c>
      <c r="AK194" s="45">
        <f>'4. Preprocess'!AK193/'4. Preprocess'!AK$233</f>
        <v>0.4</v>
      </c>
      <c r="AL194" s="45">
        <f>'4. Preprocess'!AL193/'4. Preprocess'!AL$233</f>
        <v>0.1</v>
      </c>
      <c r="AM194" s="45">
        <f>'4. Preprocess'!AM193/'4. Preprocess'!AM$233</f>
        <v>0.6470588235294118</v>
      </c>
      <c r="AN194" s="45">
        <f>'4. Preprocess'!AN193/'4. Preprocess'!AN$233</f>
        <v>0.29411764705882354</v>
      </c>
      <c r="AO194" s="45">
        <f>'4. Preprocess'!AO193/'4. Preprocess'!AO$233</f>
        <v>0.5</v>
      </c>
      <c r="AP194" s="45">
        <f>'4. Preprocess'!AP193/'4. Preprocess'!AP$233</f>
        <v>0.5</v>
      </c>
      <c r="AQ194" s="45">
        <f>'4. Preprocess'!AQ193/'4. Preprocess'!AQ$233</f>
        <v>0</v>
      </c>
      <c r="AR194" s="45">
        <f>'4. Preprocess'!AR193/'4. Preprocess'!AR$233</f>
        <v>0</v>
      </c>
      <c r="AS194" s="45">
        <f>'4. Preprocess'!AS193/'4. Preprocess'!AS$233</f>
        <v>0.72</v>
      </c>
      <c r="AT194" s="45">
        <f>'4. Preprocess'!AT193/'4. Preprocess'!AT$233</f>
        <v>0.76</v>
      </c>
    </row>
    <row r="195" spans="1:46" x14ac:dyDescent="0.3">
      <c r="A195" s="41" t="s">
        <v>91</v>
      </c>
      <c r="B195" s="41" t="s">
        <v>86</v>
      </c>
      <c r="C195" s="56" t="s">
        <v>91</v>
      </c>
      <c r="D195" s="57" t="s">
        <v>91</v>
      </c>
      <c r="M195" s="45">
        <f>'4. Preprocess'!M194/'4. Preprocess'!M$233</f>
        <v>0</v>
      </c>
      <c r="N195" s="45">
        <f>'4. Preprocess'!N194/'4. Preprocess'!N$233</f>
        <v>0</v>
      </c>
      <c r="O195" s="45">
        <f>'4. Preprocess'!O194/'4. Preprocess'!O$233</f>
        <v>0</v>
      </c>
      <c r="P195" s="45">
        <f>'4. Preprocess'!P194/'4. Preprocess'!P$233</f>
        <v>0</v>
      </c>
      <c r="Q195" s="45">
        <f>'4. Preprocess'!Q194/'4. Preprocess'!Q$233</f>
        <v>0</v>
      </c>
      <c r="R195" s="45">
        <f>'4. Preprocess'!R194/'4. Preprocess'!R$233</f>
        <v>0</v>
      </c>
      <c r="S195" s="45">
        <f>'4. Preprocess'!S194/'4. Preprocess'!S$233</f>
        <v>0</v>
      </c>
      <c r="T195" s="45">
        <f>'4. Preprocess'!T194/'4. Preprocess'!T$233</f>
        <v>0</v>
      </c>
      <c r="U195" s="45">
        <f>'4. Preprocess'!U194/'4. Preprocess'!U$233</f>
        <v>0</v>
      </c>
      <c r="V195" s="45">
        <f>'4. Preprocess'!V194/'4. Preprocess'!V$233</f>
        <v>0</v>
      </c>
      <c r="W195" s="45">
        <f>'4. Preprocess'!W194/'4. Preprocess'!W$233</f>
        <v>0</v>
      </c>
      <c r="X195" s="45">
        <f>'4. Preprocess'!X194/'4. Preprocess'!X$233</f>
        <v>0</v>
      </c>
      <c r="Y195" s="45">
        <f>'4. Preprocess'!Y194/'4. Preprocess'!Y$233</f>
        <v>0</v>
      </c>
      <c r="Z195" s="45">
        <f>'4. Preprocess'!Z194/'4. Preprocess'!Z$233</f>
        <v>0</v>
      </c>
      <c r="AA195" s="45">
        <f>'4. Preprocess'!AA194/'4. Preprocess'!AA$233</f>
        <v>0</v>
      </c>
      <c r="AB195" s="45">
        <f>'4. Preprocess'!AB194/'4. Preprocess'!AB$233</f>
        <v>0</v>
      </c>
      <c r="AC195" s="45">
        <f>'4. Preprocess'!AC194/'4. Preprocess'!AC$233</f>
        <v>0</v>
      </c>
      <c r="AD195" s="45">
        <f>'4. Preprocess'!AD194/'4. Preprocess'!AD$233</f>
        <v>0</v>
      </c>
      <c r="AE195" s="45">
        <f>'4. Preprocess'!AE194/'4. Preprocess'!AE$233</f>
        <v>0</v>
      </c>
      <c r="AF195" s="45">
        <f>'4. Preprocess'!AF194/'4. Preprocess'!AF$233</f>
        <v>0</v>
      </c>
      <c r="AG195" s="45">
        <f>'4. Preprocess'!AG194/'4. Preprocess'!AG$233</f>
        <v>0</v>
      </c>
      <c r="AH195" s="45">
        <f>'4. Preprocess'!AH194/'4. Preprocess'!AH$233</f>
        <v>0</v>
      </c>
      <c r="AI195" s="45">
        <f>'4. Preprocess'!AI194/'4. Preprocess'!AI$233</f>
        <v>0</v>
      </c>
      <c r="AJ195" s="45">
        <f>'4. Preprocess'!AJ194/'4. Preprocess'!AJ$233</f>
        <v>0</v>
      </c>
      <c r="AK195" s="45">
        <f>'4. Preprocess'!AK194/'4. Preprocess'!AK$233</f>
        <v>0</v>
      </c>
      <c r="AL195" s="45">
        <f>'4. Preprocess'!AL194/'4. Preprocess'!AL$233</f>
        <v>0</v>
      </c>
      <c r="AM195" s="45">
        <f>'4. Preprocess'!AM194/'4. Preprocess'!AM$233</f>
        <v>0</v>
      </c>
      <c r="AN195" s="45">
        <f>'4. Preprocess'!AN194/'4. Preprocess'!AN$233</f>
        <v>0</v>
      </c>
      <c r="AO195" s="45">
        <f>'4. Preprocess'!AO194/'4. Preprocess'!AO$233</f>
        <v>0</v>
      </c>
      <c r="AP195" s="45">
        <f>'4. Preprocess'!AP194/'4. Preprocess'!AP$233</f>
        <v>0</v>
      </c>
      <c r="AQ195" s="45">
        <f>'4. Preprocess'!AQ194/'4. Preprocess'!AQ$233</f>
        <v>0</v>
      </c>
      <c r="AR195" s="45">
        <f>'4. Preprocess'!AR194/'4. Preprocess'!AR$233</f>
        <v>0</v>
      </c>
      <c r="AS195" s="45">
        <f>'4. Preprocess'!AS194/'4. Preprocess'!AS$233</f>
        <v>0</v>
      </c>
      <c r="AT195" s="45">
        <f>'4. Preprocess'!AT194/'4. Preprocess'!AT$233</f>
        <v>0</v>
      </c>
    </row>
    <row r="196" spans="1:46" x14ac:dyDescent="0.3">
      <c r="A196" s="41" t="s">
        <v>91</v>
      </c>
      <c r="B196" s="41" t="s">
        <v>55</v>
      </c>
      <c r="C196" s="56" t="s">
        <v>91</v>
      </c>
      <c r="D196" s="57" t="s">
        <v>91</v>
      </c>
      <c r="M196" s="45">
        <f>'4. Preprocess'!M195/'4. Preprocess'!M$233</f>
        <v>0</v>
      </c>
      <c r="N196" s="45">
        <f>'4. Preprocess'!N195/'4. Preprocess'!N$233</f>
        <v>0</v>
      </c>
      <c r="O196" s="45">
        <f>'4. Preprocess'!O195/'4. Preprocess'!O$233</f>
        <v>0</v>
      </c>
      <c r="P196" s="45">
        <f>'4. Preprocess'!P195/'4. Preprocess'!P$233</f>
        <v>0</v>
      </c>
      <c r="Q196" s="45">
        <f>'4. Preprocess'!Q195/'4. Preprocess'!Q$233</f>
        <v>0</v>
      </c>
      <c r="R196" s="45">
        <f>'4. Preprocess'!R195/'4. Preprocess'!R$233</f>
        <v>0</v>
      </c>
      <c r="S196" s="45">
        <f>'4. Preprocess'!S195/'4. Preprocess'!S$233</f>
        <v>0</v>
      </c>
      <c r="T196" s="45">
        <f>'4. Preprocess'!T195/'4. Preprocess'!T$233</f>
        <v>0</v>
      </c>
      <c r="U196" s="45">
        <f>'4. Preprocess'!U195/'4. Preprocess'!U$233</f>
        <v>0</v>
      </c>
      <c r="V196" s="45">
        <f>'4. Preprocess'!V195/'4. Preprocess'!V$233</f>
        <v>0</v>
      </c>
      <c r="W196" s="45">
        <f>'4. Preprocess'!W195/'4. Preprocess'!W$233</f>
        <v>0</v>
      </c>
      <c r="X196" s="45">
        <f>'4. Preprocess'!X195/'4. Preprocess'!X$233</f>
        <v>0</v>
      </c>
      <c r="Y196" s="45">
        <f>'4. Preprocess'!Y195/'4. Preprocess'!Y$233</f>
        <v>0</v>
      </c>
      <c r="Z196" s="45">
        <f>'4. Preprocess'!Z195/'4. Preprocess'!Z$233</f>
        <v>0</v>
      </c>
      <c r="AA196" s="45">
        <f>'4. Preprocess'!AA195/'4. Preprocess'!AA$233</f>
        <v>0</v>
      </c>
      <c r="AB196" s="45">
        <f>'4. Preprocess'!AB195/'4. Preprocess'!AB$233</f>
        <v>0</v>
      </c>
      <c r="AC196" s="45">
        <f>'4. Preprocess'!AC195/'4. Preprocess'!AC$233</f>
        <v>0</v>
      </c>
      <c r="AD196" s="45">
        <f>'4. Preprocess'!AD195/'4. Preprocess'!AD$233</f>
        <v>0</v>
      </c>
      <c r="AE196" s="45">
        <f>'4. Preprocess'!AE195/'4. Preprocess'!AE$233</f>
        <v>0</v>
      </c>
      <c r="AF196" s="45">
        <f>'4. Preprocess'!AF195/'4. Preprocess'!AF$233</f>
        <v>0</v>
      </c>
      <c r="AG196" s="45">
        <f>'4. Preprocess'!AG195/'4. Preprocess'!AG$233</f>
        <v>0</v>
      </c>
      <c r="AH196" s="45">
        <f>'4. Preprocess'!AH195/'4. Preprocess'!AH$233</f>
        <v>0</v>
      </c>
      <c r="AI196" s="45">
        <f>'4. Preprocess'!AI195/'4. Preprocess'!AI$233</f>
        <v>0</v>
      </c>
      <c r="AJ196" s="45">
        <f>'4. Preprocess'!AJ195/'4. Preprocess'!AJ$233</f>
        <v>0</v>
      </c>
      <c r="AK196" s="45">
        <f>'4. Preprocess'!AK195/'4. Preprocess'!AK$233</f>
        <v>0</v>
      </c>
      <c r="AL196" s="45">
        <f>'4. Preprocess'!AL195/'4. Preprocess'!AL$233</f>
        <v>0</v>
      </c>
      <c r="AM196" s="45">
        <f>'4. Preprocess'!AM195/'4. Preprocess'!AM$233</f>
        <v>0</v>
      </c>
      <c r="AN196" s="45">
        <f>'4. Preprocess'!AN195/'4. Preprocess'!AN$233</f>
        <v>0</v>
      </c>
      <c r="AO196" s="45">
        <f>'4. Preprocess'!AO195/'4. Preprocess'!AO$233</f>
        <v>0</v>
      </c>
      <c r="AP196" s="45">
        <f>'4. Preprocess'!AP195/'4. Preprocess'!AP$233</f>
        <v>0</v>
      </c>
      <c r="AQ196" s="45">
        <f>'4. Preprocess'!AQ195/'4. Preprocess'!AQ$233</f>
        <v>0</v>
      </c>
      <c r="AR196" s="45">
        <f>'4. Preprocess'!AR195/'4. Preprocess'!AR$233</f>
        <v>0</v>
      </c>
      <c r="AS196" s="45">
        <f>'4. Preprocess'!AS195/'4. Preprocess'!AS$233</f>
        <v>0</v>
      </c>
      <c r="AT196" s="45">
        <f>'4. Preprocess'!AT195/'4. Preprocess'!AT$233</f>
        <v>0</v>
      </c>
    </row>
    <row r="197" spans="1:46" x14ac:dyDescent="0.3">
      <c r="A197" s="41" t="s">
        <v>91</v>
      </c>
      <c r="B197" s="41" t="s">
        <v>58</v>
      </c>
      <c r="C197" s="56" t="s">
        <v>91</v>
      </c>
      <c r="D197" s="57" t="s">
        <v>91</v>
      </c>
      <c r="M197" s="45">
        <f>'4. Preprocess'!M196/'4. Preprocess'!M$233</f>
        <v>0</v>
      </c>
      <c r="N197" s="45">
        <f>'4. Preprocess'!N196/'4. Preprocess'!N$233</f>
        <v>0</v>
      </c>
      <c r="O197" s="45">
        <f>'4. Preprocess'!O196/'4. Preprocess'!O$233</f>
        <v>0</v>
      </c>
      <c r="P197" s="45">
        <f>'4. Preprocess'!P196/'4. Preprocess'!P$233</f>
        <v>0</v>
      </c>
      <c r="Q197" s="45">
        <f>'4. Preprocess'!Q196/'4. Preprocess'!Q$233</f>
        <v>0</v>
      </c>
      <c r="R197" s="45">
        <f>'4. Preprocess'!R196/'4. Preprocess'!R$233</f>
        <v>0</v>
      </c>
      <c r="S197" s="45">
        <f>'4. Preprocess'!S196/'4. Preprocess'!S$233</f>
        <v>0</v>
      </c>
      <c r="T197" s="45">
        <f>'4. Preprocess'!T196/'4. Preprocess'!T$233</f>
        <v>0</v>
      </c>
      <c r="U197" s="45">
        <f>'4. Preprocess'!U196/'4. Preprocess'!U$233</f>
        <v>0</v>
      </c>
      <c r="V197" s="45">
        <f>'4. Preprocess'!V196/'4. Preprocess'!V$233</f>
        <v>0</v>
      </c>
      <c r="W197" s="45">
        <f>'4. Preprocess'!W196/'4. Preprocess'!W$233</f>
        <v>0</v>
      </c>
      <c r="X197" s="45">
        <f>'4. Preprocess'!X196/'4. Preprocess'!X$233</f>
        <v>0</v>
      </c>
      <c r="Y197" s="45">
        <f>'4. Preprocess'!Y196/'4. Preprocess'!Y$233</f>
        <v>0</v>
      </c>
      <c r="Z197" s="45">
        <f>'4. Preprocess'!Z196/'4. Preprocess'!Z$233</f>
        <v>0</v>
      </c>
      <c r="AA197" s="45">
        <f>'4. Preprocess'!AA196/'4. Preprocess'!AA$233</f>
        <v>0</v>
      </c>
      <c r="AB197" s="45">
        <f>'4. Preprocess'!AB196/'4. Preprocess'!AB$233</f>
        <v>0</v>
      </c>
      <c r="AC197" s="45">
        <f>'4. Preprocess'!AC196/'4. Preprocess'!AC$233</f>
        <v>0</v>
      </c>
      <c r="AD197" s="45">
        <f>'4. Preprocess'!AD196/'4. Preprocess'!AD$233</f>
        <v>0</v>
      </c>
      <c r="AE197" s="45">
        <f>'4. Preprocess'!AE196/'4. Preprocess'!AE$233</f>
        <v>0</v>
      </c>
      <c r="AF197" s="45">
        <f>'4. Preprocess'!AF196/'4. Preprocess'!AF$233</f>
        <v>0</v>
      </c>
      <c r="AG197" s="45">
        <f>'4. Preprocess'!AG196/'4. Preprocess'!AG$233</f>
        <v>0</v>
      </c>
      <c r="AH197" s="45">
        <f>'4. Preprocess'!AH196/'4. Preprocess'!AH$233</f>
        <v>0</v>
      </c>
      <c r="AI197" s="45">
        <f>'4. Preprocess'!AI196/'4. Preprocess'!AI$233</f>
        <v>0</v>
      </c>
      <c r="AJ197" s="45">
        <f>'4. Preprocess'!AJ196/'4. Preprocess'!AJ$233</f>
        <v>0</v>
      </c>
      <c r="AK197" s="45">
        <f>'4. Preprocess'!AK196/'4. Preprocess'!AK$233</f>
        <v>0</v>
      </c>
      <c r="AL197" s="45">
        <f>'4. Preprocess'!AL196/'4. Preprocess'!AL$233</f>
        <v>0</v>
      </c>
      <c r="AM197" s="45">
        <f>'4. Preprocess'!AM196/'4. Preprocess'!AM$233</f>
        <v>0</v>
      </c>
      <c r="AN197" s="45">
        <f>'4. Preprocess'!AN196/'4. Preprocess'!AN$233</f>
        <v>0</v>
      </c>
      <c r="AO197" s="45">
        <f>'4. Preprocess'!AO196/'4. Preprocess'!AO$233</f>
        <v>0</v>
      </c>
      <c r="AP197" s="45">
        <f>'4. Preprocess'!AP196/'4. Preprocess'!AP$233</f>
        <v>0</v>
      </c>
      <c r="AQ197" s="45">
        <f>'4. Preprocess'!AQ196/'4. Preprocess'!AQ$233</f>
        <v>0</v>
      </c>
      <c r="AR197" s="45">
        <f>'4. Preprocess'!AR196/'4. Preprocess'!AR$233</f>
        <v>0</v>
      </c>
      <c r="AS197" s="45">
        <f>'4. Preprocess'!AS196/'4. Preprocess'!AS$233</f>
        <v>0</v>
      </c>
      <c r="AT197" s="45">
        <f>'4. Preprocess'!AT196/'4. Preprocess'!AT$233</f>
        <v>0</v>
      </c>
    </row>
    <row r="198" spans="1:46" ht="15" thickBot="1" x14ac:dyDescent="0.35">
      <c r="A198" s="41" t="s">
        <v>91</v>
      </c>
      <c r="B198" s="41" t="s">
        <v>56</v>
      </c>
      <c r="C198" s="56" t="s">
        <v>91</v>
      </c>
      <c r="D198" s="57" t="s">
        <v>91</v>
      </c>
      <c r="M198" s="45">
        <f>'4. Preprocess'!M197/'4. Preprocess'!M$233</f>
        <v>0</v>
      </c>
      <c r="N198" s="45">
        <f>'4. Preprocess'!N197/'4. Preprocess'!N$233</f>
        <v>0</v>
      </c>
      <c r="O198" s="45">
        <f>'4. Preprocess'!O197/'4. Preprocess'!O$233</f>
        <v>0</v>
      </c>
      <c r="P198" s="45">
        <f>'4. Preprocess'!P197/'4. Preprocess'!P$233</f>
        <v>0</v>
      </c>
      <c r="Q198" s="45">
        <f>'4. Preprocess'!Q197/'4. Preprocess'!Q$233</f>
        <v>0</v>
      </c>
      <c r="R198" s="45">
        <f>'4. Preprocess'!R197/'4. Preprocess'!R$233</f>
        <v>0</v>
      </c>
      <c r="S198" s="45">
        <f>'4. Preprocess'!S197/'4. Preprocess'!S$233</f>
        <v>0</v>
      </c>
      <c r="T198" s="45">
        <f>'4. Preprocess'!T197/'4. Preprocess'!T$233</f>
        <v>0</v>
      </c>
      <c r="U198" s="45">
        <f>'4. Preprocess'!U197/'4. Preprocess'!U$233</f>
        <v>0</v>
      </c>
      <c r="V198" s="45">
        <f>'4. Preprocess'!V197/'4. Preprocess'!V$233</f>
        <v>0</v>
      </c>
      <c r="W198" s="45">
        <f>'4. Preprocess'!W197/'4. Preprocess'!W$233</f>
        <v>0</v>
      </c>
      <c r="X198" s="45">
        <f>'4. Preprocess'!X197/'4. Preprocess'!X$233</f>
        <v>0</v>
      </c>
      <c r="Y198" s="45">
        <f>'4. Preprocess'!Y197/'4. Preprocess'!Y$233</f>
        <v>0</v>
      </c>
      <c r="Z198" s="45">
        <f>'4. Preprocess'!Z197/'4. Preprocess'!Z$233</f>
        <v>0</v>
      </c>
      <c r="AA198" s="45">
        <f>'4. Preprocess'!AA197/'4. Preprocess'!AA$233</f>
        <v>0</v>
      </c>
      <c r="AB198" s="45">
        <f>'4. Preprocess'!AB197/'4. Preprocess'!AB$233</f>
        <v>0</v>
      </c>
      <c r="AC198" s="45">
        <f>'4. Preprocess'!AC197/'4. Preprocess'!AC$233</f>
        <v>0</v>
      </c>
      <c r="AD198" s="45">
        <f>'4. Preprocess'!AD197/'4. Preprocess'!AD$233</f>
        <v>0</v>
      </c>
      <c r="AE198" s="45">
        <f>'4. Preprocess'!AE197/'4. Preprocess'!AE$233</f>
        <v>0</v>
      </c>
      <c r="AF198" s="45">
        <f>'4. Preprocess'!AF197/'4. Preprocess'!AF$233</f>
        <v>0</v>
      </c>
      <c r="AG198" s="45">
        <f>'4. Preprocess'!AG197/'4. Preprocess'!AG$233</f>
        <v>0</v>
      </c>
      <c r="AH198" s="45">
        <f>'4. Preprocess'!AH197/'4. Preprocess'!AH$233</f>
        <v>0</v>
      </c>
      <c r="AI198" s="45">
        <f>'4. Preprocess'!AI197/'4. Preprocess'!AI$233</f>
        <v>0</v>
      </c>
      <c r="AJ198" s="45">
        <f>'4. Preprocess'!AJ197/'4. Preprocess'!AJ$233</f>
        <v>0</v>
      </c>
      <c r="AK198" s="45">
        <f>'4. Preprocess'!AK197/'4. Preprocess'!AK$233</f>
        <v>0</v>
      </c>
      <c r="AL198" s="45">
        <f>'4. Preprocess'!AL197/'4. Preprocess'!AL$233</f>
        <v>0</v>
      </c>
      <c r="AM198" s="45">
        <f>'4. Preprocess'!AM197/'4. Preprocess'!AM$233</f>
        <v>0</v>
      </c>
      <c r="AN198" s="45">
        <f>'4. Preprocess'!AN197/'4. Preprocess'!AN$233</f>
        <v>0</v>
      </c>
      <c r="AO198" s="45">
        <f>'4. Preprocess'!AO197/'4. Preprocess'!AO$233</f>
        <v>0</v>
      </c>
      <c r="AP198" s="45">
        <f>'4. Preprocess'!AP197/'4. Preprocess'!AP$233</f>
        <v>0</v>
      </c>
      <c r="AQ198" s="45">
        <f>'4. Preprocess'!AQ197/'4. Preprocess'!AQ$233</f>
        <v>0</v>
      </c>
      <c r="AR198" s="45">
        <f>'4. Preprocess'!AR197/'4. Preprocess'!AR$233</f>
        <v>0</v>
      </c>
      <c r="AS198" s="45">
        <f>'4. Preprocess'!AS197/'4. Preprocess'!AS$233</f>
        <v>0</v>
      </c>
      <c r="AT198" s="45">
        <f>'4. Preprocess'!AT197/'4. Preprocess'!AT$233</f>
        <v>0</v>
      </c>
    </row>
    <row r="199" spans="1:46" x14ac:dyDescent="0.3">
      <c r="A199" s="46" t="s">
        <v>120</v>
      </c>
      <c r="B199" s="47" t="s">
        <v>60</v>
      </c>
      <c r="C199" s="48" t="s">
        <v>29</v>
      </c>
      <c r="D199" s="49" t="s">
        <v>32</v>
      </c>
      <c r="E199" s="1">
        <v>2</v>
      </c>
      <c r="F199" s="1">
        <v>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45">
        <f>'4. Preprocess'!M198/'4. Preprocess'!M$233</f>
        <v>0.5</v>
      </c>
      <c r="N199" s="45">
        <f>'4. Preprocess'!N198/'4. Preprocess'!N$233</f>
        <v>0.25</v>
      </c>
      <c r="O199" s="45">
        <f>'4. Preprocess'!O198/'4. Preprocess'!O$233</f>
        <v>0.45454545454545453</v>
      </c>
      <c r="P199" s="45">
        <f>'4. Preprocess'!P198/'4. Preprocess'!P$233</f>
        <v>9.0909090909090912E-2</v>
      </c>
      <c r="Q199" s="45">
        <f>'4. Preprocess'!Q198/'4. Preprocess'!Q$233</f>
        <v>0.3</v>
      </c>
      <c r="R199" s="45">
        <f>'4. Preprocess'!R198/'4. Preprocess'!R$233</f>
        <v>0.4</v>
      </c>
      <c r="S199" s="45">
        <f>'4. Preprocess'!S198/'4. Preprocess'!S$233</f>
        <v>0</v>
      </c>
      <c r="T199" s="45">
        <f>'4. Preprocess'!T198/'4. Preprocess'!T$233</f>
        <v>0</v>
      </c>
      <c r="U199" s="45">
        <f>'4. Preprocess'!U198/'4. Preprocess'!U$233</f>
        <v>0.54545454545454541</v>
      </c>
      <c r="V199" s="45">
        <f>'4. Preprocess'!V198/'4. Preprocess'!V$233</f>
        <v>0.27272727272727271</v>
      </c>
      <c r="W199" s="45">
        <f>'4. Preprocess'!W198/'4. Preprocess'!W$233</f>
        <v>0.2</v>
      </c>
      <c r="X199" s="45">
        <f>'4. Preprocess'!X198/'4. Preprocess'!X$233</f>
        <v>0.4</v>
      </c>
      <c r="Y199" s="45">
        <f>'4. Preprocess'!Y198/'4. Preprocess'!Y$233</f>
        <v>0.59</v>
      </c>
      <c r="Z199" s="45">
        <f>'4. Preprocess'!Z198/'4. Preprocess'!Z$233</f>
        <v>0.41</v>
      </c>
      <c r="AA199" s="45">
        <f>'4. Preprocess'!AA198/'4. Preprocess'!AA$233</f>
        <v>0.87</v>
      </c>
      <c r="AB199" s="45">
        <f>'4. Preprocess'!AB198/'4. Preprocess'!AB$233</f>
        <v>0.82</v>
      </c>
      <c r="AC199" s="45">
        <f>'4. Preprocess'!AC198/'4. Preprocess'!AC$233</f>
        <v>0.49692172383465261</v>
      </c>
      <c r="AD199" s="45">
        <f>'4. Preprocess'!AD198/'4. Preprocess'!AD$233</f>
        <v>0.30958663148636761</v>
      </c>
      <c r="AE199" s="45">
        <f>'4. Preprocess'!AE198/'4. Preprocess'!AE$233</f>
        <v>0.68243243243243246</v>
      </c>
      <c r="AF199" s="45">
        <f>'4. Preprocess'!AF198/'4. Preprocess'!AF$233</f>
        <v>0.6283783783783784</v>
      </c>
      <c r="AG199" s="45">
        <f>'4. Preprocess'!AG198/'4. Preprocess'!AG$233</f>
        <v>0.69696969696969702</v>
      </c>
      <c r="AH199" s="45">
        <f>'4. Preprocess'!AH198/'4. Preprocess'!AH$233</f>
        <v>0.60606060606060608</v>
      </c>
      <c r="AI199" s="45">
        <f>'4. Preprocess'!AI198/'4. Preprocess'!AI$233</f>
        <v>0.66666666666666663</v>
      </c>
      <c r="AJ199" s="45">
        <f>'4. Preprocess'!AJ198/'4. Preprocess'!AJ$233</f>
        <v>0.625</v>
      </c>
      <c r="AK199" s="45">
        <f>'4. Preprocess'!AK198/'4. Preprocess'!AK$233</f>
        <v>0.4</v>
      </c>
      <c r="AL199" s="45">
        <f>'4. Preprocess'!AL198/'4. Preprocess'!AL$233</f>
        <v>0.3</v>
      </c>
      <c r="AM199" s="45">
        <f>'4. Preprocess'!AM198/'4. Preprocess'!AM$233</f>
        <v>0.47058823529411764</v>
      </c>
      <c r="AN199" s="45">
        <f>'4. Preprocess'!AN198/'4. Preprocess'!AN$233</f>
        <v>0.43137254901960786</v>
      </c>
      <c r="AO199" s="45">
        <f>'4. Preprocess'!AO198/'4. Preprocess'!AO$233</f>
        <v>0.16666666666666666</v>
      </c>
      <c r="AP199" s="45">
        <f>'4. Preprocess'!AP198/'4. Preprocess'!AP$233</f>
        <v>0.33333333333333331</v>
      </c>
      <c r="AQ199" s="45">
        <f>'4. Preprocess'!AQ198/'4. Preprocess'!AQ$233</f>
        <v>0</v>
      </c>
      <c r="AR199" s="45">
        <f>'4. Preprocess'!AR198/'4. Preprocess'!AR$233</f>
        <v>1</v>
      </c>
      <c r="AS199" s="45">
        <f>'4. Preprocess'!AS198/'4. Preprocess'!AS$233</f>
        <v>0.36</v>
      </c>
      <c r="AT199" s="45">
        <f>'4. Preprocess'!AT198/'4. Preprocess'!AT$233</f>
        <v>0.6</v>
      </c>
    </row>
    <row r="200" spans="1:46" x14ac:dyDescent="0.3">
      <c r="A200" s="51" t="s">
        <v>91</v>
      </c>
      <c r="B200" s="41" t="s">
        <v>62</v>
      </c>
      <c r="C200" s="42" t="s">
        <v>29</v>
      </c>
      <c r="D200" s="43" t="s">
        <v>30</v>
      </c>
      <c r="E200" s="1">
        <v>2</v>
      </c>
      <c r="F200" s="1">
        <v>2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45">
        <f>'4. Preprocess'!M199/'4. Preprocess'!M$233</f>
        <v>0.25</v>
      </c>
      <c r="N200" s="45">
        <f>'4. Preprocess'!N199/'4. Preprocess'!N$233</f>
        <v>0.58333333333333337</v>
      </c>
      <c r="O200" s="45">
        <f>'4. Preprocess'!O199/'4. Preprocess'!O$233</f>
        <v>0.18181818181818182</v>
      </c>
      <c r="P200" s="45">
        <f>'4. Preprocess'!P199/'4. Preprocess'!P$233</f>
        <v>0.45454545454545453</v>
      </c>
      <c r="Q200" s="45">
        <f>'4. Preprocess'!Q199/'4. Preprocess'!Q$233</f>
        <v>0.2</v>
      </c>
      <c r="R200" s="45">
        <f>'4. Preprocess'!R199/'4. Preprocess'!R$233</f>
        <v>0.2</v>
      </c>
      <c r="S200" s="45">
        <f>'4. Preprocess'!S199/'4. Preprocess'!S$233</f>
        <v>0.33333333333333331</v>
      </c>
      <c r="T200" s="45">
        <f>'4. Preprocess'!T199/'4. Preprocess'!T$233</f>
        <v>0</v>
      </c>
      <c r="U200" s="45">
        <f>'4. Preprocess'!U199/'4. Preprocess'!U$233</f>
        <v>0.18181818181818182</v>
      </c>
      <c r="V200" s="45">
        <f>'4. Preprocess'!V199/'4. Preprocess'!V$233</f>
        <v>0.45454545454545453</v>
      </c>
      <c r="W200" s="45">
        <f>'4. Preprocess'!W199/'4. Preprocess'!W$233</f>
        <v>0.4</v>
      </c>
      <c r="X200" s="45">
        <f>'4. Preprocess'!X199/'4. Preprocess'!X$233</f>
        <v>0.8</v>
      </c>
      <c r="Y200" s="45">
        <f>'4. Preprocess'!Y199/'4. Preprocess'!Y$233</f>
        <v>0.54</v>
      </c>
      <c r="Z200" s="45">
        <f>'4. Preprocess'!Z199/'4. Preprocess'!Z$233</f>
        <v>0.46</v>
      </c>
      <c r="AA200" s="45">
        <f>'4. Preprocess'!AA199/'4. Preprocess'!AA$233</f>
        <v>0.84</v>
      </c>
      <c r="AB200" s="45">
        <f>'4. Preprocess'!AB199/'4. Preprocess'!AB$233</f>
        <v>0.79</v>
      </c>
      <c r="AC200" s="45">
        <f>'4. Preprocess'!AC199/'4. Preprocess'!AC$233</f>
        <v>0.39489885664028146</v>
      </c>
      <c r="AD200" s="45">
        <f>'4. Preprocess'!AD199/'4. Preprocess'!AD$233</f>
        <v>0.29727352682497798</v>
      </c>
      <c r="AE200" s="45">
        <f>'4. Preprocess'!AE199/'4. Preprocess'!AE$233</f>
        <v>0.70945945945945943</v>
      </c>
      <c r="AF200" s="45">
        <f>'4. Preprocess'!AF199/'4. Preprocess'!AF$233</f>
        <v>0.68918918918918914</v>
      </c>
      <c r="AG200" s="45">
        <f>'4. Preprocess'!AG199/'4. Preprocess'!AG$233</f>
        <v>0.59090909090909094</v>
      </c>
      <c r="AH200" s="45">
        <f>'4. Preprocess'!AH199/'4. Preprocess'!AH$233</f>
        <v>0.66666666666666663</v>
      </c>
      <c r="AI200" s="45">
        <f>'4. Preprocess'!AI199/'4. Preprocess'!AI$233</f>
        <v>0.33333333333333331</v>
      </c>
      <c r="AJ200" s="45">
        <f>'4. Preprocess'!AJ199/'4. Preprocess'!AJ$233</f>
        <v>0.16666666666666666</v>
      </c>
      <c r="AK200" s="45">
        <f>'4. Preprocess'!AK199/'4. Preprocess'!AK$233</f>
        <v>0.2</v>
      </c>
      <c r="AL200" s="45">
        <f>'4. Preprocess'!AL199/'4. Preprocess'!AL$233</f>
        <v>0.2</v>
      </c>
      <c r="AM200" s="45">
        <f>'4. Preprocess'!AM199/'4. Preprocess'!AM$233</f>
        <v>0.6470588235294118</v>
      </c>
      <c r="AN200" s="45">
        <f>'4. Preprocess'!AN199/'4. Preprocess'!AN$233</f>
        <v>0.56862745098039214</v>
      </c>
      <c r="AO200" s="45">
        <f>'4. Preprocess'!AO199/'4. Preprocess'!AO$233</f>
        <v>0.33333333333333331</v>
      </c>
      <c r="AP200" s="45">
        <f>'4. Preprocess'!AP199/'4. Preprocess'!AP$233</f>
        <v>0.5</v>
      </c>
      <c r="AQ200" s="45">
        <f>'4. Preprocess'!AQ199/'4. Preprocess'!AQ$233</f>
        <v>0</v>
      </c>
      <c r="AR200" s="45">
        <f>'4. Preprocess'!AR199/'4. Preprocess'!AR$233</f>
        <v>0</v>
      </c>
      <c r="AS200" s="45">
        <f>'4. Preprocess'!AS199/'4. Preprocess'!AS$233</f>
        <v>0.32</v>
      </c>
      <c r="AT200" s="45">
        <f>'4. Preprocess'!AT199/'4. Preprocess'!AT$233</f>
        <v>0.56000000000000005</v>
      </c>
    </row>
    <row r="201" spans="1:46" x14ac:dyDescent="0.3">
      <c r="A201" s="51" t="s">
        <v>91</v>
      </c>
      <c r="B201" s="41" t="s">
        <v>61</v>
      </c>
      <c r="C201" s="42" t="s">
        <v>29</v>
      </c>
      <c r="D201" s="43" t="s">
        <v>31</v>
      </c>
      <c r="E201" s="1">
        <v>0</v>
      </c>
      <c r="F201" s="1">
        <v>1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45">
        <f>'4. Preprocess'!M200/'4. Preprocess'!M$233</f>
        <v>0.25</v>
      </c>
      <c r="N201" s="45">
        <f>'4. Preprocess'!N200/'4. Preprocess'!N$233</f>
        <v>0.16666666666666666</v>
      </c>
      <c r="O201" s="45">
        <f>'4. Preprocess'!O200/'4. Preprocess'!O$233</f>
        <v>0.36363636363636365</v>
      </c>
      <c r="P201" s="45">
        <f>'4. Preprocess'!P200/'4. Preprocess'!P$233</f>
        <v>0.45454545454545453</v>
      </c>
      <c r="Q201" s="45">
        <f>'4. Preprocess'!Q200/'4. Preprocess'!Q$233</f>
        <v>0.3</v>
      </c>
      <c r="R201" s="45">
        <f>'4. Preprocess'!R200/'4. Preprocess'!R$233</f>
        <v>0.4</v>
      </c>
      <c r="S201" s="45">
        <f>'4. Preprocess'!S200/'4. Preprocess'!S$233</f>
        <v>0</v>
      </c>
      <c r="T201" s="45">
        <f>'4. Preprocess'!T200/'4. Preprocess'!T$233</f>
        <v>0</v>
      </c>
      <c r="U201" s="45">
        <f>'4. Preprocess'!U200/'4. Preprocess'!U$233</f>
        <v>0.45454545454545453</v>
      </c>
      <c r="V201" s="45">
        <f>'4. Preprocess'!V200/'4. Preprocess'!V$233</f>
        <v>0.63636363636363635</v>
      </c>
      <c r="W201" s="45">
        <f>'4. Preprocess'!W200/'4. Preprocess'!W$233</f>
        <v>0.2</v>
      </c>
      <c r="X201" s="45">
        <f>'4. Preprocess'!X200/'4. Preprocess'!X$233</f>
        <v>0</v>
      </c>
      <c r="Y201" s="45">
        <f>'4. Preprocess'!Y200/'4. Preprocess'!Y$233</f>
        <v>0.54</v>
      </c>
      <c r="Z201" s="45">
        <f>'4. Preprocess'!Z200/'4. Preprocess'!Z$233</f>
        <v>0.46</v>
      </c>
      <c r="AA201" s="45">
        <f>'4. Preprocess'!AA200/'4. Preprocess'!AA$233</f>
        <v>0.86</v>
      </c>
      <c r="AB201" s="45">
        <f>'4. Preprocess'!AB200/'4. Preprocess'!AB$233</f>
        <v>0.83</v>
      </c>
      <c r="AC201" s="45">
        <f>'4. Preprocess'!AC200/'4. Preprocess'!AC$233</f>
        <v>0.48988566402814426</v>
      </c>
      <c r="AD201" s="45">
        <f>'4. Preprocess'!AD200/'4. Preprocess'!AD$233</f>
        <v>0.40633245382585753</v>
      </c>
      <c r="AE201" s="45">
        <f>'4. Preprocess'!AE200/'4. Preprocess'!AE$233</f>
        <v>0.56081081081081086</v>
      </c>
      <c r="AF201" s="45">
        <f>'4. Preprocess'!AF200/'4. Preprocess'!AF$233</f>
        <v>0.54054054054054057</v>
      </c>
      <c r="AG201" s="45">
        <f>'4. Preprocess'!AG200/'4. Preprocess'!AG$233</f>
        <v>0.62121212121212122</v>
      </c>
      <c r="AH201" s="45">
        <f>'4. Preprocess'!AH200/'4. Preprocess'!AH$233</f>
        <v>0.54545454545454541</v>
      </c>
      <c r="AI201" s="45">
        <f>'4. Preprocess'!AI200/'4. Preprocess'!AI$233</f>
        <v>0.33333333333333331</v>
      </c>
      <c r="AJ201" s="45">
        <f>'4. Preprocess'!AJ200/'4. Preprocess'!AJ$233</f>
        <v>0.45833333333333331</v>
      </c>
      <c r="AK201" s="45">
        <f>'4. Preprocess'!AK200/'4. Preprocess'!AK$233</f>
        <v>0.4</v>
      </c>
      <c r="AL201" s="45">
        <f>'4. Preprocess'!AL200/'4. Preprocess'!AL$233</f>
        <v>0.3</v>
      </c>
      <c r="AM201" s="45">
        <f>'4. Preprocess'!AM200/'4. Preprocess'!AM$233</f>
        <v>0.50980392156862742</v>
      </c>
      <c r="AN201" s="45">
        <f>'4. Preprocess'!AN200/'4. Preprocess'!AN$233</f>
        <v>0.35294117647058826</v>
      </c>
      <c r="AO201" s="45">
        <f>'4. Preprocess'!AO200/'4. Preprocess'!AO$233</f>
        <v>0.16666666666666666</v>
      </c>
      <c r="AP201" s="45">
        <f>'4. Preprocess'!AP200/'4. Preprocess'!AP$233</f>
        <v>0</v>
      </c>
      <c r="AQ201" s="45">
        <f>'4. Preprocess'!AQ200/'4. Preprocess'!AQ$233</f>
        <v>0</v>
      </c>
      <c r="AR201" s="45">
        <f>'4. Preprocess'!AR200/'4. Preprocess'!AR$233</f>
        <v>0</v>
      </c>
      <c r="AS201" s="45">
        <f>'4. Preprocess'!AS200/'4. Preprocess'!AS$233</f>
        <v>0.44</v>
      </c>
      <c r="AT201" s="45">
        <f>'4. Preprocess'!AT200/'4. Preprocess'!AT$233</f>
        <v>0.32</v>
      </c>
    </row>
    <row r="202" spans="1:46" x14ac:dyDescent="0.3">
      <c r="A202" s="51" t="s">
        <v>91</v>
      </c>
      <c r="B202" s="41" t="s">
        <v>86</v>
      </c>
      <c r="C202" s="42" t="s">
        <v>29</v>
      </c>
      <c r="D202" s="43" t="s">
        <v>25</v>
      </c>
      <c r="E202" s="1">
        <v>2</v>
      </c>
      <c r="F202" s="1">
        <v>3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45">
        <f>'4. Preprocess'!M201/'4. Preprocess'!M$233</f>
        <v>0.33333333333333331</v>
      </c>
      <c r="N202" s="45">
        <f>'4. Preprocess'!N201/'4. Preprocess'!N$233</f>
        <v>0.66666666666666663</v>
      </c>
      <c r="O202" s="45">
        <f>'4. Preprocess'!O201/'4. Preprocess'!O$233</f>
        <v>0.36363636363636365</v>
      </c>
      <c r="P202" s="45">
        <f>'4. Preprocess'!P201/'4. Preprocess'!P$233</f>
        <v>0.90909090909090906</v>
      </c>
      <c r="Q202" s="45">
        <f>'4. Preprocess'!Q201/'4. Preprocess'!Q$233</f>
        <v>0.3</v>
      </c>
      <c r="R202" s="45">
        <f>'4. Preprocess'!R201/'4. Preprocess'!R$233</f>
        <v>0.6</v>
      </c>
      <c r="S202" s="45">
        <f>'4. Preprocess'!S201/'4. Preprocess'!S$233</f>
        <v>0</v>
      </c>
      <c r="T202" s="45">
        <f>'4. Preprocess'!T201/'4. Preprocess'!T$233</f>
        <v>0.33333333333333331</v>
      </c>
      <c r="U202" s="45">
        <f>'4. Preprocess'!U201/'4. Preprocess'!U$233</f>
        <v>0.54545454545454541</v>
      </c>
      <c r="V202" s="45">
        <f>'4. Preprocess'!V201/'4. Preprocess'!V$233</f>
        <v>0.90909090909090906</v>
      </c>
      <c r="W202" s="45">
        <f>'4. Preprocess'!W201/'4. Preprocess'!W$233</f>
        <v>0.2</v>
      </c>
      <c r="X202" s="45">
        <f>'4. Preprocess'!X201/'4. Preprocess'!X$233</f>
        <v>0.2</v>
      </c>
      <c r="Y202" s="45">
        <f>'4. Preprocess'!Y201/'4. Preprocess'!Y$233</f>
        <v>0.44</v>
      </c>
      <c r="Z202" s="45">
        <f>'4. Preprocess'!Z201/'4. Preprocess'!Z$233</f>
        <v>0.56000000000000005</v>
      </c>
      <c r="AA202" s="45">
        <f>'4. Preprocess'!AA201/'4. Preprocess'!AA$233</f>
        <v>0.83</v>
      </c>
      <c r="AB202" s="45">
        <f>'4. Preprocess'!AB201/'4. Preprocess'!AB$233</f>
        <v>0.87</v>
      </c>
      <c r="AC202" s="45">
        <f>'4. Preprocess'!AC201/'4. Preprocess'!AC$233</f>
        <v>0.39841688654353563</v>
      </c>
      <c r="AD202" s="45">
        <f>'4. Preprocess'!AD201/'4. Preprocess'!AD$233</f>
        <v>0.54617414248021112</v>
      </c>
      <c r="AE202" s="45">
        <f>'4. Preprocess'!AE201/'4. Preprocess'!AE$233</f>
        <v>0.73648648648648651</v>
      </c>
      <c r="AF202" s="45">
        <f>'4. Preprocess'!AF201/'4. Preprocess'!AF$233</f>
        <v>0.72972972972972971</v>
      </c>
      <c r="AG202" s="45">
        <f>'4. Preprocess'!AG201/'4. Preprocess'!AG$233</f>
        <v>0.60606060606060608</v>
      </c>
      <c r="AH202" s="45">
        <f>'4. Preprocess'!AH201/'4. Preprocess'!AH$233</f>
        <v>0.42424242424242425</v>
      </c>
      <c r="AI202" s="45">
        <f>'4. Preprocess'!AI201/'4. Preprocess'!AI$233</f>
        <v>0.33333333333333331</v>
      </c>
      <c r="AJ202" s="45">
        <f>'4. Preprocess'!AJ201/'4. Preprocess'!AJ$233</f>
        <v>8.3333333333333329E-2</v>
      </c>
      <c r="AK202" s="45">
        <f>'4. Preprocess'!AK201/'4. Preprocess'!AK$233</f>
        <v>0.6</v>
      </c>
      <c r="AL202" s="45">
        <f>'4. Preprocess'!AL201/'4. Preprocess'!AL$233</f>
        <v>0.3</v>
      </c>
      <c r="AM202" s="45">
        <f>'4. Preprocess'!AM201/'4. Preprocess'!AM$233</f>
        <v>0.76470588235294112</v>
      </c>
      <c r="AN202" s="45">
        <f>'4. Preprocess'!AN201/'4. Preprocess'!AN$233</f>
        <v>0.23529411764705882</v>
      </c>
      <c r="AO202" s="45">
        <f>'4. Preprocess'!AO201/'4. Preprocess'!AO$233</f>
        <v>0.16666666666666666</v>
      </c>
      <c r="AP202" s="45">
        <f>'4. Preprocess'!AP201/'4. Preprocess'!AP$233</f>
        <v>0</v>
      </c>
      <c r="AQ202" s="45">
        <f>'4. Preprocess'!AQ201/'4. Preprocess'!AQ$233</f>
        <v>0</v>
      </c>
      <c r="AR202" s="45">
        <f>'4. Preprocess'!AR201/'4. Preprocess'!AR$233</f>
        <v>0</v>
      </c>
      <c r="AS202" s="45">
        <f>'4. Preprocess'!AS201/'4. Preprocess'!AS$233</f>
        <v>0.36</v>
      </c>
      <c r="AT202" s="45">
        <f>'4. Preprocess'!AT201/'4. Preprocess'!AT$233</f>
        <v>0.52</v>
      </c>
    </row>
    <row r="203" spans="1:46" x14ac:dyDescent="0.3">
      <c r="A203" s="51" t="s">
        <v>91</v>
      </c>
      <c r="B203" s="41" t="s">
        <v>55</v>
      </c>
      <c r="C203" s="42" t="s">
        <v>91</v>
      </c>
      <c r="D203" s="43" t="s">
        <v>91</v>
      </c>
      <c r="M203" s="45">
        <f>'4. Preprocess'!M202/'4. Preprocess'!M$233</f>
        <v>0</v>
      </c>
      <c r="N203" s="45">
        <f>'4. Preprocess'!N202/'4. Preprocess'!N$233</f>
        <v>0</v>
      </c>
      <c r="O203" s="45">
        <f>'4. Preprocess'!O202/'4. Preprocess'!O$233</f>
        <v>0</v>
      </c>
      <c r="P203" s="45">
        <f>'4. Preprocess'!P202/'4. Preprocess'!P$233</f>
        <v>0</v>
      </c>
      <c r="Q203" s="45">
        <f>'4. Preprocess'!Q202/'4. Preprocess'!Q$233</f>
        <v>0</v>
      </c>
      <c r="R203" s="45">
        <f>'4. Preprocess'!R202/'4. Preprocess'!R$233</f>
        <v>0</v>
      </c>
      <c r="S203" s="45">
        <f>'4. Preprocess'!S202/'4. Preprocess'!S$233</f>
        <v>0</v>
      </c>
      <c r="T203" s="45">
        <f>'4. Preprocess'!T202/'4. Preprocess'!T$233</f>
        <v>0</v>
      </c>
      <c r="U203" s="45">
        <f>'4. Preprocess'!U202/'4. Preprocess'!U$233</f>
        <v>0</v>
      </c>
      <c r="V203" s="45">
        <f>'4. Preprocess'!V202/'4. Preprocess'!V$233</f>
        <v>0</v>
      </c>
      <c r="W203" s="45">
        <f>'4. Preprocess'!W202/'4. Preprocess'!W$233</f>
        <v>0</v>
      </c>
      <c r="X203" s="45">
        <f>'4. Preprocess'!X202/'4. Preprocess'!X$233</f>
        <v>0</v>
      </c>
      <c r="Y203" s="45">
        <f>'4. Preprocess'!Y202/'4. Preprocess'!Y$233</f>
        <v>0</v>
      </c>
      <c r="Z203" s="45">
        <f>'4. Preprocess'!Z202/'4. Preprocess'!Z$233</f>
        <v>0</v>
      </c>
      <c r="AA203" s="45">
        <f>'4. Preprocess'!AA202/'4. Preprocess'!AA$233</f>
        <v>0</v>
      </c>
      <c r="AB203" s="45">
        <f>'4. Preprocess'!AB202/'4. Preprocess'!AB$233</f>
        <v>0</v>
      </c>
      <c r="AC203" s="45">
        <f>'4. Preprocess'!AC202/'4. Preprocess'!AC$233</f>
        <v>0</v>
      </c>
      <c r="AD203" s="45">
        <f>'4. Preprocess'!AD202/'4. Preprocess'!AD$233</f>
        <v>0</v>
      </c>
      <c r="AE203" s="45">
        <f>'4. Preprocess'!AE202/'4. Preprocess'!AE$233</f>
        <v>0</v>
      </c>
      <c r="AF203" s="45">
        <f>'4. Preprocess'!AF202/'4. Preprocess'!AF$233</f>
        <v>0</v>
      </c>
      <c r="AG203" s="45">
        <f>'4. Preprocess'!AG202/'4. Preprocess'!AG$233</f>
        <v>0</v>
      </c>
      <c r="AH203" s="45">
        <f>'4. Preprocess'!AH202/'4. Preprocess'!AH$233</f>
        <v>0</v>
      </c>
      <c r="AI203" s="45">
        <f>'4. Preprocess'!AI202/'4. Preprocess'!AI$233</f>
        <v>0</v>
      </c>
      <c r="AJ203" s="45">
        <f>'4. Preprocess'!AJ202/'4. Preprocess'!AJ$233</f>
        <v>0</v>
      </c>
      <c r="AK203" s="45">
        <f>'4. Preprocess'!AK202/'4. Preprocess'!AK$233</f>
        <v>0</v>
      </c>
      <c r="AL203" s="45">
        <f>'4. Preprocess'!AL202/'4. Preprocess'!AL$233</f>
        <v>0</v>
      </c>
      <c r="AM203" s="45">
        <f>'4. Preprocess'!AM202/'4. Preprocess'!AM$233</f>
        <v>0</v>
      </c>
      <c r="AN203" s="45">
        <f>'4. Preprocess'!AN202/'4. Preprocess'!AN$233</f>
        <v>0</v>
      </c>
      <c r="AO203" s="45">
        <f>'4. Preprocess'!AO202/'4. Preprocess'!AO$233</f>
        <v>0</v>
      </c>
      <c r="AP203" s="45">
        <f>'4. Preprocess'!AP202/'4. Preprocess'!AP$233</f>
        <v>0</v>
      </c>
      <c r="AQ203" s="45">
        <f>'4. Preprocess'!AQ202/'4. Preprocess'!AQ$233</f>
        <v>0</v>
      </c>
      <c r="AR203" s="45">
        <f>'4. Preprocess'!AR202/'4. Preprocess'!AR$233</f>
        <v>0</v>
      </c>
      <c r="AS203" s="45">
        <f>'4. Preprocess'!AS202/'4. Preprocess'!AS$233</f>
        <v>0</v>
      </c>
      <c r="AT203" s="45">
        <f>'4. Preprocess'!AT202/'4. Preprocess'!AT$233</f>
        <v>0</v>
      </c>
    </row>
    <row r="204" spans="1:46" x14ac:dyDescent="0.3">
      <c r="A204" s="51" t="s">
        <v>91</v>
      </c>
      <c r="B204" s="41" t="s">
        <v>58</v>
      </c>
      <c r="C204" s="42" t="s">
        <v>91</v>
      </c>
      <c r="D204" s="43" t="s">
        <v>91</v>
      </c>
      <c r="M204" s="45">
        <f>'4. Preprocess'!M203/'4. Preprocess'!M$233</f>
        <v>0</v>
      </c>
      <c r="N204" s="45">
        <f>'4. Preprocess'!N203/'4. Preprocess'!N$233</f>
        <v>0</v>
      </c>
      <c r="O204" s="45">
        <f>'4. Preprocess'!O203/'4. Preprocess'!O$233</f>
        <v>0</v>
      </c>
      <c r="P204" s="45">
        <f>'4. Preprocess'!P203/'4. Preprocess'!P$233</f>
        <v>0</v>
      </c>
      <c r="Q204" s="45">
        <f>'4. Preprocess'!Q203/'4. Preprocess'!Q$233</f>
        <v>0</v>
      </c>
      <c r="R204" s="45">
        <f>'4. Preprocess'!R203/'4. Preprocess'!R$233</f>
        <v>0</v>
      </c>
      <c r="S204" s="45">
        <f>'4. Preprocess'!S203/'4. Preprocess'!S$233</f>
        <v>0</v>
      </c>
      <c r="T204" s="45">
        <f>'4. Preprocess'!T203/'4. Preprocess'!T$233</f>
        <v>0</v>
      </c>
      <c r="U204" s="45">
        <f>'4. Preprocess'!U203/'4. Preprocess'!U$233</f>
        <v>0</v>
      </c>
      <c r="V204" s="45">
        <f>'4. Preprocess'!V203/'4. Preprocess'!V$233</f>
        <v>0</v>
      </c>
      <c r="W204" s="45">
        <f>'4. Preprocess'!W203/'4. Preprocess'!W$233</f>
        <v>0</v>
      </c>
      <c r="X204" s="45">
        <f>'4. Preprocess'!X203/'4. Preprocess'!X$233</f>
        <v>0</v>
      </c>
      <c r="Y204" s="45">
        <f>'4. Preprocess'!Y203/'4. Preprocess'!Y$233</f>
        <v>0</v>
      </c>
      <c r="Z204" s="45">
        <f>'4. Preprocess'!Z203/'4. Preprocess'!Z$233</f>
        <v>0</v>
      </c>
      <c r="AA204" s="45">
        <f>'4. Preprocess'!AA203/'4. Preprocess'!AA$233</f>
        <v>0</v>
      </c>
      <c r="AB204" s="45">
        <f>'4. Preprocess'!AB203/'4. Preprocess'!AB$233</f>
        <v>0</v>
      </c>
      <c r="AC204" s="45">
        <f>'4. Preprocess'!AC203/'4. Preprocess'!AC$233</f>
        <v>0</v>
      </c>
      <c r="AD204" s="45">
        <f>'4. Preprocess'!AD203/'4. Preprocess'!AD$233</f>
        <v>0</v>
      </c>
      <c r="AE204" s="45">
        <f>'4. Preprocess'!AE203/'4. Preprocess'!AE$233</f>
        <v>0</v>
      </c>
      <c r="AF204" s="45">
        <f>'4. Preprocess'!AF203/'4. Preprocess'!AF$233</f>
        <v>0</v>
      </c>
      <c r="AG204" s="45">
        <f>'4. Preprocess'!AG203/'4. Preprocess'!AG$233</f>
        <v>0</v>
      </c>
      <c r="AH204" s="45">
        <f>'4. Preprocess'!AH203/'4. Preprocess'!AH$233</f>
        <v>0</v>
      </c>
      <c r="AI204" s="45">
        <f>'4. Preprocess'!AI203/'4. Preprocess'!AI$233</f>
        <v>0</v>
      </c>
      <c r="AJ204" s="45">
        <f>'4. Preprocess'!AJ203/'4. Preprocess'!AJ$233</f>
        <v>0</v>
      </c>
      <c r="AK204" s="45">
        <f>'4. Preprocess'!AK203/'4. Preprocess'!AK$233</f>
        <v>0</v>
      </c>
      <c r="AL204" s="45">
        <f>'4. Preprocess'!AL203/'4. Preprocess'!AL$233</f>
        <v>0</v>
      </c>
      <c r="AM204" s="45">
        <f>'4. Preprocess'!AM203/'4. Preprocess'!AM$233</f>
        <v>0</v>
      </c>
      <c r="AN204" s="45">
        <f>'4. Preprocess'!AN203/'4. Preprocess'!AN$233</f>
        <v>0</v>
      </c>
      <c r="AO204" s="45">
        <f>'4. Preprocess'!AO203/'4. Preprocess'!AO$233</f>
        <v>0</v>
      </c>
      <c r="AP204" s="45">
        <f>'4. Preprocess'!AP203/'4. Preprocess'!AP$233</f>
        <v>0</v>
      </c>
      <c r="AQ204" s="45">
        <f>'4. Preprocess'!AQ203/'4. Preprocess'!AQ$233</f>
        <v>0</v>
      </c>
      <c r="AR204" s="45">
        <f>'4. Preprocess'!AR203/'4. Preprocess'!AR$233</f>
        <v>0</v>
      </c>
      <c r="AS204" s="45">
        <f>'4. Preprocess'!AS203/'4. Preprocess'!AS$233</f>
        <v>0</v>
      </c>
      <c r="AT204" s="45">
        <f>'4. Preprocess'!AT203/'4. Preprocess'!AT$233</f>
        <v>0</v>
      </c>
    </row>
    <row r="205" spans="1:46" ht="15" thickBot="1" x14ac:dyDescent="0.35">
      <c r="A205" s="52" t="s">
        <v>91</v>
      </c>
      <c r="B205" s="53" t="s">
        <v>56</v>
      </c>
      <c r="C205" s="54" t="s">
        <v>91</v>
      </c>
      <c r="D205" s="55" t="s">
        <v>91</v>
      </c>
      <c r="M205" s="45">
        <f>'4. Preprocess'!M204/'4. Preprocess'!M$233</f>
        <v>0</v>
      </c>
      <c r="N205" s="45">
        <f>'4. Preprocess'!N204/'4. Preprocess'!N$233</f>
        <v>0</v>
      </c>
      <c r="O205" s="45">
        <f>'4. Preprocess'!O204/'4. Preprocess'!O$233</f>
        <v>0</v>
      </c>
      <c r="P205" s="45">
        <f>'4. Preprocess'!P204/'4. Preprocess'!P$233</f>
        <v>0</v>
      </c>
      <c r="Q205" s="45">
        <f>'4. Preprocess'!Q204/'4. Preprocess'!Q$233</f>
        <v>0</v>
      </c>
      <c r="R205" s="45">
        <f>'4. Preprocess'!R204/'4. Preprocess'!R$233</f>
        <v>0</v>
      </c>
      <c r="S205" s="45">
        <f>'4. Preprocess'!S204/'4. Preprocess'!S$233</f>
        <v>0</v>
      </c>
      <c r="T205" s="45">
        <f>'4. Preprocess'!T204/'4. Preprocess'!T$233</f>
        <v>0</v>
      </c>
      <c r="U205" s="45">
        <f>'4. Preprocess'!U204/'4. Preprocess'!U$233</f>
        <v>0</v>
      </c>
      <c r="V205" s="45">
        <f>'4. Preprocess'!V204/'4. Preprocess'!V$233</f>
        <v>0</v>
      </c>
      <c r="W205" s="45">
        <f>'4. Preprocess'!W204/'4. Preprocess'!W$233</f>
        <v>0</v>
      </c>
      <c r="X205" s="45">
        <f>'4. Preprocess'!X204/'4. Preprocess'!X$233</f>
        <v>0</v>
      </c>
      <c r="Y205" s="45">
        <f>'4. Preprocess'!Y204/'4. Preprocess'!Y$233</f>
        <v>0</v>
      </c>
      <c r="Z205" s="45">
        <f>'4. Preprocess'!Z204/'4. Preprocess'!Z$233</f>
        <v>0</v>
      </c>
      <c r="AA205" s="45">
        <f>'4. Preprocess'!AA204/'4. Preprocess'!AA$233</f>
        <v>0</v>
      </c>
      <c r="AB205" s="45">
        <f>'4. Preprocess'!AB204/'4. Preprocess'!AB$233</f>
        <v>0</v>
      </c>
      <c r="AC205" s="45">
        <f>'4. Preprocess'!AC204/'4. Preprocess'!AC$233</f>
        <v>0</v>
      </c>
      <c r="AD205" s="45">
        <f>'4. Preprocess'!AD204/'4. Preprocess'!AD$233</f>
        <v>0</v>
      </c>
      <c r="AE205" s="45">
        <f>'4. Preprocess'!AE204/'4. Preprocess'!AE$233</f>
        <v>0</v>
      </c>
      <c r="AF205" s="45">
        <f>'4. Preprocess'!AF204/'4. Preprocess'!AF$233</f>
        <v>0</v>
      </c>
      <c r="AG205" s="45">
        <f>'4. Preprocess'!AG204/'4. Preprocess'!AG$233</f>
        <v>0</v>
      </c>
      <c r="AH205" s="45">
        <f>'4. Preprocess'!AH204/'4. Preprocess'!AH$233</f>
        <v>0</v>
      </c>
      <c r="AI205" s="45">
        <f>'4. Preprocess'!AI204/'4. Preprocess'!AI$233</f>
        <v>0</v>
      </c>
      <c r="AJ205" s="45">
        <f>'4. Preprocess'!AJ204/'4. Preprocess'!AJ$233</f>
        <v>0</v>
      </c>
      <c r="AK205" s="45">
        <f>'4. Preprocess'!AK204/'4. Preprocess'!AK$233</f>
        <v>0</v>
      </c>
      <c r="AL205" s="45">
        <f>'4. Preprocess'!AL204/'4. Preprocess'!AL$233</f>
        <v>0</v>
      </c>
      <c r="AM205" s="45">
        <f>'4. Preprocess'!AM204/'4. Preprocess'!AM$233</f>
        <v>0</v>
      </c>
      <c r="AN205" s="45">
        <f>'4. Preprocess'!AN204/'4. Preprocess'!AN$233</f>
        <v>0</v>
      </c>
      <c r="AO205" s="45">
        <f>'4. Preprocess'!AO204/'4. Preprocess'!AO$233</f>
        <v>0</v>
      </c>
      <c r="AP205" s="45">
        <f>'4. Preprocess'!AP204/'4. Preprocess'!AP$233</f>
        <v>0</v>
      </c>
      <c r="AQ205" s="45">
        <f>'4. Preprocess'!AQ204/'4. Preprocess'!AQ$233</f>
        <v>0</v>
      </c>
      <c r="AR205" s="45">
        <f>'4. Preprocess'!AR204/'4. Preprocess'!AR$233</f>
        <v>0</v>
      </c>
      <c r="AS205" s="45">
        <f>'4. Preprocess'!AS204/'4. Preprocess'!AS$233</f>
        <v>0</v>
      </c>
      <c r="AT205" s="45">
        <f>'4. Preprocess'!AT204/'4. Preprocess'!AT$233</f>
        <v>0</v>
      </c>
    </row>
    <row r="206" spans="1:46" x14ac:dyDescent="0.3">
      <c r="A206" s="41" t="s">
        <v>121</v>
      </c>
      <c r="B206" s="41" t="s">
        <v>60</v>
      </c>
      <c r="C206" s="42" t="s">
        <v>30</v>
      </c>
      <c r="D206" s="42" t="s">
        <v>31</v>
      </c>
      <c r="E206" s="30">
        <v>2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45">
        <f>'4. Preprocess'!M205/'4. Preprocess'!M$233</f>
        <v>0.16666666666666666</v>
      </c>
      <c r="N206" s="45">
        <f>'4. Preprocess'!N205/'4. Preprocess'!N$233</f>
        <v>0.33333333333333331</v>
      </c>
      <c r="O206" s="45">
        <f>'4. Preprocess'!O205/'4. Preprocess'!O$233</f>
        <v>0.36363636363636365</v>
      </c>
      <c r="P206" s="45">
        <f>'4. Preprocess'!P205/'4. Preprocess'!P$233</f>
        <v>0.45454545454545453</v>
      </c>
      <c r="Q206" s="45">
        <f>'4. Preprocess'!Q205/'4. Preprocess'!Q$233</f>
        <v>0.2</v>
      </c>
      <c r="R206" s="45">
        <f>'4. Preprocess'!R205/'4. Preprocess'!R$233</f>
        <v>0.1</v>
      </c>
      <c r="S206" s="45">
        <f>'4. Preprocess'!S205/'4. Preprocess'!S$233</f>
        <v>0</v>
      </c>
      <c r="T206" s="45">
        <f>'4. Preprocess'!T205/'4. Preprocess'!T$233</f>
        <v>0</v>
      </c>
      <c r="U206" s="45">
        <f>'4. Preprocess'!U205/'4. Preprocess'!U$233</f>
        <v>0.27272727272727271</v>
      </c>
      <c r="V206" s="45">
        <f>'4. Preprocess'!V205/'4. Preprocess'!V$233</f>
        <v>0.27272727272727271</v>
      </c>
      <c r="W206" s="45">
        <f>'4. Preprocess'!W205/'4. Preprocess'!W$233</f>
        <v>0.6</v>
      </c>
      <c r="X206" s="45">
        <f>'4. Preprocess'!X205/'4. Preprocess'!X$233</f>
        <v>0.6</v>
      </c>
      <c r="Y206" s="45">
        <f>'4. Preprocess'!Y205/'4. Preprocess'!Y$233</f>
        <v>0.43</v>
      </c>
      <c r="Z206" s="45">
        <f>'4. Preprocess'!Z205/'4. Preprocess'!Z$233</f>
        <v>0.56999999999999995</v>
      </c>
      <c r="AA206" s="45">
        <f>'4. Preprocess'!AA205/'4. Preprocess'!AA$233</f>
        <v>0.81</v>
      </c>
      <c r="AB206" s="45">
        <f>'4. Preprocess'!AB205/'4. Preprocess'!AB$233</f>
        <v>0.88</v>
      </c>
      <c r="AC206" s="45">
        <f>'4. Preprocess'!AC205/'4. Preprocess'!AC$233</f>
        <v>0.28847845206684258</v>
      </c>
      <c r="AD206" s="45">
        <f>'4. Preprocess'!AD205/'4. Preprocess'!AD$233</f>
        <v>0.48548812664907653</v>
      </c>
      <c r="AE206" s="45">
        <f>'4. Preprocess'!AE205/'4. Preprocess'!AE$233</f>
        <v>0.72297297297297303</v>
      </c>
      <c r="AF206" s="45">
        <f>'4. Preprocess'!AF205/'4. Preprocess'!AF$233</f>
        <v>0.7432432432432432</v>
      </c>
      <c r="AG206" s="45">
        <f>'4. Preprocess'!AG205/'4. Preprocess'!AG$233</f>
        <v>0.72727272727272729</v>
      </c>
      <c r="AH206" s="45">
        <f>'4. Preprocess'!AH205/'4. Preprocess'!AH$233</f>
        <v>0.65151515151515149</v>
      </c>
      <c r="AI206" s="45">
        <f>'4. Preprocess'!AI205/'4. Preprocess'!AI$233</f>
        <v>0.375</v>
      </c>
      <c r="AJ206" s="45">
        <f>'4. Preprocess'!AJ205/'4. Preprocess'!AJ$233</f>
        <v>0.45833333333333331</v>
      </c>
      <c r="AK206" s="45">
        <f>'4. Preprocess'!AK205/'4. Preprocess'!AK$233</f>
        <v>0.1</v>
      </c>
      <c r="AL206" s="45">
        <f>'4. Preprocess'!AL205/'4. Preprocess'!AL$233</f>
        <v>0.2</v>
      </c>
      <c r="AM206" s="45">
        <f>'4. Preprocess'!AM205/'4. Preprocess'!AM$233</f>
        <v>0.74509803921568629</v>
      </c>
      <c r="AN206" s="45">
        <f>'4. Preprocess'!AN205/'4. Preprocess'!AN$233</f>
        <v>0.45098039215686275</v>
      </c>
      <c r="AO206" s="45">
        <f>'4. Preprocess'!AO205/'4. Preprocess'!AO$233</f>
        <v>0.33333333333333331</v>
      </c>
      <c r="AP206" s="45">
        <f>'4. Preprocess'!AP205/'4. Preprocess'!AP$233</f>
        <v>0.16666666666666666</v>
      </c>
      <c r="AQ206" s="45">
        <f>'4. Preprocess'!AQ205/'4. Preprocess'!AQ$233</f>
        <v>0</v>
      </c>
      <c r="AR206" s="45">
        <f>'4. Preprocess'!AR205/'4. Preprocess'!AR$233</f>
        <v>0</v>
      </c>
      <c r="AS206" s="45">
        <f>'4. Preprocess'!AS205/'4. Preprocess'!AS$233</f>
        <v>0.6</v>
      </c>
      <c r="AT206" s="45">
        <f>'4. Preprocess'!AT205/'4. Preprocess'!AT$233</f>
        <v>0.32</v>
      </c>
    </row>
    <row r="207" spans="1:46" x14ac:dyDescent="0.3">
      <c r="A207" s="41" t="s">
        <v>91</v>
      </c>
      <c r="B207" s="41" t="s">
        <v>62</v>
      </c>
      <c r="C207" s="42" t="s">
        <v>30</v>
      </c>
      <c r="D207" s="42" t="s">
        <v>29</v>
      </c>
      <c r="E207" s="30">
        <v>2</v>
      </c>
      <c r="F207" s="1">
        <v>2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45">
        <f>'4. Preprocess'!M206/'4. Preprocess'!M$233</f>
        <v>0.58333333333333337</v>
      </c>
      <c r="N207" s="45">
        <f>'4. Preprocess'!N206/'4. Preprocess'!N$233</f>
        <v>0.25</v>
      </c>
      <c r="O207" s="45">
        <f>'4. Preprocess'!O206/'4. Preprocess'!O$233</f>
        <v>0.45454545454545453</v>
      </c>
      <c r="P207" s="45">
        <f>'4. Preprocess'!P206/'4. Preprocess'!P$233</f>
        <v>0.18181818181818182</v>
      </c>
      <c r="Q207" s="45">
        <f>'4. Preprocess'!Q206/'4. Preprocess'!Q$233</f>
        <v>0.2</v>
      </c>
      <c r="R207" s="45">
        <f>'4. Preprocess'!R206/'4. Preprocess'!R$233</f>
        <v>0.2</v>
      </c>
      <c r="S207" s="45">
        <f>'4. Preprocess'!S206/'4. Preprocess'!S$233</f>
        <v>0</v>
      </c>
      <c r="T207" s="45">
        <f>'4. Preprocess'!T206/'4. Preprocess'!T$233</f>
        <v>0.33333333333333331</v>
      </c>
      <c r="U207" s="45">
        <f>'4. Preprocess'!U206/'4. Preprocess'!U$233</f>
        <v>0.45454545454545453</v>
      </c>
      <c r="V207" s="45">
        <f>'4. Preprocess'!V206/'4. Preprocess'!V$233</f>
        <v>0.18181818181818182</v>
      </c>
      <c r="W207" s="45">
        <f>'4. Preprocess'!W206/'4. Preprocess'!W$233</f>
        <v>0.8</v>
      </c>
      <c r="X207" s="45">
        <f>'4. Preprocess'!X206/'4. Preprocess'!X$233</f>
        <v>0.4</v>
      </c>
      <c r="Y207" s="45">
        <f>'4. Preprocess'!Y206/'4. Preprocess'!Y$233</f>
        <v>0.46</v>
      </c>
      <c r="Z207" s="45">
        <f>'4. Preprocess'!Z206/'4. Preprocess'!Z$233</f>
        <v>0.54</v>
      </c>
      <c r="AA207" s="45">
        <f>'4. Preprocess'!AA206/'4. Preprocess'!AA$233</f>
        <v>0.79</v>
      </c>
      <c r="AB207" s="45">
        <f>'4. Preprocess'!AB206/'4. Preprocess'!AB$233</f>
        <v>0.84</v>
      </c>
      <c r="AC207" s="45">
        <f>'4. Preprocess'!AC206/'4. Preprocess'!AC$233</f>
        <v>0.29727352682497798</v>
      </c>
      <c r="AD207" s="45">
        <f>'4. Preprocess'!AD206/'4. Preprocess'!AD$233</f>
        <v>0.39489885664028146</v>
      </c>
      <c r="AE207" s="45">
        <f>'4. Preprocess'!AE206/'4. Preprocess'!AE$233</f>
        <v>0.68918918918918914</v>
      </c>
      <c r="AF207" s="45">
        <f>'4. Preprocess'!AF206/'4. Preprocess'!AF$233</f>
        <v>0.70945945945945943</v>
      </c>
      <c r="AG207" s="45">
        <f>'4. Preprocess'!AG206/'4. Preprocess'!AG$233</f>
        <v>0.66666666666666663</v>
      </c>
      <c r="AH207" s="45">
        <f>'4. Preprocess'!AH206/'4. Preprocess'!AH$233</f>
        <v>0.59090909090909094</v>
      </c>
      <c r="AI207" s="45">
        <f>'4. Preprocess'!AI206/'4. Preprocess'!AI$233</f>
        <v>0.16666666666666666</v>
      </c>
      <c r="AJ207" s="45">
        <f>'4. Preprocess'!AJ206/'4. Preprocess'!AJ$233</f>
        <v>0.33333333333333331</v>
      </c>
      <c r="AK207" s="45">
        <f>'4. Preprocess'!AK206/'4. Preprocess'!AK$233</f>
        <v>0.2</v>
      </c>
      <c r="AL207" s="45">
        <f>'4. Preprocess'!AL206/'4. Preprocess'!AL$233</f>
        <v>0.2</v>
      </c>
      <c r="AM207" s="45">
        <f>'4. Preprocess'!AM206/'4. Preprocess'!AM$233</f>
        <v>0.56862745098039214</v>
      </c>
      <c r="AN207" s="45">
        <f>'4. Preprocess'!AN206/'4. Preprocess'!AN$233</f>
        <v>0.6470588235294118</v>
      </c>
      <c r="AO207" s="45">
        <f>'4. Preprocess'!AO206/'4. Preprocess'!AO$233</f>
        <v>0.5</v>
      </c>
      <c r="AP207" s="45">
        <f>'4. Preprocess'!AP206/'4. Preprocess'!AP$233</f>
        <v>0.33333333333333331</v>
      </c>
      <c r="AQ207" s="45">
        <f>'4. Preprocess'!AQ206/'4. Preprocess'!AQ$233</f>
        <v>0</v>
      </c>
      <c r="AR207" s="45">
        <f>'4. Preprocess'!AR206/'4. Preprocess'!AR$233</f>
        <v>0</v>
      </c>
      <c r="AS207" s="45">
        <f>'4. Preprocess'!AS206/'4. Preprocess'!AS$233</f>
        <v>0.56000000000000005</v>
      </c>
      <c r="AT207" s="45">
        <f>'4. Preprocess'!AT206/'4. Preprocess'!AT$233</f>
        <v>0.32</v>
      </c>
    </row>
    <row r="208" spans="1:46" x14ac:dyDescent="0.3">
      <c r="A208" s="41" t="s">
        <v>91</v>
      </c>
      <c r="B208" s="41" t="s">
        <v>61</v>
      </c>
      <c r="C208" s="42" t="s">
        <v>30</v>
      </c>
      <c r="D208" s="42" t="s">
        <v>32</v>
      </c>
      <c r="E208" s="30">
        <v>0</v>
      </c>
      <c r="F208" s="1">
        <v>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45">
        <f>'4. Preprocess'!M207/'4. Preprocess'!M$233</f>
        <v>0.25</v>
      </c>
      <c r="N208" s="45">
        <f>'4. Preprocess'!N207/'4. Preprocess'!N$233</f>
        <v>0.16666666666666666</v>
      </c>
      <c r="O208" s="45">
        <f>'4. Preprocess'!O207/'4. Preprocess'!O$233</f>
        <v>0.36363636363636365</v>
      </c>
      <c r="P208" s="45">
        <f>'4. Preprocess'!P207/'4. Preprocess'!P$233</f>
        <v>9.0909090909090912E-2</v>
      </c>
      <c r="Q208" s="45">
        <f>'4. Preprocess'!Q207/'4. Preprocess'!Q$233</f>
        <v>0.1</v>
      </c>
      <c r="R208" s="45">
        <f>'4. Preprocess'!R207/'4. Preprocess'!R$233</f>
        <v>0.1</v>
      </c>
      <c r="S208" s="45">
        <f>'4. Preprocess'!S207/'4. Preprocess'!S$233</f>
        <v>0</v>
      </c>
      <c r="T208" s="45">
        <f>'4. Preprocess'!T207/'4. Preprocess'!T$233</f>
        <v>0</v>
      </c>
      <c r="U208" s="45">
        <f>'4. Preprocess'!U207/'4. Preprocess'!U$233</f>
        <v>9.0909090909090912E-2</v>
      </c>
      <c r="V208" s="45">
        <f>'4. Preprocess'!V207/'4. Preprocess'!V$233</f>
        <v>0.27272727272727271</v>
      </c>
      <c r="W208" s="45">
        <f>'4. Preprocess'!W207/'4. Preprocess'!W$233</f>
        <v>0.6</v>
      </c>
      <c r="X208" s="45">
        <f>'4. Preprocess'!X207/'4. Preprocess'!X$233</f>
        <v>0.6</v>
      </c>
      <c r="Y208" s="45">
        <f>'4. Preprocess'!Y207/'4. Preprocess'!Y$233</f>
        <v>0.43</v>
      </c>
      <c r="Z208" s="45">
        <f>'4. Preprocess'!Z207/'4. Preprocess'!Z$233</f>
        <v>0.56999999999999995</v>
      </c>
      <c r="AA208" s="45">
        <f>'4. Preprocess'!AA207/'4. Preprocess'!AA$233</f>
        <v>0.78</v>
      </c>
      <c r="AB208" s="45">
        <f>'4. Preprocess'!AB207/'4. Preprocess'!AB$233</f>
        <v>0.83</v>
      </c>
      <c r="AC208" s="45">
        <f>'4. Preprocess'!AC207/'4. Preprocess'!AC$233</f>
        <v>0.24714160070360597</v>
      </c>
      <c r="AD208" s="45">
        <f>'4. Preprocess'!AD207/'4. Preprocess'!AD$233</f>
        <v>0.37906772207563766</v>
      </c>
      <c r="AE208" s="45">
        <f>'4. Preprocess'!AE207/'4. Preprocess'!AE$233</f>
        <v>0.65540540540540537</v>
      </c>
      <c r="AF208" s="45">
        <f>'4. Preprocess'!AF207/'4. Preprocess'!AF$233</f>
        <v>0.67567567567567566</v>
      </c>
      <c r="AG208" s="45">
        <f>'4. Preprocess'!AG207/'4. Preprocess'!AG$233</f>
        <v>0.83333333333333337</v>
      </c>
      <c r="AH208" s="45">
        <f>'4. Preprocess'!AH207/'4. Preprocess'!AH$233</f>
        <v>0.51515151515151514</v>
      </c>
      <c r="AI208" s="45">
        <f>'4. Preprocess'!AI207/'4. Preprocess'!AI$233</f>
        <v>0.16666666666666666</v>
      </c>
      <c r="AJ208" s="45">
        <f>'4. Preprocess'!AJ207/'4. Preprocess'!AJ$233</f>
        <v>0.45833333333333331</v>
      </c>
      <c r="AK208" s="45">
        <f>'4. Preprocess'!AK207/'4. Preprocess'!AK$233</f>
        <v>0.1</v>
      </c>
      <c r="AL208" s="45">
        <f>'4. Preprocess'!AL207/'4. Preprocess'!AL$233</f>
        <v>0.1</v>
      </c>
      <c r="AM208" s="45">
        <f>'4. Preprocess'!AM207/'4. Preprocess'!AM$233</f>
        <v>0.50980392156862742</v>
      </c>
      <c r="AN208" s="45">
        <f>'4. Preprocess'!AN207/'4. Preprocess'!AN$233</f>
        <v>0.31372549019607843</v>
      </c>
      <c r="AO208" s="45">
        <f>'4. Preprocess'!AO207/'4. Preprocess'!AO$233</f>
        <v>0.16666666666666666</v>
      </c>
      <c r="AP208" s="45">
        <f>'4. Preprocess'!AP207/'4. Preprocess'!AP$233</f>
        <v>0.16666666666666666</v>
      </c>
      <c r="AQ208" s="45">
        <f>'4. Preprocess'!AQ207/'4. Preprocess'!AQ$233</f>
        <v>0</v>
      </c>
      <c r="AR208" s="45">
        <f>'4. Preprocess'!AR207/'4. Preprocess'!AR$233</f>
        <v>0</v>
      </c>
      <c r="AS208" s="45">
        <f>'4. Preprocess'!AS207/'4. Preprocess'!AS$233</f>
        <v>0.6</v>
      </c>
      <c r="AT208" s="45">
        <f>'4. Preprocess'!AT207/'4. Preprocess'!AT$233</f>
        <v>0.6</v>
      </c>
    </row>
    <row r="209" spans="1:46" x14ac:dyDescent="0.3">
      <c r="A209" s="41" t="s">
        <v>91</v>
      </c>
      <c r="B209" s="41" t="s">
        <v>86</v>
      </c>
      <c r="C209" s="56" t="s">
        <v>91</v>
      </c>
      <c r="D209" s="57" t="s">
        <v>91</v>
      </c>
      <c r="M209" s="45">
        <f>'4. Preprocess'!M208/'4. Preprocess'!M$233</f>
        <v>0</v>
      </c>
      <c r="N209" s="45">
        <f>'4. Preprocess'!N208/'4. Preprocess'!N$233</f>
        <v>0</v>
      </c>
      <c r="O209" s="45">
        <f>'4. Preprocess'!O208/'4. Preprocess'!O$233</f>
        <v>0</v>
      </c>
      <c r="P209" s="45">
        <f>'4. Preprocess'!P208/'4. Preprocess'!P$233</f>
        <v>0</v>
      </c>
      <c r="Q209" s="45">
        <f>'4. Preprocess'!Q208/'4. Preprocess'!Q$233</f>
        <v>0</v>
      </c>
      <c r="R209" s="45">
        <f>'4. Preprocess'!R208/'4. Preprocess'!R$233</f>
        <v>0</v>
      </c>
      <c r="S209" s="45">
        <f>'4. Preprocess'!S208/'4. Preprocess'!S$233</f>
        <v>0</v>
      </c>
      <c r="T209" s="45">
        <f>'4. Preprocess'!T208/'4. Preprocess'!T$233</f>
        <v>0</v>
      </c>
      <c r="U209" s="45">
        <f>'4. Preprocess'!U208/'4. Preprocess'!U$233</f>
        <v>0</v>
      </c>
      <c r="V209" s="45">
        <f>'4. Preprocess'!V208/'4. Preprocess'!V$233</f>
        <v>0</v>
      </c>
      <c r="W209" s="45">
        <f>'4. Preprocess'!W208/'4. Preprocess'!W$233</f>
        <v>0</v>
      </c>
      <c r="X209" s="45">
        <f>'4. Preprocess'!X208/'4. Preprocess'!X$233</f>
        <v>0</v>
      </c>
      <c r="Y209" s="45">
        <f>'4. Preprocess'!Y208/'4. Preprocess'!Y$233</f>
        <v>0</v>
      </c>
      <c r="Z209" s="45">
        <f>'4. Preprocess'!Z208/'4. Preprocess'!Z$233</f>
        <v>0</v>
      </c>
      <c r="AA209" s="45">
        <f>'4. Preprocess'!AA208/'4. Preprocess'!AA$233</f>
        <v>0</v>
      </c>
      <c r="AB209" s="45">
        <f>'4. Preprocess'!AB208/'4. Preprocess'!AB$233</f>
        <v>0</v>
      </c>
      <c r="AC209" s="45">
        <f>'4. Preprocess'!AC208/'4. Preprocess'!AC$233</f>
        <v>0</v>
      </c>
      <c r="AD209" s="45">
        <f>'4. Preprocess'!AD208/'4. Preprocess'!AD$233</f>
        <v>0</v>
      </c>
      <c r="AE209" s="45">
        <f>'4. Preprocess'!AE208/'4. Preprocess'!AE$233</f>
        <v>0</v>
      </c>
      <c r="AF209" s="45">
        <f>'4. Preprocess'!AF208/'4. Preprocess'!AF$233</f>
        <v>0</v>
      </c>
      <c r="AG209" s="45">
        <f>'4. Preprocess'!AG208/'4. Preprocess'!AG$233</f>
        <v>0</v>
      </c>
      <c r="AH209" s="45">
        <f>'4. Preprocess'!AH208/'4. Preprocess'!AH$233</f>
        <v>0</v>
      </c>
      <c r="AI209" s="45">
        <f>'4. Preprocess'!AI208/'4. Preprocess'!AI$233</f>
        <v>0</v>
      </c>
      <c r="AJ209" s="45">
        <f>'4. Preprocess'!AJ208/'4. Preprocess'!AJ$233</f>
        <v>0</v>
      </c>
      <c r="AK209" s="45">
        <f>'4. Preprocess'!AK208/'4. Preprocess'!AK$233</f>
        <v>0</v>
      </c>
      <c r="AL209" s="45">
        <f>'4. Preprocess'!AL208/'4. Preprocess'!AL$233</f>
        <v>0</v>
      </c>
      <c r="AM209" s="45">
        <f>'4. Preprocess'!AM208/'4. Preprocess'!AM$233</f>
        <v>0</v>
      </c>
      <c r="AN209" s="45">
        <f>'4. Preprocess'!AN208/'4. Preprocess'!AN$233</f>
        <v>0</v>
      </c>
      <c r="AO209" s="45">
        <f>'4. Preprocess'!AO208/'4. Preprocess'!AO$233</f>
        <v>0</v>
      </c>
      <c r="AP209" s="45">
        <f>'4. Preprocess'!AP208/'4. Preprocess'!AP$233</f>
        <v>0</v>
      </c>
      <c r="AQ209" s="45">
        <f>'4. Preprocess'!AQ208/'4. Preprocess'!AQ$233</f>
        <v>0</v>
      </c>
      <c r="AR209" s="45">
        <f>'4. Preprocess'!AR208/'4. Preprocess'!AR$233</f>
        <v>0</v>
      </c>
      <c r="AS209" s="45">
        <f>'4. Preprocess'!AS208/'4. Preprocess'!AS$233</f>
        <v>0</v>
      </c>
      <c r="AT209" s="45">
        <f>'4. Preprocess'!AT208/'4. Preprocess'!AT$233</f>
        <v>0</v>
      </c>
    </row>
    <row r="210" spans="1:46" x14ac:dyDescent="0.3">
      <c r="A210" s="41" t="s">
        <v>91</v>
      </c>
      <c r="B210" s="41" t="s">
        <v>55</v>
      </c>
      <c r="C210" s="56" t="s">
        <v>91</v>
      </c>
      <c r="D210" s="57" t="s">
        <v>91</v>
      </c>
      <c r="M210" s="45">
        <f>'4. Preprocess'!M209/'4. Preprocess'!M$233</f>
        <v>0</v>
      </c>
      <c r="N210" s="45">
        <f>'4. Preprocess'!N209/'4. Preprocess'!N$233</f>
        <v>0</v>
      </c>
      <c r="O210" s="45">
        <f>'4. Preprocess'!O209/'4. Preprocess'!O$233</f>
        <v>0</v>
      </c>
      <c r="P210" s="45">
        <f>'4. Preprocess'!P209/'4. Preprocess'!P$233</f>
        <v>0</v>
      </c>
      <c r="Q210" s="45">
        <f>'4. Preprocess'!Q209/'4. Preprocess'!Q$233</f>
        <v>0</v>
      </c>
      <c r="R210" s="45">
        <f>'4. Preprocess'!R209/'4. Preprocess'!R$233</f>
        <v>0</v>
      </c>
      <c r="S210" s="45">
        <f>'4. Preprocess'!S209/'4. Preprocess'!S$233</f>
        <v>0</v>
      </c>
      <c r="T210" s="45">
        <f>'4. Preprocess'!T209/'4. Preprocess'!T$233</f>
        <v>0</v>
      </c>
      <c r="U210" s="45">
        <f>'4. Preprocess'!U209/'4. Preprocess'!U$233</f>
        <v>0</v>
      </c>
      <c r="V210" s="45">
        <f>'4. Preprocess'!V209/'4. Preprocess'!V$233</f>
        <v>0</v>
      </c>
      <c r="W210" s="45">
        <f>'4. Preprocess'!W209/'4. Preprocess'!W$233</f>
        <v>0</v>
      </c>
      <c r="X210" s="45">
        <f>'4. Preprocess'!X209/'4. Preprocess'!X$233</f>
        <v>0</v>
      </c>
      <c r="Y210" s="45">
        <f>'4. Preprocess'!Y209/'4. Preprocess'!Y$233</f>
        <v>0</v>
      </c>
      <c r="Z210" s="45">
        <f>'4. Preprocess'!Z209/'4. Preprocess'!Z$233</f>
        <v>0</v>
      </c>
      <c r="AA210" s="45">
        <f>'4. Preprocess'!AA209/'4. Preprocess'!AA$233</f>
        <v>0</v>
      </c>
      <c r="AB210" s="45">
        <f>'4. Preprocess'!AB209/'4. Preprocess'!AB$233</f>
        <v>0</v>
      </c>
      <c r="AC210" s="45">
        <f>'4. Preprocess'!AC209/'4. Preprocess'!AC$233</f>
        <v>0</v>
      </c>
      <c r="AD210" s="45">
        <f>'4. Preprocess'!AD209/'4. Preprocess'!AD$233</f>
        <v>0</v>
      </c>
      <c r="AE210" s="45">
        <f>'4. Preprocess'!AE209/'4. Preprocess'!AE$233</f>
        <v>0</v>
      </c>
      <c r="AF210" s="45">
        <f>'4. Preprocess'!AF209/'4. Preprocess'!AF$233</f>
        <v>0</v>
      </c>
      <c r="AG210" s="45">
        <f>'4. Preprocess'!AG209/'4. Preprocess'!AG$233</f>
        <v>0</v>
      </c>
      <c r="AH210" s="45">
        <f>'4. Preprocess'!AH209/'4. Preprocess'!AH$233</f>
        <v>0</v>
      </c>
      <c r="AI210" s="45">
        <f>'4. Preprocess'!AI209/'4. Preprocess'!AI$233</f>
        <v>0</v>
      </c>
      <c r="AJ210" s="45">
        <f>'4. Preprocess'!AJ209/'4. Preprocess'!AJ$233</f>
        <v>0</v>
      </c>
      <c r="AK210" s="45">
        <f>'4. Preprocess'!AK209/'4. Preprocess'!AK$233</f>
        <v>0</v>
      </c>
      <c r="AL210" s="45">
        <f>'4. Preprocess'!AL209/'4. Preprocess'!AL$233</f>
        <v>0</v>
      </c>
      <c r="AM210" s="45">
        <f>'4. Preprocess'!AM209/'4. Preprocess'!AM$233</f>
        <v>0</v>
      </c>
      <c r="AN210" s="45">
        <f>'4. Preprocess'!AN209/'4. Preprocess'!AN$233</f>
        <v>0</v>
      </c>
      <c r="AO210" s="45">
        <f>'4. Preprocess'!AO209/'4. Preprocess'!AO$233</f>
        <v>0</v>
      </c>
      <c r="AP210" s="45">
        <f>'4. Preprocess'!AP209/'4. Preprocess'!AP$233</f>
        <v>0</v>
      </c>
      <c r="AQ210" s="45">
        <f>'4. Preprocess'!AQ209/'4. Preprocess'!AQ$233</f>
        <v>0</v>
      </c>
      <c r="AR210" s="45">
        <f>'4. Preprocess'!AR209/'4. Preprocess'!AR$233</f>
        <v>0</v>
      </c>
      <c r="AS210" s="45">
        <f>'4. Preprocess'!AS209/'4. Preprocess'!AS$233</f>
        <v>0</v>
      </c>
      <c r="AT210" s="45">
        <f>'4. Preprocess'!AT209/'4. Preprocess'!AT$233</f>
        <v>0</v>
      </c>
    </row>
    <row r="211" spans="1:46" x14ac:dyDescent="0.3">
      <c r="A211" s="41" t="s">
        <v>91</v>
      </c>
      <c r="B211" s="41" t="s">
        <v>58</v>
      </c>
      <c r="C211" s="56" t="s">
        <v>91</v>
      </c>
      <c r="D211" s="57" t="s">
        <v>91</v>
      </c>
      <c r="M211" s="45">
        <f>'4. Preprocess'!M210/'4. Preprocess'!M$233</f>
        <v>0</v>
      </c>
      <c r="N211" s="45">
        <f>'4. Preprocess'!N210/'4. Preprocess'!N$233</f>
        <v>0</v>
      </c>
      <c r="O211" s="45">
        <f>'4. Preprocess'!O210/'4. Preprocess'!O$233</f>
        <v>0</v>
      </c>
      <c r="P211" s="45">
        <f>'4. Preprocess'!P210/'4. Preprocess'!P$233</f>
        <v>0</v>
      </c>
      <c r="Q211" s="45">
        <f>'4. Preprocess'!Q210/'4. Preprocess'!Q$233</f>
        <v>0</v>
      </c>
      <c r="R211" s="45">
        <f>'4. Preprocess'!R210/'4. Preprocess'!R$233</f>
        <v>0</v>
      </c>
      <c r="S211" s="45">
        <f>'4. Preprocess'!S210/'4. Preprocess'!S$233</f>
        <v>0</v>
      </c>
      <c r="T211" s="45">
        <f>'4. Preprocess'!T210/'4. Preprocess'!T$233</f>
        <v>0</v>
      </c>
      <c r="U211" s="45">
        <f>'4. Preprocess'!U210/'4. Preprocess'!U$233</f>
        <v>0</v>
      </c>
      <c r="V211" s="45">
        <f>'4. Preprocess'!V210/'4. Preprocess'!V$233</f>
        <v>0</v>
      </c>
      <c r="W211" s="45">
        <f>'4. Preprocess'!W210/'4. Preprocess'!W$233</f>
        <v>0</v>
      </c>
      <c r="X211" s="45">
        <f>'4. Preprocess'!X210/'4. Preprocess'!X$233</f>
        <v>0</v>
      </c>
      <c r="Y211" s="45">
        <f>'4. Preprocess'!Y210/'4. Preprocess'!Y$233</f>
        <v>0</v>
      </c>
      <c r="Z211" s="45">
        <f>'4. Preprocess'!Z210/'4. Preprocess'!Z$233</f>
        <v>0</v>
      </c>
      <c r="AA211" s="45">
        <f>'4. Preprocess'!AA210/'4. Preprocess'!AA$233</f>
        <v>0</v>
      </c>
      <c r="AB211" s="45">
        <f>'4. Preprocess'!AB210/'4. Preprocess'!AB$233</f>
        <v>0</v>
      </c>
      <c r="AC211" s="45">
        <f>'4. Preprocess'!AC210/'4. Preprocess'!AC$233</f>
        <v>0</v>
      </c>
      <c r="AD211" s="45">
        <f>'4. Preprocess'!AD210/'4. Preprocess'!AD$233</f>
        <v>0</v>
      </c>
      <c r="AE211" s="45">
        <f>'4. Preprocess'!AE210/'4. Preprocess'!AE$233</f>
        <v>0</v>
      </c>
      <c r="AF211" s="45">
        <f>'4. Preprocess'!AF210/'4. Preprocess'!AF$233</f>
        <v>0</v>
      </c>
      <c r="AG211" s="45">
        <f>'4. Preprocess'!AG210/'4. Preprocess'!AG$233</f>
        <v>0</v>
      </c>
      <c r="AH211" s="45">
        <f>'4. Preprocess'!AH210/'4. Preprocess'!AH$233</f>
        <v>0</v>
      </c>
      <c r="AI211" s="45">
        <f>'4. Preprocess'!AI210/'4. Preprocess'!AI$233</f>
        <v>0</v>
      </c>
      <c r="AJ211" s="45">
        <f>'4. Preprocess'!AJ210/'4. Preprocess'!AJ$233</f>
        <v>0</v>
      </c>
      <c r="AK211" s="45">
        <f>'4. Preprocess'!AK210/'4. Preprocess'!AK$233</f>
        <v>0</v>
      </c>
      <c r="AL211" s="45">
        <f>'4. Preprocess'!AL210/'4. Preprocess'!AL$233</f>
        <v>0</v>
      </c>
      <c r="AM211" s="45">
        <f>'4. Preprocess'!AM210/'4. Preprocess'!AM$233</f>
        <v>0</v>
      </c>
      <c r="AN211" s="45">
        <f>'4. Preprocess'!AN210/'4. Preprocess'!AN$233</f>
        <v>0</v>
      </c>
      <c r="AO211" s="45">
        <f>'4. Preprocess'!AO210/'4. Preprocess'!AO$233</f>
        <v>0</v>
      </c>
      <c r="AP211" s="45">
        <f>'4. Preprocess'!AP210/'4. Preprocess'!AP$233</f>
        <v>0</v>
      </c>
      <c r="AQ211" s="45">
        <f>'4. Preprocess'!AQ210/'4. Preprocess'!AQ$233</f>
        <v>0</v>
      </c>
      <c r="AR211" s="45">
        <f>'4. Preprocess'!AR210/'4. Preprocess'!AR$233</f>
        <v>0</v>
      </c>
      <c r="AS211" s="45">
        <f>'4. Preprocess'!AS210/'4. Preprocess'!AS$233</f>
        <v>0</v>
      </c>
      <c r="AT211" s="45">
        <f>'4. Preprocess'!AT210/'4. Preprocess'!AT$233</f>
        <v>0</v>
      </c>
    </row>
    <row r="212" spans="1:46" ht="15" thickBot="1" x14ac:dyDescent="0.35">
      <c r="A212" s="41" t="s">
        <v>91</v>
      </c>
      <c r="B212" s="41" t="s">
        <v>56</v>
      </c>
      <c r="C212" s="56" t="s">
        <v>91</v>
      </c>
      <c r="D212" s="57" t="s">
        <v>91</v>
      </c>
      <c r="M212" s="45">
        <f>'4. Preprocess'!M211/'4. Preprocess'!M$233</f>
        <v>0</v>
      </c>
      <c r="N212" s="45">
        <f>'4. Preprocess'!N211/'4. Preprocess'!N$233</f>
        <v>0</v>
      </c>
      <c r="O212" s="45">
        <f>'4. Preprocess'!O211/'4. Preprocess'!O$233</f>
        <v>0</v>
      </c>
      <c r="P212" s="45">
        <f>'4. Preprocess'!P211/'4. Preprocess'!P$233</f>
        <v>0</v>
      </c>
      <c r="Q212" s="45">
        <f>'4. Preprocess'!Q211/'4. Preprocess'!Q$233</f>
        <v>0</v>
      </c>
      <c r="R212" s="45">
        <f>'4. Preprocess'!R211/'4. Preprocess'!R$233</f>
        <v>0</v>
      </c>
      <c r="S212" s="45">
        <f>'4. Preprocess'!S211/'4. Preprocess'!S$233</f>
        <v>0</v>
      </c>
      <c r="T212" s="45">
        <f>'4. Preprocess'!T211/'4. Preprocess'!T$233</f>
        <v>0</v>
      </c>
      <c r="U212" s="45">
        <f>'4. Preprocess'!U211/'4. Preprocess'!U$233</f>
        <v>0</v>
      </c>
      <c r="V212" s="45">
        <f>'4. Preprocess'!V211/'4. Preprocess'!V$233</f>
        <v>0</v>
      </c>
      <c r="W212" s="45">
        <f>'4. Preprocess'!W211/'4. Preprocess'!W$233</f>
        <v>0</v>
      </c>
      <c r="X212" s="45">
        <f>'4. Preprocess'!X211/'4. Preprocess'!X$233</f>
        <v>0</v>
      </c>
      <c r="Y212" s="45">
        <f>'4. Preprocess'!Y211/'4. Preprocess'!Y$233</f>
        <v>0</v>
      </c>
      <c r="Z212" s="45">
        <f>'4. Preprocess'!Z211/'4. Preprocess'!Z$233</f>
        <v>0</v>
      </c>
      <c r="AA212" s="45">
        <f>'4. Preprocess'!AA211/'4. Preprocess'!AA$233</f>
        <v>0</v>
      </c>
      <c r="AB212" s="45">
        <f>'4. Preprocess'!AB211/'4. Preprocess'!AB$233</f>
        <v>0</v>
      </c>
      <c r="AC212" s="45">
        <f>'4. Preprocess'!AC211/'4. Preprocess'!AC$233</f>
        <v>0</v>
      </c>
      <c r="AD212" s="45">
        <f>'4. Preprocess'!AD211/'4. Preprocess'!AD$233</f>
        <v>0</v>
      </c>
      <c r="AE212" s="45">
        <f>'4. Preprocess'!AE211/'4. Preprocess'!AE$233</f>
        <v>0</v>
      </c>
      <c r="AF212" s="45">
        <f>'4. Preprocess'!AF211/'4. Preprocess'!AF$233</f>
        <v>0</v>
      </c>
      <c r="AG212" s="45">
        <f>'4. Preprocess'!AG211/'4. Preprocess'!AG$233</f>
        <v>0</v>
      </c>
      <c r="AH212" s="45">
        <f>'4. Preprocess'!AH211/'4. Preprocess'!AH$233</f>
        <v>0</v>
      </c>
      <c r="AI212" s="45">
        <f>'4. Preprocess'!AI211/'4. Preprocess'!AI$233</f>
        <v>0</v>
      </c>
      <c r="AJ212" s="45">
        <f>'4. Preprocess'!AJ211/'4. Preprocess'!AJ$233</f>
        <v>0</v>
      </c>
      <c r="AK212" s="45">
        <f>'4. Preprocess'!AK211/'4. Preprocess'!AK$233</f>
        <v>0</v>
      </c>
      <c r="AL212" s="45">
        <f>'4. Preprocess'!AL211/'4. Preprocess'!AL$233</f>
        <v>0</v>
      </c>
      <c r="AM212" s="45">
        <f>'4. Preprocess'!AM211/'4. Preprocess'!AM$233</f>
        <v>0</v>
      </c>
      <c r="AN212" s="45">
        <f>'4. Preprocess'!AN211/'4. Preprocess'!AN$233</f>
        <v>0</v>
      </c>
      <c r="AO212" s="45">
        <f>'4. Preprocess'!AO211/'4. Preprocess'!AO$233</f>
        <v>0</v>
      </c>
      <c r="AP212" s="45">
        <f>'4. Preprocess'!AP211/'4. Preprocess'!AP$233</f>
        <v>0</v>
      </c>
      <c r="AQ212" s="45">
        <f>'4. Preprocess'!AQ211/'4. Preprocess'!AQ$233</f>
        <v>0</v>
      </c>
      <c r="AR212" s="45">
        <f>'4. Preprocess'!AR211/'4. Preprocess'!AR$233</f>
        <v>0</v>
      </c>
      <c r="AS212" s="45">
        <f>'4. Preprocess'!AS211/'4. Preprocess'!AS$233</f>
        <v>0</v>
      </c>
      <c r="AT212" s="45">
        <f>'4. Preprocess'!AT211/'4. Preprocess'!AT$233</f>
        <v>0</v>
      </c>
    </row>
    <row r="213" spans="1:46" x14ac:dyDescent="0.3">
      <c r="A213" s="46" t="s">
        <v>122</v>
      </c>
      <c r="B213" s="47" t="s">
        <v>60</v>
      </c>
      <c r="C213" s="48" t="s">
        <v>31</v>
      </c>
      <c r="D213" s="48" t="s">
        <v>30</v>
      </c>
      <c r="E213" s="30">
        <v>1</v>
      </c>
      <c r="F213" s="1">
        <v>2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45">
        <f>'4. Preprocess'!M212/'4. Preprocess'!M$233</f>
        <v>0.33333333333333331</v>
      </c>
      <c r="N213" s="45">
        <f>'4. Preprocess'!N212/'4. Preprocess'!N$233</f>
        <v>0.16666666666666666</v>
      </c>
      <c r="O213" s="45">
        <f>'4. Preprocess'!O212/'4. Preprocess'!O$233</f>
        <v>0.45454545454545453</v>
      </c>
      <c r="P213" s="45">
        <f>'4. Preprocess'!P212/'4. Preprocess'!P$233</f>
        <v>0.36363636363636365</v>
      </c>
      <c r="Q213" s="45">
        <f>'4. Preprocess'!Q212/'4. Preprocess'!Q$233</f>
        <v>0.1</v>
      </c>
      <c r="R213" s="45">
        <f>'4. Preprocess'!R212/'4. Preprocess'!R$233</f>
        <v>0.2</v>
      </c>
      <c r="S213" s="45">
        <f>'4. Preprocess'!S212/'4. Preprocess'!S$233</f>
        <v>0</v>
      </c>
      <c r="T213" s="45">
        <f>'4. Preprocess'!T212/'4. Preprocess'!T$233</f>
        <v>0</v>
      </c>
      <c r="U213" s="45">
        <f>'4. Preprocess'!U212/'4. Preprocess'!U$233</f>
        <v>0.27272727272727271</v>
      </c>
      <c r="V213" s="45">
        <f>'4. Preprocess'!V212/'4. Preprocess'!V$233</f>
        <v>0.27272727272727271</v>
      </c>
      <c r="W213" s="45">
        <f>'4. Preprocess'!W212/'4. Preprocess'!W$233</f>
        <v>0.6</v>
      </c>
      <c r="X213" s="45">
        <f>'4. Preprocess'!X212/'4. Preprocess'!X$233</f>
        <v>0.6</v>
      </c>
      <c r="Y213" s="45">
        <f>'4. Preprocess'!Y212/'4. Preprocess'!Y$233</f>
        <v>0.56999999999999995</v>
      </c>
      <c r="Z213" s="45">
        <f>'4. Preprocess'!Z212/'4. Preprocess'!Z$233</f>
        <v>0.43</v>
      </c>
      <c r="AA213" s="45">
        <f>'4. Preprocess'!AA212/'4. Preprocess'!AA$233</f>
        <v>0.88</v>
      </c>
      <c r="AB213" s="45">
        <f>'4. Preprocess'!AB212/'4. Preprocess'!AB$233</f>
        <v>0.81</v>
      </c>
      <c r="AC213" s="45">
        <f>'4. Preprocess'!AC212/'4. Preprocess'!AC$233</f>
        <v>0.48548812664907653</v>
      </c>
      <c r="AD213" s="45">
        <f>'4. Preprocess'!AD212/'4. Preprocess'!AD$233</f>
        <v>0.28847845206684258</v>
      </c>
      <c r="AE213" s="45">
        <f>'4. Preprocess'!AE212/'4. Preprocess'!AE$233</f>
        <v>0.7432432432432432</v>
      </c>
      <c r="AF213" s="45">
        <f>'4. Preprocess'!AF212/'4. Preprocess'!AF$233</f>
        <v>0.72297297297297303</v>
      </c>
      <c r="AG213" s="45">
        <f>'4. Preprocess'!AG212/'4. Preprocess'!AG$233</f>
        <v>0.65151515151515149</v>
      </c>
      <c r="AH213" s="45">
        <f>'4. Preprocess'!AH212/'4. Preprocess'!AH$233</f>
        <v>0.72727272727272729</v>
      </c>
      <c r="AI213" s="45">
        <f>'4. Preprocess'!AI212/'4. Preprocess'!AI$233</f>
        <v>0.45833333333333331</v>
      </c>
      <c r="AJ213" s="45">
        <f>'4. Preprocess'!AJ212/'4. Preprocess'!AJ$233</f>
        <v>0.375</v>
      </c>
      <c r="AK213" s="45">
        <f>'4. Preprocess'!AK212/'4. Preprocess'!AK$233</f>
        <v>0.2</v>
      </c>
      <c r="AL213" s="45">
        <f>'4. Preprocess'!AL212/'4. Preprocess'!AL$233</f>
        <v>0.1</v>
      </c>
      <c r="AM213" s="45">
        <f>'4. Preprocess'!AM212/'4. Preprocess'!AM$233</f>
        <v>0.45098039215686275</v>
      </c>
      <c r="AN213" s="45">
        <f>'4. Preprocess'!AN212/'4. Preprocess'!AN$233</f>
        <v>0.74509803921568629</v>
      </c>
      <c r="AO213" s="45">
        <f>'4. Preprocess'!AO212/'4. Preprocess'!AO$233</f>
        <v>0.16666666666666666</v>
      </c>
      <c r="AP213" s="45">
        <f>'4. Preprocess'!AP212/'4. Preprocess'!AP$233</f>
        <v>0.33333333333333331</v>
      </c>
      <c r="AQ213" s="45">
        <f>'4. Preprocess'!AQ212/'4. Preprocess'!AQ$233</f>
        <v>0</v>
      </c>
      <c r="AR213" s="45">
        <f>'4. Preprocess'!AR212/'4. Preprocess'!AR$233</f>
        <v>0</v>
      </c>
      <c r="AS213" s="45">
        <f>'4. Preprocess'!AS212/'4. Preprocess'!AS$233</f>
        <v>0.32</v>
      </c>
      <c r="AT213" s="45">
        <f>'4. Preprocess'!AT212/'4. Preprocess'!AT$233</f>
        <v>0.6</v>
      </c>
    </row>
    <row r="214" spans="1:46" x14ac:dyDescent="0.3">
      <c r="A214" s="51" t="s">
        <v>91</v>
      </c>
      <c r="B214" s="41" t="s">
        <v>62</v>
      </c>
      <c r="C214" s="42" t="s">
        <v>31</v>
      </c>
      <c r="D214" s="42" t="s">
        <v>32</v>
      </c>
      <c r="E214" s="30">
        <v>0</v>
      </c>
      <c r="F214" s="1">
        <v>3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45">
        <f>'4. Preprocess'!M213/'4. Preprocess'!M$233</f>
        <v>0.16666666666666666</v>
      </c>
      <c r="N214" s="45">
        <f>'4. Preprocess'!N213/'4. Preprocess'!N$233</f>
        <v>0.25</v>
      </c>
      <c r="O214" s="45">
        <f>'4. Preprocess'!O213/'4. Preprocess'!O$233</f>
        <v>0.27272727272727271</v>
      </c>
      <c r="P214" s="45">
        <f>'4. Preprocess'!P213/'4. Preprocess'!P$233</f>
        <v>0.45454545454545453</v>
      </c>
      <c r="Q214" s="45">
        <f>'4. Preprocess'!Q213/'4. Preprocess'!Q$233</f>
        <v>0.4</v>
      </c>
      <c r="R214" s="45">
        <f>'4. Preprocess'!R213/'4. Preprocess'!R$233</f>
        <v>0.5</v>
      </c>
      <c r="S214" s="45">
        <f>'4. Preprocess'!S213/'4. Preprocess'!S$233</f>
        <v>0</v>
      </c>
      <c r="T214" s="45">
        <f>'4. Preprocess'!T213/'4. Preprocess'!T$233</f>
        <v>0</v>
      </c>
      <c r="U214" s="45">
        <f>'4. Preprocess'!U213/'4. Preprocess'!U$233</f>
        <v>0.63636363636363635</v>
      </c>
      <c r="V214" s="45">
        <f>'4. Preprocess'!V213/'4. Preprocess'!V$233</f>
        <v>0.45454545454545453</v>
      </c>
      <c r="W214" s="45">
        <f>'4. Preprocess'!W213/'4. Preprocess'!W$233</f>
        <v>0.2</v>
      </c>
      <c r="X214" s="45">
        <f>'4. Preprocess'!X213/'4. Preprocess'!X$233</f>
        <v>0.2</v>
      </c>
      <c r="Y214" s="45">
        <f>'4. Preprocess'!Y213/'4. Preprocess'!Y$233</f>
        <v>0.45</v>
      </c>
      <c r="Z214" s="45">
        <f>'4. Preprocess'!Z213/'4. Preprocess'!Z$233</f>
        <v>0.55000000000000004</v>
      </c>
      <c r="AA214" s="45">
        <f>'4. Preprocess'!AA213/'4. Preprocess'!AA$233</f>
        <v>0.79</v>
      </c>
      <c r="AB214" s="45">
        <f>'4. Preprocess'!AB213/'4. Preprocess'!AB$233</f>
        <v>0.82</v>
      </c>
      <c r="AC214" s="45">
        <f>'4. Preprocess'!AC213/'4. Preprocess'!AC$233</f>
        <v>0.37291116974494282</v>
      </c>
      <c r="AD214" s="45">
        <f>'4. Preprocess'!AD213/'4. Preprocess'!AD$233</f>
        <v>0.45206684256816182</v>
      </c>
      <c r="AE214" s="45">
        <f>'4. Preprocess'!AE213/'4. Preprocess'!AE$233</f>
        <v>0.72297297297297303</v>
      </c>
      <c r="AF214" s="45">
        <f>'4. Preprocess'!AF213/'4. Preprocess'!AF$233</f>
        <v>0.72972972972972971</v>
      </c>
      <c r="AG214" s="45">
        <f>'4. Preprocess'!AG213/'4. Preprocess'!AG$233</f>
        <v>0.86363636363636365</v>
      </c>
      <c r="AH214" s="45">
        <f>'4. Preprocess'!AH213/'4. Preprocess'!AH$233</f>
        <v>0.80303030303030298</v>
      </c>
      <c r="AI214" s="45">
        <f>'4. Preprocess'!AI213/'4. Preprocess'!AI$233</f>
        <v>0.875</v>
      </c>
      <c r="AJ214" s="45">
        <f>'4. Preprocess'!AJ213/'4. Preprocess'!AJ$233</f>
        <v>0.66666666666666663</v>
      </c>
      <c r="AK214" s="45">
        <f>'4. Preprocess'!AK213/'4. Preprocess'!AK$233</f>
        <v>0.5</v>
      </c>
      <c r="AL214" s="45">
        <f>'4. Preprocess'!AL213/'4. Preprocess'!AL$233</f>
        <v>0.4</v>
      </c>
      <c r="AM214" s="45">
        <f>'4. Preprocess'!AM213/'4. Preprocess'!AM$233</f>
        <v>0.6470588235294118</v>
      </c>
      <c r="AN214" s="45">
        <f>'4. Preprocess'!AN213/'4. Preprocess'!AN$233</f>
        <v>0.50980392156862742</v>
      </c>
      <c r="AO214" s="45">
        <f>'4. Preprocess'!AO213/'4. Preprocess'!AO$233</f>
        <v>0.33333333333333331</v>
      </c>
      <c r="AP214" s="45">
        <f>'4. Preprocess'!AP213/'4. Preprocess'!AP$233</f>
        <v>0</v>
      </c>
      <c r="AQ214" s="45">
        <f>'4. Preprocess'!AQ213/'4. Preprocess'!AQ$233</f>
        <v>0</v>
      </c>
      <c r="AR214" s="45">
        <f>'4. Preprocess'!AR213/'4. Preprocess'!AR$233</f>
        <v>0</v>
      </c>
      <c r="AS214" s="45">
        <f>'4. Preprocess'!AS213/'4. Preprocess'!AS$233</f>
        <v>0.6</v>
      </c>
      <c r="AT214" s="45">
        <f>'4. Preprocess'!AT213/'4. Preprocess'!AT$233</f>
        <v>0.4</v>
      </c>
    </row>
    <row r="215" spans="1:46" x14ac:dyDescent="0.3">
      <c r="A215" s="51" t="s">
        <v>91</v>
      </c>
      <c r="B215" s="41" t="s">
        <v>61</v>
      </c>
      <c r="C215" s="42" t="s">
        <v>31</v>
      </c>
      <c r="D215" s="42" t="s">
        <v>29</v>
      </c>
      <c r="E215" s="30">
        <v>1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45">
        <f>'4. Preprocess'!M214/'4. Preprocess'!M$233</f>
        <v>0.16666666666666666</v>
      </c>
      <c r="N215" s="45">
        <f>'4. Preprocess'!N214/'4. Preprocess'!N$233</f>
        <v>0.25</v>
      </c>
      <c r="O215" s="45">
        <f>'4. Preprocess'!O214/'4. Preprocess'!O$233</f>
        <v>0.45454545454545453</v>
      </c>
      <c r="P215" s="45">
        <f>'4. Preprocess'!P214/'4. Preprocess'!P$233</f>
        <v>0.36363636363636365</v>
      </c>
      <c r="Q215" s="45">
        <f>'4. Preprocess'!Q214/'4. Preprocess'!Q$233</f>
        <v>0.4</v>
      </c>
      <c r="R215" s="45">
        <f>'4. Preprocess'!R214/'4. Preprocess'!R$233</f>
        <v>0.3</v>
      </c>
      <c r="S215" s="45">
        <f>'4. Preprocess'!S214/'4. Preprocess'!S$233</f>
        <v>0</v>
      </c>
      <c r="T215" s="45">
        <f>'4. Preprocess'!T214/'4. Preprocess'!T$233</f>
        <v>0</v>
      </c>
      <c r="U215" s="45">
        <f>'4. Preprocess'!U214/'4. Preprocess'!U$233</f>
        <v>0.63636363636363635</v>
      </c>
      <c r="V215" s="45">
        <f>'4. Preprocess'!V214/'4. Preprocess'!V$233</f>
        <v>0.45454545454545453</v>
      </c>
      <c r="W215" s="45">
        <f>'4. Preprocess'!W214/'4. Preprocess'!W$233</f>
        <v>0</v>
      </c>
      <c r="X215" s="45">
        <f>'4. Preprocess'!X214/'4. Preprocess'!X$233</f>
        <v>0.2</v>
      </c>
      <c r="Y215" s="45">
        <f>'4. Preprocess'!Y214/'4. Preprocess'!Y$233</f>
        <v>0.46</v>
      </c>
      <c r="Z215" s="45">
        <f>'4. Preprocess'!Z214/'4. Preprocess'!Z$233</f>
        <v>0.54</v>
      </c>
      <c r="AA215" s="45">
        <f>'4. Preprocess'!AA214/'4. Preprocess'!AA$233</f>
        <v>0.83</v>
      </c>
      <c r="AB215" s="45">
        <f>'4. Preprocess'!AB214/'4. Preprocess'!AB$233</f>
        <v>0.86</v>
      </c>
      <c r="AC215" s="45">
        <f>'4. Preprocess'!AC214/'4. Preprocess'!AC$233</f>
        <v>0.40633245382585753</v>
      </c>
      <c r="AD215" s="45">
        <f>'4. Preprocess'!AD214/'4. Preprocess'!AD$233</f>
        <v>0.48988566402814426</v>
      </c>
      <c r="AE215" s="45">
        <f>'4. Preprocess'!AE214/'4. Preprocess'!AE$233</f>
        <v>0.54054054054054057</v>
      </c>
      <c r="AF215" s="45">
        <f>'4. Preprocess'!AF214/'4. Preprocess'!AF$233</f>
        <v>0.56081081081081086</v>
      </c>
      <c r="AG215" s="45">
        <f>'4. Preprocess'!AG214/'4. Preprocess'!AG$233</f>
        <v>0.54545454545454541</v>
      </c>
      <c r="AH215" s="45">
        <f>'4. Preprocess'!AH214/'4. Preprocess'!AH$233</f>
        <v>0.62121212121212122</v>
      </c>
      <c r="AI215" s="45">
        <f>'4. Preprocess'!AI214/'4. Preprocess'!AI$233</f>
        <v>0.45833333333333331</v>
      </c>
      <c r="AJ215" s="45">
        <f>'4. Preprocess'!AJ214/'4. Preprocess'!AJ$233</f>
        <v>0.33333333333333331</v>
      </c>
      <c r="AK215" s="45">
        <f>'4. Preprocess'!AK214/'4. Preprocess'!AK$233</f>
        <v>0.3</v>
      </c>
      <c r="AL215" s="45">
        <f>'4. Preprocess'!AL214/'4. Preprocess'!AL$233</f>
        <v>0.4</v>
      </c>
      <c r="AM215" s="45">
        <f>'4. Preprocess'!AM214/'4. Preprocess'!AM$233</f>
        <v>0.35294117647058826</v>
      </c>
      <c r="AN215" s="45">
        <f>'4. Preprocess'!AN214/'4. Preprocess'!AN$233</f>
        <v>0.50980392156862742</v>
      </c>
      <c r="AO215" s="45">
        <f>'4. Preprocess'!AO214/'4. Preprocess'!AO$233</f>
        <v>0</v>
      </c>
      <c r="AP215" s="45">
        <f>'4. Preprocess'!AP214/'4. Preprocess'!AP$233</f>
        <v>0.16666666666666666</v>
      </c>
      <c r="AQ215" s="45">
        <f>'4. Preprocess'!AQ214/'4. Preprocess'!AQ$233</f>
        <v>0</v>
      </c>
      <c r="AR215" s="45">
        <f>'4. Preprocess'!AR214/'4. Preprocess'!AR$233</f>
        <v>0</v>
      </c>
      <c r="AS215" s="45">
        <f>'4. Preprocess'!AS214/'4. Preprocess'!AS$233</f>
        <v>0.32</v>
      </c>
      <c r="AT215" s="45">
        <f>'4. Preprocess'!AT214/'4. Preprocess'!AT$233</f>
        <v>0.44</v>
      </c>
    </row>
    <row r="216" spans="1:46" x14ac:dyDescent="0.3">
      <c r="A216" s="51" t="s">
        <v>91</v>
      </c>
      <c r="B216" s="41" t="s">
        <v>86</v>
      </c>
      <c r="C216" s="56" t="s">
        <v>91</v>
      </c>
      <c r="D216" s="57" t="s">
        <v>91</v>
      </c>
      <c r="M216" s="45">
        <f>'4. Preprocess'!M215/'4. Preprocess'!M$233</f>
        <v>0</v>
      </c>
      <c r="N216" s="45">
        <f>'4. Preprocess'!N215/'4. Preprocess'!N$233</f>
        <v>0</v>
      </c>
      <c r="O216" s="45">
        <f>'4. Preprocess'!O215/'4. Preprocess'!O$233</f>
        <v>0</v>
      </c>
      <c r="P216" s="45">
        <f>'4. Preprocess'!P215/'4. Preprocess'!P$233</f>
        <v>0</v>
      </c>
      <c r="Q216" s="45">
        <f>'4. Preprocess'!Q215/'4. Preprocess'!Q$233</f>
        <v>0</v>
      </c>
      <c r="R216" s="45">
        <f>'4. Preprocess'!R215/'4. Preprocess'!R$233</f>
        <v>0</v>
      </c>
      <c r="S216" s="45">
        <f>'4. Preprocess'!S215/'4. Preprocess'!S$233</f>
        <v>0</v>
      </c>
      <c r="T216" s="45">
        <f>'4. Preprocess'!T215/'4. Preprocess'!T$233</f>
        <v>0</v>
      </c>
      <c r="U216" s="45">
        <f>'4. Preprocess'!U215/'4. Preprocess'!U$233</f>
        <v>0</v>
      </c>
      <c r="V216" s="45">
        <f>'4. Preprocess'!V215/'4. Preprocess'!V$233</f>
        <v>0</v>
      </c>
      <c r="W216" s="45">
        <f>'4. Preprocess'!W215/'4. Preprocess'!W$233</f>
        <v>0</v>
      </c>
      <c r="X216" s="45">
        <f>'4. Preprocess'!X215/'4. Preprocess'!X$233</f>
        <v>0</v>
      </c>
      <c r="Y216" s="45">
        <f>'4. Preprocess'!Y215/'4. Preprocess'!Y$233</f>
        <v>0</v>
      </c>
      <c r="Z216" s="45">
        <f>'4. Preprocess'!Z215/'4. Preprocess'!Z$233</f>
        <v>0</v>
      </c>
      <c r="AA216" s="45">
        <f>'4. Preprocess'!AA215/'4. Preprocess'!AA$233</f>
        <v>0</v>
      </c>
      <c r="AB216" s="45">
        <f>'4. Preprocess'!AB215/'4. Preprocess'!AB$233</f>
        <v>0</v>
      </c>
      <c r="AC216" s="45">
        <f>'4. Preprocess'!AC215/'4. Preprocess'!AC$233</f>
        <v>0</v>
      </c>
      <c r="AD216" s="45">
        <f>'4. Preprocess'!AD215/'4. Preprocess'!AD$233</f>
        <v>0</v>
      </c>
      <c r="AE216" s="45">
        <f>'4. Preprocess'!AE215/'4. Preprocess'!AE$233</f>
        <v>0</v>
      </c>
      <c r="AF216" s="45">
        <f>'4. Preprocess'!AF215/'4. Preprocess'!AF$233</f>
        <v>0</v>
      </c>
      <c r="AG216" s="45">
        <f>'4. Preprocess'!AG215/'4. Preprocess'!AG$233</f>
        <v>0</v>
      </c>
      <c r="AH216" s="45">
        <f>'4. Preprocess'!AH215/'4. Preprocess'!AH$233</f>
        <v>0</v>
      </c>
      <c r="AI216" s="45">
        <f>'4. Preprocess'!AI215/'4. Preprocess'!AI$233</f>
        <v>0</v>
      </c>
      <c r="AJ216" s="45">
        <f>'4. Preprocess'!AJ215/'4. Preprocess'!AJ$233</f>
        <v>0</v>
      </c>
      <c r="AK216" s="45">
        <f>'4. Preprocess'!AK215/'4. Preprocess'!AK$233</f>
        <v>0</v>
      </c>
      <c r="AL216" s="45">
        <f>'4. Preprocess'!AL215/'4. Preprocess'!AL$233</f>
        <v>0</v>
      </c>
      <c r="AM216" s="45">
        <f>'4. Preprocess'!AM215/'4. Preprocess'!AM$233</f>
        <v>0</v>
      </c>
      <c r="AN216" s="45">
        <f>'4. Preprocess'!AN215/'4. Preprocess'!AN$233</f>
        <v>0</v>
      </c>
      <c r="AO216" s="45">
        <f>'4. Preprocess'!AO215/'4. Preprocess'!AO$233</f>
        <v>0</v>
      </c>
      <c r="AP216" s="45">
        <f>'4. Preprocess'!AP215/'4. Preprocess'!AP$233</f>
        <v>0</v>
      </c>
      <c r="AQ216" s="45">
        <f>'4. Preprocess'!AQ215/'4. Preprocess'!AQ$233</f>
        <v>0</v>
      </c>
      <c r="AR216" s="45">
        <f>'4. Preprocess'!AR215/'4. Preprocess'!AR$233</f>
        <v>0</v>
      </c>
      <c r="AS216" s="45">
        <f>'4. Preprocess'!AS215/'4. Preprocess'!AS$233</f>
        <v>0</v>
      </c>
      <c r="AT216" s="45">
        <f>'4. Preprocess'!AT215/'4. Preprocess'!AT$233</f>
        <v>0</v>
      </c>
    </row>
    <row r="217" spans="1:46" x14ac:dyDescent="0.3">
      <c r="A217" s="51" t="s">
        <v>91</v>
      </c>
      <c r="B217" s="41" t="s">
        <v>55</v>
      </c>
      <c r="C217" s="56" t="s">
        <v>91</v>
      </c>
      <c r="D217" s="57" t="s">
        <v>91</v>
      </c>
      <c r="M217" s="45">
        <f>'4. Preprocess'!M216/'4. Preprocess'!M$233</f>
        <v>0</v>
      </c>
      <c r="N217" s="45">
        <f>'4. Preprocess'!N216/'4. Preprocess'!N$233</f>
        <v>0</v>
      </c>
      <c r="O217" s="45">
        <f>'4. Preprocess'!O216/'4. Preprocess'!O$233</f>
        <v>0</v>
      </c>
      <c r="P217" s="45">
        <f>'4. Preprocess'!P216/'4. Preprocess'!P$233</f>
        <v>0</v>
      </c>
      <c r="Q217" s="45">
        <f>'4. Preprocess'!Q216/'4. Preprocess'!Q$233</f>
        <v>0</v>
      </c>
      <c r="R217" s="45">
        <f>'4. Preprocess'!R216/'4. Preprocess'!R$233</f>
        <v>0</v>
      </c>
      <c r="S217" s="45">
        <f>'4. Preprocess'!S216/'4. Preprocess'!S$233</f>
        <v>0</v>
      </c>
      <c r="T217" s="45">
        <f>'4. Preprocess'!T216/'4. Preprocess'!T$233</f>
        <v>0</v>
      </c>
      <c r="U217" s="45">
        <f>'4. Preprocess'!U216/'4. Preprocess'!U$233</f>
        <v>0</v>
      </c>
      <c r="V217" s="45">
        <f>'4. Preprocess'!V216/'4. Preprocess'!V$233</f>
        <v>0</v>
      </c>
      <c r="W217" s="45">
        <f>'4. Preprocess'!W216/'4. Preprocess'!W$233</f>
        <v>0</v>
      </c>
      <c r="X217" s="45">
        <f>'4. Preprocess'!X216/'4. Preprocess'!X$233</f>
        <v>0</v>
      </c>
      <c r="Y217" s="45">
        <f>'4. Preprocess'!Y216/'4. Preprocess'!Y$233</f>
        <v>0</v>
      </c>
      <c r="Z217" s="45">
        <f>'4. Preprocess'!Z216/'4. Preprocess'!Z$233</f>
        <v>0</v>
      </c>
      <c r="AA217" s="45">
        <f>'4. Preprocess'!AA216/'4. Preprocess'!AA$233</f>
        <v>0</v>
      </c>
      <c r="AB217" s="45">
        <f>'4. Preprocess'!AB216/'4. Preprocess'!AB$233</f>
        <v>0</v>
      </c>
      <c r="AC217" s="45">
        <f>'4. Preprocess'!AC216/'4. Preprocess'!AC$233</f>
        <v>0</v>
      </c>
      <c r="AD217" s="45">
        <f>'4. Preprocess'!AD216/'4. Preprocess'!AD$233</f>
        <v>0</v>
      </c>
      <c r="AE217" s="45">
        <f>'4. Preprocess'!AE216/'4. Preprocess'!AE$233</f>
        <v>0</v>
      </c>
      <c r="AF217" s="45">
        <f>'4. Preprocess'!AF216/'4. Preprocess'!AF$233</f>
        <v>0</v>
      </c>
      <c r="AG217" s="45">
        <f>'4. Preprocess'!AG216/'4. Preprocess'!AG$233</f>
        <v>0</v>
      </c>
      <c r="AH217" s="45">
        <f>'4. Preprocess'!AH216/'4. Preprocess'!AH$233</f>
        <v>0</v>
      </c>
      <c r="AI217" s="45">
        <f>'4. Preprocess'!AI216/'4. Preprocess'!AI$233</f>
        <v>0</v>
      </c>
      <c r="AJ217" s="45">
        <f>'4. Preprocess'!AJ216/'4. Preprocess'!AJ$233</f>
        <v>0</v>
      </c>
      <c r="AK217" s="45">
        <f>'4. Preprocess'!AK216/'4. Preprocess'!AK$233</f>
        <v>0</v>
      </c>
      <c r="AL217" s="45">
        <f>'4. Preprocess'!AL216/'4. Preprocess'!AL$233</f>
        <v>0</v>
      </c>
      <c r="AM217" s="45">
        <f>'4. Preprocess'!AM216/'4. Preprocess'!AM$233</f>
        <v>0</v>
      </c>
      <c r="AN217" s="45">
        <f>'4. Preprocess'!AN216/'4. Preprocess'!AN$233</f>
        <v>0</v>
      </c>
      <c r="AO217" s="45">
        <f>'4. Preprocess'!AO216/'4. Preprocess'!AO$233</f>
        <v>0</v>
      </c>
      <c r="AP217" s="45">
        <f>'4. Preprocess'!AP216/'4. Preprocess'!AP$233</f>
        <v>0</v>
      </c>
      <c r="AQ217" s="45">
        <f>'4. Preprocess'!AQ216/'4. Preprocess'!AQ$233</f>
        <v>0</v>
      </c>
      <c r="AR217" s="45">
        <f>'4. Preprocess'!AR216/'4. Preprocess'!AR$233</f>
        <v>0</v>
      </c>
      <c r="AS217" s="45">
        <f>'4. Preprocess'!AS216/'4. Preprocess'!AS$233</f>
        <v>0</v>
      </c>
      <c r="AT217" s="45">
        <f>'4. Preprocess'!AT216/'4. Preprocess'!AT$233</f>
        <v>0</v>
      </c>
    </row>
    <row r="218" spans="1:46" x14ac:dyDescent="0.3">
      <c r="A218" s="51" t="s">
        <v>91</v>
      </c>
      <c r="B218" s="41" t="s">
        <v>58</v>
      </c>
      <c r="C218" s="56" t="s">
        <v>91</v>
      </c>
      <c r="D218" s="57" t="s">
        <v>91</v>
      </c>
      <c r="M218" s="45">
        <f>'4. Preprocess'!M217/'4. Preprocess'!M$233</f>
        <v>0</v>
      </c>
      <c r="N218" s="45">
        <f>'4. Preprocess'!N217/'4. Preprocess'!N$233</f>
        <v>0</v>
      </c>
      <c r="O218" s="45">
        <f>'4. Preprocess'!O217/'4. Preprocess'!O$233</f>
        <v>0</v>
      </c>
      <c r="P218" s="45">
        <f>'4. Preprocess'!P217/'4. Preprocess'!P$233</f>
        <v>0</v>
      </c>
      <c r="Q218" s="45">
        <f>'4. Preprocess'!Q217/'4. Preprocess'!Q$233</f>
        <v>0</v>
      </c>
      <c r="R218" s="45">
        <f>'4. Preprocess'!R217/'4. Preprocess'!R$233</f>
        <v>0</v>
      </c>
      <c r="S218" s="45">
        <f>'4. Preprocess'!S217/'4. Preprocess'!S$233</f>
        <v>0</v>
      </c>
      <c r="T218" s="45">
        <f>'4. Preprocess'!T217/'4. Preprocess'!T$233</f>
        <v>0</v>
      </c>
      <c r="U218" s="45">
        <f>'4. Preprocess'!U217/'4. Preprocess'!U$233</f>
        <v>0</v>
      </c>
      <c r="V218" s="45">
        <f>'4. Preprocess'!V217/'4. Preprocess'!V$233</f>
        <v>0</v>
      </c>
      <c r="W218" s="45">
        <f>'4. Preprocess'!W217/'4. Preprocess'!W$233</f>
        <v>0</v>
      </c>
      <c r="X218" s="45">
        <f>'4. Preprocess'!X217/'4. Preprocess'!X$233</f>
        <v>0</v>
      </c>
      <c r="Y218" s="45">
        <f>'4. Preprocess'!Y217/'4. Preprocess'!Y$233</f>
        <v>0</v>
      </c>
      <c r="Z218" s="45">
        <f>'4. Preprocess'!Z217/'4. Preprocess'!Z$233</f>
        <v>0</v>
      </c>
      <c r="AA218" s="45">
        <f>'4. Preprocess'!AA217/'4. Preprocess'!AA$233</f>
        <v>0</v>
      </c>
      <c r="AB218" s="45">
        <f>'4. Preprocess'!AB217/'4. Preprocess'!AB$233</f>
        <v>0</v>
      </c>
      <c r="AC218" s="45">
        <f>'4. Preprocess'!AC217/'4. Preprocess'!AC$233</f>
        <v>0</v>
      </c>
      <c r="AD218" s="45">
        <f>'4. Preprocess'!AD217/'4. Preprocess'!AD$233</f>
        <v>0</v>
      </c>
      <c r="AE218" s="45">
        <f>'4. Preprocess'!AE217/'4. Preprocess'!AE$233</f>
        <v>0</v>
      </c>
      <c r="AF218" s="45">
        <f>'4. Preprocess'!AF217/'4. Preprocess'!AF$233</f>
        <v>0</v>
      </c>
      <c r="AG218" s="45">
        <f>'4. Preprocess'!AG217/'4. Preprocess'!AG$233</f>
        <v>0</v>
      </c>
      <c r="AH218" s="45">
        <f>'4. Preprocess'!AH217/'4. Preprocess'!AH$233</f>
        <v>0</v>
      </c>
      <c r="AI218" s="45">
        <f>'4. Preprocess'!AI217/'4. Preprocess'!AI$233</f>
        <v>0</v>
      </c>
      <c r="AJ218" s="45">
        <f>'4. Preprocess'!AJ217/'4. Preprocess'!AJ$233</f>
        <v>0</v>
      </c>
      <c r="AK218" s="45">
        <f>'4. Preprocess'!AK217/'4. Preprocess'!AK$233</f>
        <v>0</v>
      </c>
      <c r="AL218" s="45">
        <f>'4. Preprocess'!AL217/'4. Preprocess'!AL$233</f>
        <v>0</v>
      </c>
      <c r="AM218" s="45">
        <f>'4. Preprocess'!AM217/'4. Preprocess'!AM$233</f>
        <v>0</v>
      </c>
      <c r="AN218" s="45">
        <f>'4. Preprocess'!AN217/'4. Preprocess'!AN$233</f>
        <v>0</v>
      </c>
      <c r="AO218" s="45">
        <f>'4. Preprocess'!AO217/'4. Preprocess'!AO$233</f>
        <v>0</v>
      </c>
      <c r="AP218" s="45">
        <f>'4. Preprocess'!AP217/'4. Preprocess'!AP$233</f>
        <v>0</v>
      </c>
      <c r="AQ218" s="45">
        <f>'4. Preprocess'!AQ217/'4. Preprocess'!AQ$233</f>
        <v>0</v>
      </c>
      <c r="AR218" s="45">
        <f>'4. Preprocess'!AR217/'4. Preprocess'!AR$233</f>
        <v>0</v>
      </c>
      <c r="AS218" s="45">
        <f>'4. Preprocess'!AS217/'4. Preprocess'!AS$233</f>
        <v>0</v>
      </c>
      <c r="AT218" s="45">
        <f>'4. Preprocess'!AT217/'4. Preprocess'!AT$233</f>
        <v>0</v>
      </c>
    </row>
    <row r="219" spans="1:46" ht="15" thickBot="1" x14ac:dyDescent="0.35">
      <c r="A219" s="52" t="s">
        <v>91</v>
      </c>
      <c r="B219" s="53" t="s">
        <v>56</v>
      </c>
      <c r="C219" s="58" t="s">
        <v>91</v>
      </c>
      <c r="D219" s="59" t="s">
        <v>91</v>
      </c>
      <c r="M219" s="45">
        <f>'4. Preprocess'!M218/'4. Preprocess'!M$233</f>
        <v>0</v>
      </c>
      <c r="N219" s="45">
        <f>'4. Preprocess'!N218/'4. Preprocess'!N$233</f>
        <v>0</v>
      </c>
      <c r="O219" s="45">
        <f>'4. Preprocess'!O218/'4. Preprocess'!O$233</f>
        <v>0</v>
      </c>
      <c r="P219" s="45">
        <f>'4. Preprocess'!P218/'4. Preprocess'!P$233</f>
        <v>0</v>
      </c>
      <c r="Q219" s="45">
        <f>'4. Preprocess'!Q218/'4. Preprocess'!Q$233</f>
        <v>0</v>
      </c>
      <c r="R219" s="45">
        <f>'4. Preprocess'!R218/'4. Preprocess'!R$233</f>
        <v>0</v>
      </c>
      <c r="S219" s="45">
        <f>'4. Preprocess'!S218/'4. Preprocess'!S$233</f>
        <v>0</v>
      </c>
      <c r="T219" s="45">
        <f>'4. Preprocess'!T218/'4. Preprocess'!T$233</f>
        <v>0</v>
      </c>
      <c r="U219" s="45">
        <f>'4. Preprocess'!U218/'4. Preprocess'!U$233</f>
        <v>0</v>
      </c>
      <c r="V219" s="45">
        <f>'4. Preprocess'!V218/'4. Preprocess'!V$233</f>
        <v>0</v>
      </c>
      <c r="W219" s="45">
        <f>'4. Preprocess'!W218/'4. Preprocess'!W$233</f>
        <v>0</v>
      </c>
      <c r="X219" s="45">
        <f>'4. Preprocess'!X218/'4. Preprocess'!X$233</f>
        <v>0</v>
      </c>
      <c r="Y219" s="45">
        <f>'4. Preprocess'!Y218/'4. Preprocess'!Y$233</f>
        <v>0</v>
      </c>
      <c r="Z219" s="45">
        <f>'4. Preprocess'!Z218/'4. Preprocess'!Z$233</f>
        <v>0</v>
      </c>
      <c r="AA219" s="45">
        <f>'4. Preprocess'!AA218/'4. Preprocess'!AA$233</f>
        <v>0</v>
      </c>
      <c r="AB219" s="45">
        <f>'4. Preprocess'!AB218/'4. Preprocess'!AB$233</f>
        <v>0</v>
      </c>
      <c r="AC219" s="45">
        <f>'4. Preprocess'!AC218/'4. Preprocess'!AC$233</f>
        <v>0</v>
      </c>
      <c r="AD219" s="45">
        <f>'4. Preprocess'!AD218/'4. Preprocess'!AD$233</f>
        <v>0</v>
      </c>
      <c r="AE219" s="45">
        <f>'4. Preprocess'!AE218/'4. Preprocess'!AE$233</f>
        <v>0</v>
      </c>
      <c r="AF219" s="45">
        <f>'4. Preprocess'!AF218/'4. Preprocess'!AF$233</f>
        <v>0</v>
      </c>
      <c r="AG219" s="45">
        <f>'4. Preprocess'!AG218/'4. Preprocess'!AG$233</f>
        <v>0</v>
      </c>
      <c r="AH219" s="45">
        <f>'4. Preprocess'!AH218/'4. Preprocess'!AH$233</f>
        <v>0</v>
      </c>
      <c r="AI219" s="45">
        <f>'4. Preprocess'!AI218/'4. Preprocess'!AI$233</f>
        <v>0</v>
      </c>
      <c r="AJ219" s="45">
        <f>'4. Preprocess'!AJ218/'4. Preprocess'!AJ$233</f>
        <v>0</v>
      </c>
      <c r="AK219" s="45">
        <f>'4. Preprocess'!AK218/'4. Preprocess'!AK$233</f>
        <v>0</v>
      </c>
      <c r="AL219" s="45">
        <f>'4. Preprocess'!AL218/'4. Preprocess'!AL$233</f>
        <v>0</v>
      </c>
      <c r="AM219" s="45">
        <f>'4. Preprocess'!AM218/'4. Preprocess'!AM$233</f>
        <v>0</v>
      </c>
      <c r="AN219" s="45">
        <f>'4. Preprocess'!AN218/'4. Preprocess'!AN$233</f>
        <v>0</v>
      </c>
      <c r="AO219" s="45">
        <f>'4. Preprocess'!AO218/'4. Preprocess'!AO$233</f>
        <v>0</v>
      </c>
      <c r="AP219" s="45">
        <f>'4. Preprocess'!AP218/'4. Preprocess'!AP$233</f>
        <v>0</v>
      </c>
      <c r="AQ219" s="45">
        <f>'4. Preprocess'!AQ218/'4. Preprocess'!AQ$233</f>
        <v>0</v>
      </c>
      <c r="AR219" s="45">
        <f>'4. Preprocess'!AR218/'4. Preprocess'!AR$233</f>
        <v>0</v>
      </c>
      <c r="AS219" s="45">
        <f>'4. Preprocess'!AS218/'4. Preprocess'!AS$233</f>
        <v>0</v>
      </c>
      <c r="AT219" s="45">
        <f>'4. Preprocess'!AT218/'4. Preprocess'!AT$233</f>
        <v>0</v>
      </c>
    </row>
    <row r="220" spans="1:46" x14ac:dyDescent="0.3">
      <c r="A220" s="46" t="s">
        <v>123</v>
      </c>
      <c r="B220" s="47" t="s">
        <v>60</v>
      </c>
      <c r="C220" s="48" t="s">
        <v>32</v>
      </c>
      <c r="D220" s="49" t="s">
        <v>29</v>
      </c>
      <c r="E220" s="1">
        <v>1</v>
      </c>
      <c r="F220" s="1">
        <v>2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45">
        <f>'4. Preprocess'!M219/'4. Preprocess'!M$233</f>
        <v>0.25</v>
      </c>
      <c r="N220" s="45">
        <f>'4. Preprocess'!N219/'4. Preprocess'!N$233</f>
        <v>0.5</v>
      </c>
      <c r="O220" s="45">
        <f>'4. Preprocess'!O219/'4. Preprocess'!O$233</f>
        <v>9.0909090909090912E-2</v>
      </c>
      <c r="P220" s="45">
        <f>'4. Preprocess'!P219/'4. Preprocess'!P$233</f>
        <v>0.45454545454545453</v>
      </c>
      <c r="Q220" s="45">
        <f>'4. Preprocess'!Q219/'4. Preprocess'!Q$233</f>
        <v>0.4</v>
      </c>
      <c r="R220" s="45">
        <f>'4. Preprocess'!R219/'4. Preprocess'!R$233</f>
        <v>0.3</v>
      </c>
      <c r="S220" s="45">
        <f>'4. Preprocess'!S219/'4. Preprocess'!S$233</f>
        <v>0</v>
      </c>
      <c r="T220" s="45">
        <f>'4. Preprocess'!T219/'4. Preprocess'!T$233</f>
        <v>0</v>
      </c>
      <c r="U220" s="45">
        <f>'4. Preprocess'!U219/'4. Preprocess'!U$233</f>
        <v>0.27272727272727271</v>
      </c>
      <c r="V220" s="45">
        <f>'4. Preprocess'!V219/'4. Preprocess'!V$233</f>
        <v>0.54545454545454541</v>
      </c>
      <c r="W220" s="45">
        <f>'4. Preprocess'!W219/'4. Preprocess'!W$233</f>
        <v>0.4</v>
      </c>
      <c r="X220" s="45">
        <f>'4. Preprocess'!X219/'4. Preprocess'!X$233</f>
        <v>0.2</v>
      </c>
      <c r="Y220" s="45">
        <f>'4. Preprocess'!Y219/'4. Preprocess'!Y$233</f>
        <v>0.41</v>
      </c>
      <c r="Z220" s="45">
        <f>'4. Preprocess'!Z219/'4. Preprocess'!Z$233</f>
        <v>0.59</v>
      </c>
      <c r="AA220" s="45">
        <f>'4. Preprocess'!AA219/'4. Preprocess'!AA$233</f>
        <v>0.82</v>
      </c>
      <c r="AB220" s="45">
        <f>'4. Preprocess'!AB219/'4. Preprocess'!AB$233</f>
        <v>0.87</v>
      </c>
      <c r="AC220" s="45">
        <f>'4. Preprocess'!AC219/'4. Preprocess'!AC$233</f>
        <v>0.30958663148636761</v>
      </c>
      <c r="AD220" s="45">
        <f>'4. Preprocess'!AD219/'4. Preprocess'!AD$233</f>
        <v>0.49692172383465261</v>
      </c>
      <c r="AE220" s="45">
        <f>'4. Preprocess'!AE219/'4. Preprocess'!AE$233</f>
        <v>0.6283783783783784</v>
      </c>
      <c r="AF220" s="45">
        <f>'4. Preprocess'!AF219/'4. Preprocess'!AF$233</f>
        <v>0.68243243243243246</v>
      </c>
      <c r="AG220" s="45">
        <f>'4. Preprocess'!AG219/'4. Preprocess'!AG$233</f>
        <v>0.60606060606060608</v>
      </c>
      <c r="AH220" s="45">
        <f>'4. Preprocess'!AH219/'4. Preprocess'!AH$233</f>
        <v>0.69696969696969702</v>
      </c>
      <c r="AI220" s="45">
        <f>'4. Preprocess'!AI219/'4. Preprocess'!AI$233</f>
        <v>0.625</v>
      </c>
      <c r="AJ220" s="45">
        <f>'4. Preprocess'!AJ219/'4. Preprocess'!AJ$233</f>
        <v>0.66666666666666663</v>
      </c>
      <c r="AK220" s="45">
        <f>'4. Preprocess'!AK219/'4. Preprocess'!AK$233</f>
        <v>0.3</v>
      </c>
      <c r="AL220" s="45">
        <f>'4. Preprocess'!AL219/'4. Preprocess'!AL$233</f>
        <v>0.4</v>
      </c>
      <c r="AM220" s="45">
        <f>'4. Preprocess'!AM219/'4. Preprocess'!AM$233</f>
        <v>0.43137254901960786</v>
      </c>
      <c r="AN220" s="45">
        <f>'4. Preprocess'!AN219/'4. Preprocess'!AN$233</f>
        <v>0.47058823529411764</v>
      </c>
      <c r="AO220" s="45">
        <f>'4. Preprocess'!AO219/'4. Preprocess'!AO$233</f>
        <v>0.33333333333333331</v>
      </c>
      <c r="AP220" s="45">
        <f>'4. Preprocess'!AP219/'4. Preprocess'!AP$233</f>
        <v>0.16666666666666666</v>
      </c>
      <c r="AQ220" s="45">
        <f>'4. Preprocess'!AQ219/'4. Preprocess'!AQ$233</f>
        <v>1</v>
      </c>
      <c r="AR220" s="45">
        <f>'4. Preprocess'!AR219/'4. Preprocess'!AR$233</f>
        <v>0</v>
      </c>
      <c r="AS220" s="45">
        <f>'4. Preprocess'!AS219/'4. Preprocess'!AS$233</f>
        <v>0.6</v>
      </c>
      <c r="AT220" s="45">
        <f>'4. Preprocess'!AT219/'4. Preprocess'!AT$233</f>
        <v>0.36</v>
      </c>
    </row>
    <row r="221" spans="1:46" x14ac:dyDescent="0.3">
      <c r="A221" s="51"/>
      <c r="B221" s="41" t="s">
        <v>62</v>
      </c>
      <c r="C221" s="42" t="s">
        <v>32</v>
      </c>
      <c r="D221" s="43" t="s">
        <v>31</v>
      </c>
      <c r="E221" s="1">
        <v>3</v>
      </c>
      <c r="F221" s="1">
        <v>0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45">
        <f>'4. Preprocess'!M220/'4. Preprocess'!M$233</f>
        <v>0.25</v>
      </c>
      <c r="N221" s="45">
        <f>'4. Preprocess'!N220/'4. Preprocess'!N$233</f>
        <v>0.16666666666666666</v>
      </c>
      <c r="O221" s="45">
        <f>'4. Preprocess'!O220/'4. Preprocess'!O$233</f>
        <v>0.45454545454545453</v>
      </c>
      <c r="P221" s="45">
        <f>'4. Preprocess'!P220/'4. Preprocess'!P$233</f>
        <v>0.27272727272727271</v>
      </c>
      <c r="Q221" s="45">
        <f>'4. Preprocess'!Q220/'4. Preprocess'!Q$233</f>
        <v>0.5</v>
      </c>
      <c r="R221" s="45">
        <f>'4. Preprocess'!R220/'4. Preprocess'!R$233</f>
        <v>0.4</v>
      </c>
      <c r="S221" s="45">
        <f>'4. Preprocess'!S220/'4. Preprocess'!S$233</f>
        <v>0</v>
      </c>
      <c r="T221" s="45">
        <f>'4. Preprocess'!T220/'4. Preprocess'!T$233</f>
        <v>0</v>
      </c>
      <c r="U221" s="45">
        <f>'4. Preprocess'!U220/'4. Preprocess'!U$233</f>
        <v>0.45454545454545453</v>
      </c>
      <c r="V221" s="45">
        <f>'4. Preprocess'!V220/'4. Preprocess'!V$233</f>
        <v>0.63636363636363635</v>
      </c>
      <c r="W221" s="45">
        <f>'4. Preprocess'!W220/'4. Preprocess'!W$233</f>
        <v>0.2</v>
      </c>
      <c r="X221" s="45">
        <f>'4. Preprocess'!X220/'4. Preprocess'!X$233</f>
        <v>0.2</v>
      </c>
      <c r="Y221" s="45">
        <f>'4. Preprocess'!Y220/'4. Preprocess'!Y$233</f>
        <v>0.55000000000000004</v>
      </c>
      <c r="Z221" s="45">
        <f>'4. Preprocess'!Z220/'4. Preprocess'!Z$233</f>
        <v>0.45</v>
      </c>
      <c r="AA221" s="45">
        <f>'4. Preprocess'!AA220/'4. Preprocess'!AA$233</f>
        <v>0.82</v>
      </c>
      <c r="AB221" s="45">
        <f>'4. Preprocess'!AB220/'4. Preprocess'!AB$233</f>
        <v>0.79</v>
      </c>
      <c r="AC221" s="45">
        <f>'4. Preprocess'!AC220/'4. Preprocess'!AC$233</f>
        <v>0.45206684256816182</v>
      </c>
      <c r="AD221" s="45">
        <f>'4. Preprocess'!AD220/'4. Preprocess'!AD$233</f>
        <v>0.37291116974494282</v>
      </c>
      <c r="AE221" s="45">
        <f>'4. Preprocess'!AE220/'4. Preprocess'!AE$233</f>
        <v>0.72972972972972971</v>
      </c>
      <c r="AF221" s="45">
        <f>'4. Preprocess'!AF220/'4. Preprocess'!AF$233</f>
        <v>0.72297297297297303</v>
      </c>
      <c r="AG221" s="45">
        <f>'4. Preprocess'!AG220/'4. Preprocess'!AG$233</f>
        <v>0.80303030303030298</v>
      </c>
      <c r="AH221" s="45">
        <f>'4. Preprocess'!AH220/'4. Preprocess'!AH$233</f>
        <v>0.86363636363636365</v>
      </c>
      <c r="AI221" s="45">
        <f>'4. Preprocess'!AI220/'4. Preprocess'!AI$233</f>
        <v>0.66666666666666663</v>
      </c>
      <c r="AJ221" s="45">
        <f>'4. Preprocess'!AJ220/'4. Preprocess'!AJ$233</f>
        <v>0.875</v>
      </c>
      <c r="AK221" s="45">
        <f>'4. Preprocess'!AK220/'4. Preprocess'!AK$233</f>
        <v>0.4</v>
      </c>
      <c r="AL221" s="45">
        <f>'4. Preprocess'!AL220/'4. Preprocess'!AL$233</f>
        <v>0.5</v>
      </c>
      <c r="AM221" s="45">
        <f>'4. Preprocess'!AM220/'4. Preprocess'!AM$233</f>
        <v>0.50980392156862742</v>
      </c>
      <c r="AN221" s="45">
        <f>'4. Preprocess'!AN220/'4. Preprocess'!AN$233</f>
        <v>0.6470588235294118</v>
      </c>
      <c r="AO221" s="45">
        <f>'4. Preprocess'!AO220/'4. Preprocess'!AO$233</f>
        <v>0</v>
      </c>
      <c r="AP221" s="45">
        <f>'4. Preprocess'!AP220/'4. Preprocess'!AP$233</f>
        <v>0.33333333333333331</v>
      </c>
      <c r="AQ221" s="45">
        <f>'4. Preprocess'!AQ220/'4. Preprocess'!AQ$233</f>
        <v>0</v>
      </c>
      <c r="AR221" s="45">
        <f>'4. Preprocess'!AR220/'4. Preprocess'!AR$233</f>
        <v>0</v>
      </c>
      <c r="AS221" s="45">
        <f>'4. Preprocess'!AS220/'4. Preprocess'!AS$233</f>
        <v>0.4</v>
      </c>
      <c r="AT221" s="45">
        <f>'4. Preprocess'!AT220/'4. Preprocess'!AT$233</f>
        <v>0.6</v>
      </c>
    </row>
    <row r="222" spans="1:46" x14ac:dyDescent="0.3">
      <c r="A222" s="51"/>
      <c r="B222" s="41" t="s">
        <v>61</v>
      </c>
      <c r="C222" s="42" t="s">
        <v>32</v>
      </c>
      <c r="D222" s="43" t="s">
        <v>30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45">
        <f>'4. Preprocess'!M221/'4. Preprocess'!M$233</f>
        <v>0.16666666666666666</v>
      </c>
      <c r="N222" s="45">
        <f>'4. Preprocess'!N221/'4. Preprocess'!N$233</f>
        <v>0.25</v>
      </c>
      <c r="O222" s="45">
        <f>'4. Preprocess'!O221/'4. Preprocess'!O$233</f>
        <v>9.0909090909090912E-2</v>
      </c>
      <c r="P222" s="45">
        <f>'4. Preprocess'!P221/'4. Preprocess'!P$233</f>
        <v>0.36363636363636365</v>
      </c>
      <c r="Q222" s="45">
        <f>'4. Preprocess'!Q221/'4. Preprocess'!Q$233</f>
        <v>0.1</v>
      </c>
      <c r="R222" s="45">
        <f>'4. Preprocess'!R221/'4. Preprocess'!R$233</f>
        <v>0.1</v>
      </c>
      <c r="S222" s="45">
        <f>'4. Preprocess'!S221/'4. Preprocess'!S$233</f>
        <v>0</v>
      </c>
      <c r="T222" s="45">
        <f>'4. Preprocess'!T221/'4. Preprocess'!T$233</f>
        <v>0</v>
      </c>
      <c r="U222" s="45">
        <f>'4. Preprocess'!U221/'4. Preprocess'!U$233</f>
        <v>0.27272727272727271</v>
      </c>
      <c r="V222" s="45">
        <f>'4. Preprocess'!V221/'4. Preprocess'!V$233</f>
        <v>9.0909090909090912E-2</v>
      </c>
      <c r="W222" s="45">
        <f>'4. Preprocess'!W221/'4. Preprocess'!W$233</f>
        <v>0.6</v>
      </c>
      <c r="X222" s="45">
        <f>'4. Preprocess'!X221/'4. Preprocess'!X$233</f>
        <v>0.6</v>
      </c>
      <c r="Y222" s="45">
        <f>'4. Preprocess'!Y221/'4. Preprocess'!Y$233</f>
        <v>0.56999999999999995</v>
      </c>
      <c r="Z222" s="45">
        <f>'4. Preprocess'!Z221/'4. Preprocess'!Z$233</f>
        <v>0.43</v>
      </c>
      <c r="AA222" s="45">
        <f>'4. Preprocess'!AA221/'4. Preprocess'!AA$233</f>
        <v>0.83</v>
      </c>
      <c r="AB222" s="45">
        <f>'4. Preprocess'!AB221/'4. Preprocess'!AB$233</f>
        <v>0.78</v>
      </c>
      <c r="AC222" s="45">
        <f>'4. Preprocess'!AC221/'4. Preprocess'!AC$233</f>
        <v>0.37906772207563766</v>
      </c>
      <c r="AD222" s="45">
        <f>'4. Preprocess'!AD221/'4. Preprocess'!AD$233</f>
        <v>0.24714160070360597</v>
      </c>
      <c r="AE222" s="45">
        <f>'4. Preprocess'!AE221/'4. Preprocess'!AE$233</f>
        <v>0.67567567567567566</v>
      </c>
      <c r="AF222" s="45">
        <f>'4. Preprocess'!AF221/'4. Preprocess'!AF$233</f>
        <v>0.65540540540540537</v>
      </c>
      <c r="AG222" s="45">
        <f>'4. Preprocess'!AG221/'4. Preprocess'!AG$233</f>
        <v>0.51515151515151514</v>
      </c>
      <c r="AH222" s="45">
        <f>'4. Preprocess'!AH221/'4. Preprocess'!AH$233</f>
        <v>0.83333333333333337</v>
      </c>
      <c r="AI222" s="45">
        <f>'4. Preprocess'!AI221/'4. Preprocess'!AI$233</f>
        <v>0.45833333333333331</v>
      </c>
      <c r="AJ222" s="45">
        <f>'4. Preprocess'!AJ221/'4. Preprocess'!AJ$233</f>
        <v>0.16666666666666666</v>
      </c>
      <c r="AK222" s="45">
        <f>'4. Preprocess'!AK221/'4. Preprocess'!AK$233</f>
        <v>0.1</v>
      </c>
      <c r="AL222" s="45">
        <f>'4. Preprocess'!AL221/'4. Preprocess'!AL$233</f>
        <v>0.1</v>
      </c>
      <c r="AM222" s="45">
        <f>'4. Preprocess'!AM221/'4. Preprocess'!AM$233</f>
        <v>0.31372549019607843</v>
      </c>
      <c r="AN222" s="45">
        <f>'4. Preprocess'!AN221/'4. Preprocess'!AN$233</f>
        <v>0.50980392156862742</v>
      </c>
      <c r="AO222" s="45">
        <f>'4. Preprocess'!AO221/'4. Preprocess'!AO$233</f>
        <v>0.16666666666666666</v>
      </c>
      <c r="AP222" s="45">
        <f>'4. Preprocess'!AP221/'4. Preprocess'!AP$233</f>
        <v>0.16666666666666666</v>
      </c>
      <c r="AQ222" s="45">
        <f>'4. Preprocess'!AQ221/'4. Preprocess'!AQ$233</f>
        <v>0</v>
      </c>
      <c r="AR222" s="45">
        <f>'4. Preprocess'!AR221/'4. Preprocess'!AR$233</f>
        <v>0</v>
      </c>
      <c r="AS222" s="45">
        <f>'4. Preprocess'!AS221/'4. Preprocess'!AS$233</f>
        <v>0.6</v>
      </c>
      <c r="AT222" s="45">
        <f>'4. Preprocess'!AT221/'4. Preprocess'!AT$233</f>
        <v>0.6</v>
      </c>
    </row>
    <row r="223" spans="1:46" x14ac:dyDescent="0.3">
      <c r="A223" s="51"/>
      <c r="B223" s="41" t="s">
        <v>86</v>
      </c>
      <c r="C223" s="42" t="s">
        <v>32</v>
      </c>
      <c r="D223" s="42" t="s">
        <v>26</v>
      </c>
      <c r="E223" s="30">
        <v>1</v>
      </c>
      <c r="F223" s="1">
        <v>1</v>
      </c>
      <c r="G223" s="1">
        <v>0</v>
      </c>
      <c r="H223" s="1">
        <v>0</v>
      </c>
      <c r="I223" s="1">
        <v>1</v>
      </c>
      <c r="J223" s="1">
        <v>1</v>
      </c>
      <c r="K223" s="1">
        <v>3</v>
      </c>
      <c r="L223" s="1">
        <v>4</v>
      </c>
      <c r="M223" s="45">
        <f>'4. Preprocess'!M222/'4. Preprocess'!M$233</f>
        <v>0.33333333333333331</v>
      </c>
      <c r="N223" s="45">
        <f>'4. Preprocess'!N222/'4. Preprocess'!N$233</f>
        <v>0.16666666666666666</v>
      </c>
      <c r="O223" s="45">
        <f>'4. Preprocess'!O222/'4. Preprocess'!O$233</f>
        <v>0.63636363636363635</v>
      </c>
      <c r="P223" s="45">
        <f>'4. Preprocess'!P222/'4. Preprocess'!P$233</f>
        <v>0.81818181818181823</v>
      </c>
      <c r="Q223" s="45">
        <f>'4. Preprocess'!Q222/'4. Preprocess'!Q$233</f>
        <v>0.3</v>
      </c>
      <c r="R223" s="45">
        <f>'4. Preprocess'!R222/'4. Preprocess'!R$233</f>
        <v>0.5</v>
      </c>
      <c r="S223" s="45">
        <f>'4. Preprocess'!S222/'4. Preprocess'!S$233</f>
        <v>0</v>
      </c>
      <c r="T223" s="45">
        <f>'4. Preprocess'!T222/'4. Preprocess'!T$233</f>
        <v>0</v>
      </c>
      <c r="U223" s="45">
        <f>'4. Preprocess'!U222/'4. Preprocess'!U$233</f>
        <v>0.18181818181818182</v>
      </c>
      <c r="V223" s="45">
        <f>'4. Preprocess'!V222/'4. Preprocess'!V$233</f>
        <v>0.63636363636363635</v>
      </c>
      <c r="W223" s="45">
        <f>'4. Preprocess'!W222/'4. Preprocess'!W$233</f>
        <v>0.2</v>
      </c>
      <c r="X223" s="45">
        <f>'4. Preprocess'!X222/'4. Preprocess'!X$233</f>
        <v>0.4</v>
      </c>
      <c r="Y223" s="45">
        <f>'4. Preprocess'!Y222/'4. Preprocess'!Y$233</f>
        <v>0.49</v>
      </c>
      <c r="Z223" s="45">
        <f>'4. Preprocess'!Z222/'4. Preprocess'!Z$233</f>
        <v>0.51</v>
      </c>
      <c r="AA223" s="45">
        <f>'4. Preprocess'!AA222/'4. Preprocess'!AA$233</f>
        <v>0.78</v>
      </c>
      <c r="AB223" s="45">
        <f>'4. Preprocess'!AB222/'4. Preprocess'!AB$233</f>
        <v>0.82</v>
      </c>
      <c r="AC223" s="45">
        <f>'4. Preprocess'!AC222/'4. Preprocess'!AC$233</f>
        <v>0.45382585751978893</v>
      </c>
      <c r="AD223" s="45">
        <f>'4. Preprocess'!AD222/'4. Preprocess'!AD$233</f>
        <v>0.50219876868953384</v>
      </c>
      <c r="AE223" s="45">
        <f>'4. Preprocess'!AE222/'4. Preprocess'!AE$233</f>
        <v>0.91891891891891897</v>
      </c>
      <c r="AF223" s="45">
        <f>'4. Preprocess'!AF222/'4. Preprocess'!AF$233</f>
        <v>0.96621621621621623</v>
      </c>
      <c r="AG223" s="45">
        <f>'4. Preprocess'!AG222/'4. Preprocess'!AG$233</f>
        <v>0.89393939393939392</v>
      </c>
      <c r="AH223" s="45">
        <f>'4. Preprocess'!AH222/'4. Preprocess'!AH$233</f>
        <v>0.89393939393939392</v>
      </c>
      <c r="AI223" s="45">
        <f>'4. Preprocess'!AI222/'4. Preprocess'!AI$233</f>
        <v>0.70833333333333337</v>
      </c>
      <c r="AJ223" s="45">
        <f>'4. Preprocess'!AJ222/'4. Preprocess'!AJ$233</f>
        <v>0.25</v>
      </c>
      <c r="AK223" s="45">
        <f>'4. Preprocess'!AK222/'4. Preprocess'!AK$233</f>
        <v>0.5</v>
      </c>
      <c r="AL223" s="45">
        <f>'4. Preprocess'!AL222/'4. Preprocess'!AL$233</f>
        <v>0.3</v>
      </c>
      <c r="AM223" s="45">
        <f>'4. Preprocess'!AM222/'4. Preprocess'!AM$233</f>
        <v>0.76470588235294112</v>
      </c>
      <c r="AN223" s="45">
        <f>'4. Preprocess'!AN222/'4. Preprocess'!AN$233</f>
        <v>0.52941176470588236</v>
      </c>
      <c r="AO223" s="45">
        <f>'4. Preprocess'!AO222/'4. Preprocess'!AO$233</f>
        <v>1</v>
      </c>
      <c r="AP223" s="45">
        <f>'4. Preprocess'!AP222/'4. Preprocess'!AP$233</f>
        <v>0.33333333333333331</v>
      </c>
      <c r="AQ223" s="45">
        <f>'4. Preprocess'!AQ222/'4. Preprocess'!AQ$233</f>
        <v>0</v>
      </c>
      <c r="AR223" s="45">
        <f>'4. Preprocess'!AR222/'4. Preprocess'!AR$233</f>
        <v>0</v>
      </c>
      <c r="AS223" s="45">
        <f>'4. Preprocess'!AS222/'4. Preprocess'!AS$233</f>
        <v>0.92</v>
      </c>
      <c r="AT223" s="45">
        <f>'4. Preprocess'!AT222/'4. Preprocess'!AT$233</f>
        <v>0.52</v>
      </c>
    </row>
    <row r="224" spans="1:46" x14ac:dyDescent="0.3">
      <c r="A224" s="51"/>
      <c r="B224" s="41" t="s">
        <v>55</v>
      </c>
      <c r="C224" s="42" t="s">
        <v>91</v>
      </c>
      <c r="D224" s="43" t="s">
        <v>91</v>
      </c>
      <c r="M224" s="45">
        <f>'4. Preprocess'!M223/'4. Preprocess'!M$233</f>
        <v>0</v>
      </c>
      <c r="N224" s="45">
        <f>'4. Preprocess'!N223/'4. Preprocess'!N$233</f>
        <v>0</v>
      </c>
      <c r="O224" s="45">
        <f>'4. Preprocess'!O223/'4. Preprocess'!O$233</f>
        <v>0</v>
      </c>
      <c r="P224" s="45">
        <f>'4. Preprocess'!P223/'4. Preprocess'!P$233</f>
        <v>0</v>
      </c>
      <c r="Q224" s="45">
        <f>'4. Preprocess'!Q223/'4. Preprocess'!Q$233</f>
        <v>0</v>
      </c>
      <c r="R224" s="45">
        <f>'4. Preprocess'!R223/'4. Preprocess'!R$233</f>
        <v>0</v>
      </c>
      <c r="S224" s="45">
        <f>'4. Preprocess'!S223/'4. Preprocess'!S$233</f>
        <v>0</v>
      </c>
      <c r="T224" s="45">
        <f>'4. Preprocess'!T223/'4. Preprocess'!T$233</f>
        <v>0</v>
      </c>
      <c r="U224" s="45">
        <f>'4. Preprocess'!U223/'4. Preprocess'!U$233</f>
        <v>0</v>
      </c>
      <c r="V224" s="45">
        <f>'4. Preprocess'!V223/'4. Preprocess'!V$233</f>
        <v>0</v>
      </c>
      <c r="W224" s="45">
        <f>'4. Preprocess'!W223/'4. Preprocess'!W$233</f>
        <v>0</v>
      </c>
      <c r="X224" s="45">
        <f>'4. Preprocess'!X223/'4. Preprocess'!X$233</f>
        <v>0</v>
      </c>
      <c r="Y224" s="45">
        <f>'4. Preprocess'!Y223/'4. Preprocess'!Y$233</f>
        <v>0</v>
      </c>
      <c r="Z224" s="45">
        <f>'4. Preprocess'!Z223/'4. Preprocess'!Z$233</f>
        <v>0</v>
      </c>
      <c r="AA224" s="45">
        <f>'4. Preprocess'!AA223/'4. Preprocess'!AA$233</f>
        <v>0</v>
      </c>
      <c r="AB224" s="45">
        <f>'4. Preprocess'!AB223/'4. Preprocess'!AB$233</f>
        <v>0</v>
      </c>
      <c r="AC224" s="45">
        <f>'4. Preprocess'!AC223/'4. Preprocess'!AC$233</f>
        <v>0</v>
      </c>
      <c r="AD224" s="45">
        <f>'4. Preprocess'!AD223/'4. Preprocess'!AD$233</f>
        <v>0</v>
      </c>
      <c r="AE224" s="45">
        <f>'4. Preprocess'!AE223/'4. Preprocess'!AE$233</f>
        <v>0</v>
      </c>
      <c r="AF224" s="45">
        <f>'4. Preprocess'!AF223/'4. Preprocess'!AF$233</f>
        <v>0</v>
      </c>
      <c r="AG224" s="45">
        <f>'4. Preprocess'!AG223/'4. Preprocess'!AG$233</f>
        <v>0</v>
      </c>
      <c r="AH224" s="45">
        <f>'4. Preprocess'!AH223/'4. Preprocess'!AH$233</f>
        <v>0</v>
      </c>
      <c r="AI224" s="45">
        <f>'4. Preprocess'!AI223/'4. Preprocess'!AI$233</f>
        <v>0</v>
      </c>
      <c r="AJ224" s="45">
        <f>'4. Preprocess'!AJ223/'4. Preprocess'!AJ$233</f>
        <v>0</v>
      </c>
      <c r="AK224" s="45">
        <f>'4. Preprocess'!AK223/'4. Preprocess'!AK$233</f>
        <v>0</v>
      </c>
      <c r="AL224" s="45">
        <f>'4. Preprocess'!AL223/'4. Preprocess'!AL$233</f>
        <v>0</v>
      </c>
      <c r="AM224" s="45">
        <f>'4. Preprocess'!AM223/'4. Preprocess'!AM$233</f>
        <v>0</v>
      </c>
      <c r="AN224" s="45">
        <f>'4. Preprocess'!AN223/'4. Preprocess'!AN$233</f>
        <v>0</v>
      </c>
      <c r="AO224" s="45">
        <f>'4. Preprocess'!AO223/'4. Preprocess'!AO$233</f>
        <v>0</v>
      </c>
      <c r="AP224" s="45">
        <f>'4. Preprocess'!AP223/'4. Preprocess'!AP$233</f>
        <v>0</v>
      </c>
      <c r="AQ224" s="45">
        <f>'4. Preprocess'!AQ223/'4. Preprocess'!AQ$233</f>
        <v>0</v>
      </c>
      <c r="AR224" s="45">
        <f>'4. Preprocess'!AR223/'4. Preprocess'!AR$233</f>
        <v>0</v>
      </c>
      <c r="AS224" s="45">
        <f>'4. Preprocess'!AS223/'4. Preprocess'!AS$233</f>
        <v>0</v>
      </c>
      <c r="AT224" s="45">
        <f>'4. Preprocess'!AT223/'4. Preprocess'!AT$233</f>
        <v>0</v>
      </c>
    </row>
    <row r="225" spans="1:46" x14ac:dyDescent="0.3">
      <c r="A225" s="51"/>
      <c r="B225" s="41" t="s">
        <v>58</v>
      </c>
      <c r="C225" s="42" t="s">
        <v>91</v>
      </c>
      <c r="D225" s="43" t="s">
        <v>91</v>
      </c>
      <c r="M225" s="45">
        <f>'4. Preprocess'!M224/'4. Preprocess'!M$233</f>
        <v>0</v>
      </c>
      <c r="N225" s="45">
        <f>'4. Preprocess'!N224/'4. Preprocess'!N$233</f>
        <v>0</v>
      </c>
      <c r="O225" s="45">
        <f>'4. Preprocess'!O224/'4. Preprocess'!O$233</f>
        <v>0</v>
      </c>
      <c r="P225" s="45">
        <f>'4. Preprocess'!P224/'4. Preprocess'!P$233</f>
        <v>0</v>
      </c>
      <c r="Q225" s="45">
        <f>'4. Preprocess'!Q224/'4. Preprocess'!Q$233</f>
        <v>0</v>
      </c>
      <c r="R225" s="45">
        <f>'4. Preprocess'!R224/'4. Preprocess'!R$233</f>
        <v>0</v>
      </c>
      <c r="S225" s="45">
        <f>'4. Preprocess'!S224/'4. Preprocess'!S$233</f>
        <v>0</v>
      </c>
      <c r="T225" s="45">
        <f>'4. Preprocess'!T224/'4. Preprocess'!T$233</f>
        <v>0</v>
      </c>
      <c r="U225" s="45">
        <f>'4. Preprocess'!U224/'4. Preprocess'!U$233</f>
        <v>0</v>
      </c>
      <c r="V225" s="45">
        <f>'4. Preprocess'!V224/'4. Preprocess'!V$233</f>
        <v>0</v>
      </c>
      <c r="W225" s="45">
        <f>'4. Preprocess'!W224/'4. Preprocess'!W$233</f>
        <v>0</v>
      </c>
      <c r="X225" s="45">
        <f>'4. Preprocess'!X224/'4. Preprocess'!X$233</f>
        <v>0</v>
      </c>
      <c r="Y225" s="45">
        <f>'4. Preprocess'!Y224/'4. Preprocess'!Y$233</f>
        <v>0</v>
      </c>
      <c r="Z225" s="45">
        <f>'4. Preprocess'!Z224/'4. Preprocess'!Z$233</f>
        <v>0</v>
      </c>
      <c r="AA225" s="45">
        <f>'4. Preprocess'!AA224/'4. Preprocess'!AA$233</f>
        <v>0</v>
      </c>
      <c r="AB225" s="45">
        <f>'4. Preprocess'!AB224/'4. Preprocess'!AB$233</f>
        <v>0</v>
      </c>
      <c r="AC225" s="45">
        <f>'4. Preprocess'!AC224/'4. Preprocess'!AC$233</f>
        <v>0</v>
      </c>
      <c r="AD225" s="45">
        <f>'4. Preprocess'!AD224/'4. Preprocess'!AD$233</f>
        <v>0</v>
      </c>
      <c r="AE225" s="45">
        <f>'4. Preprocess'!AE224/'4. Preprocess'!AE$233</f>
        <v>0</v>
      </c>
      <c r="AF225" s="45">
        <f>'4. Preprocess'!AF224/'4. Preprocess'!AF$233</f>
        <v>0</v>
      </c>
      <c r="AG225" s="45">
        <f>'4. Preprocess'!AG224/'4. Preprocess'!AG$233</f>
        <v>0</v>
      </c>
      <c r="AH225" s="45">
        <f>'4. Preprocess'!AH224/'4. Preprocess'!AH$233</f>
        <v>0</v>
      </c>
      <c r="AI225" s="45">
        <f>'4. Preprocess'!AI224/'4. Preprocess'!AI$233</f>
        <v>0</v>
      </c>
      <c r="AJ225" s="45">
        <f>'4. Preprocess'!AJ224/'4. Preprocess'!AJ$233</f>
        <v>0</v>
      </c>
      <c r="AK225" s="45">
        <f>'4. Preprocess'!AK224/'4. Preprocess'!AK$233</f>
        <v>0</v>
      </c>
      <c r="AL225" s="45">
        <f>'4. Preprocess'!AL224/'4. Preprocess'!AL$233</f>
        <v>0</v>
      </c>
      <c r="AM225" s="45">
        <f>'4. Preprocess'!AM224/'4. Preprocess'!AM$233</f>
        <v>0</v>
      </c>
      <c r="AN225" s="45">
        <f>'4. Preprocess'!AN224/'4. Preprocess'!AN$233</f>
        <v>0</v>
      </c>
      <c r="AO225" s="45">
        <f>'4. Preprocess'!AO224/'4. Preprocess'!AO$233</f>
        <v>0</v>
      </c>
      <c r="AP225" s="45">
        <f>'4. Preprocess'!AP224/'4. Preprocess'!AP$233</f>
        <v>0</v>
      </c>
      <c r="AQ225" s="45">
        <f>'4. Preprocess'!AQ224/'4. Preprocess'!AQ$233</f>
        <v>0</v>
      </c>
      <c r="AR225" s="45">
        <f>'4. Preprocess'!AR224/'4. Preprocess'!AR$233</f>
        <v>0</v>
      </c>
      <c r="AS225" s="45">
        <f>'4. Preprocess'!AS224/'4. Preprocess'!AS$233</f>
        <v>0</v>
      </c>
      <c r="AT225" s="45">
        <f>'4. Preprocess'!AT224/'4. Preprocess'!AT$233</f>
        <v>0</v>
      </c>
    </row>
    <row r="226" spans="1:46" ht="15" thickBot="1" x14ac:dyDescent="0.35">
      <c r="A226" s="52"/>
      <c r="B226" s="53" t="s">
        <v>56</v>
      </c>
      <c r="C226" s="54" t="s">
        <v>91</v>
      </c>
      <c r="D226" s="55" t="s">
        <v>91</v>
      </c>
      <c r="M226" s="45">
        <f>'4. Preprocess'!M225/'4. Preprocess'!M$233</f>
        <v>0</v>
      </c>
      <c r="N226" s="45">
        <f>'4. Preprocess'!N225/'4. Preprocess'!N$233</f>
        <v>0</v>
      </c>
      <c r="O226" s="45">
        <f>'4. Preprocess'!O225/'4. Preprocess'!O$233</f>
        <v>0</v>
      </c>
      <c r="P226" s="45">
        <f>'4. Preprocess'!P225/'4. Preprocess'!P$233</f>
        <v>0</v>
      </c>
      <c r="Q226" s="45">
        <f>'4. Preprocess'!Q225/'4. Preprocess'!Q$233</f>
        <v>0</v>
      </c>
      <c r="R226" s="45">
        <f>'4. Preprocess'!R225/'4. Preprocess'!R$233</f>
        <v>0</v>
      </c>
      <c r="S226" s="45">
        <f>'4. Preprocess'!S225/'4. Preprocess'!S$233</f>
        <v>0</v>
      </c>
      <c r="T226" s="45">
        <f>'4. Preprocess'!T225/'4. Preprocess'!T$233</f>
        <v>0</v>
      </c>
      <c r="U226" s="45">
        <f>'4. Preprocess'!U225/'4. Preprocess'!U$233</f>
        <v>0</v>
      </c>
      <c r="V226" s="45">
        <f>'4. Preprocess'!V225/'4. Preprocess'!V$233</f>
        <v>0</v>
      </c>
      <c r="W226" s="45">
        <f>'4. Preprocess'!W225/'4. Preprocess'!W$233</f>
        <v>0</v>
      </c>
      <c r="X226" s="45">
        <f>'4. Preprocess'!X225/'4. Preprocess'!X$233</f>
        <v>0</v>
      </c>
      <c r="Y226" s="45">
        <f>'4. Preprocess'!Y225/'4. Preprocess'!Y$233</f>
        <v>0</v>
      </c>
      <c r="Z226" s="45">
        <f>'4. Preprocess'!Z225/'4. Preprocess'!Z$233</f>
        <v>0</v>
      </c>
      <c r="AA226" s="45">
        <f>'4. Preprocess'!AA225/'4. Preprocess'!AA$233</f>
        <v>0</v>
      </c>
      <c r="AB226" s="45">
        <f>'4. Preprocess'!AB225/'4. Preprocess'!AB$233</f>
        <v>0</v>
      </c>
      <c r="AC226" s="45">
        <f>'4. Preprocess'!AC225/'4. Preprocess'!AC$233</f>
        <v>0</v>
      </c>
      <c r="AD226" s="45">
        <f>'4. Preprocess'!AD225/'4. Preprocess'!AD$233</f>
        <v>0</v>
      </c>
      <c r="AE226" s="45">
        <f>'4. Preprocess'!AE225/'4. Preprocess'!AE$233</f>
        <v>0</v>
      </c>
      <c r="AF226" s="45">
        <f>'4. Preprocess'!AF225/'4. Preprocess'!AF$233</f>
        <v>0</v>
      </c>
      <c r="AG226" s="45">
        <f>'4. Preprocess'!AG225/'4. Preprocess'!AG$233</f>
        <v>0</v>
      </c>
      <c r="AH226" s="45">
        <f>'4. Preprocess'!AH225/'4. Preprocess'!AH$233</f>
        <v>0</v>
      </c>
      <c r="AI226" s="45">
        <f>'4. Preprocess'!AI225/'4. Preprocess'!AI$233</f>
        <v>0</v>
      </c>
      <c r="AJ226" s="45">
        <f>'4. Preprocess'!AJ225/'4. Preprocess'!AJ$233</f>
        <v>0</v>
      </c>
      <c r="AK226" s="45">
        <f>'4. Preprocess'!AK225/'4. Preprocess'!AK$233</f>
        <v>0</v>
      </c>
      <c r="AL226" s="45">
        <f>'4. Preprocess'!AL225/'4. Preprocess'!AL$233</f>
        <v>0</v>
      </c>
      <c r="AM226" s="45">
        <f>'4. Preprocess'!AM225/'4. Preprocess'!AM$233</f>
        <v>0</v>
      </c>
      <c r="AN226" s="45">
        <f>'4. Preprocess'!AN225/'4. Preprocess'!AN$233</f>
        <v>0</v>
      </c>
      <c r="AO226" s="45">
        <f>'4. Preprocess'!AO225/'4. Preprocess'!AO$233</f>
        <v>0</v>
      </c>
      <c r="AP226" s="45">
        <f>'4. Preprocess'!AP225/'4. Preprocess'!AP$233</f>
        <v>0</v>
      </c>
      <c r="AQ226" s="45">
        <f>'4. Preprocess'!AQ225/'4. Preprocess'!AQ$233</f>
        <v>0</v>
      </c>
      <c r="AR226" s="45">
        <f>'4. Preprocess'!AR225/'4. Preprocess'!AR$233</f>
        <v>0</v>
      </c>
      <c r="AS226" s="45">
        <f>'4. Preprocess'!AS225/'4. Preprocess'!AS$233</f>
        <v>0</v>
      </c>
      <c r="AT226" s="45">
        <f>'4. Preprocess'!AT225/'4. Preprocess'!AT$233</f>
        <v>0</v>
      </c>
    </row>
  </sheetData>
  <conditionalFormatting sqref="M3:AT226">
    <cfRule type="expression" dxfId="0" priority="1">
      <formula>$C3=""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B354-6BE0-4E94-93D9-6AD51308A2A2}">
  <dimension ref="A1:L7"/>
  <sheetViews>
    <sheetView workbookViewId="0"/>
  </sheetViews>
  <sheetFormatPr defaultRowHeight="14.4" x14ac:dyDescent="0.3"/>
  <cols>
    <col min="1" max="1" width="9.21875" style="4" bestFit="1" customWidth="1"/>
    <col min="2" max="2" width="8.21875" style="61" bestFit="1" customWidth="1"/>
    <col min="3" max="6" width="7.21875" style="61" bestFit="1" customWidth="1"/>
    <col min="7" max="8" width="8.21875" style="61" bestFit="1" customWidth="1"/>
    <col min="9" max="11" width="9.21875" style="61" bestFit="1" customWidth="1"/>
    <col min="12" max="12" width="10.21875" style="61" bestFit="1" customWidth="1"/>
    <col min="13" max="16384" width="8.88671875" style="1"/>
  </cols>
  <sheetData>
    <row r="1" spans="1:12" x14ac:dyDescent="0.3">
      <c r="A1" s="4" t="s">
        <v>134</v>
      </c>
      <c r="B1" s="61">
        <v>5</v>
      </c>
    </row>
    <row r="2" spans="1:12" x14ac:dyDescent="0.3">
      <c r="A2" s="4" t="s">
        <v>129</v>
      </c>
      <c r="B2" s="61">
        <v>0</v>
      </c>
      <c r="C2" s="61">
        <v>1</v>
      </c>
      <c r="D2" s="61">
        <v>2</v>
      </c>
      <c r="E2" s="61">
        <v>3</v>
      </c>
      <c r="F2" s="61">
        <v>4</v>
      </c>
      <c r="G2" s="61">
        <v>5</v>
      </c>
      <c r="H2" s="61">
        <v>6</v>
      </c>
      <c r="I2" s="61">
        <v>7</v>
      </c>
      <c r="J2" s="61">
        <v>8</v>
      </c>
      <c r="K2" s="61">
        <v>9</v>
      </c>
      <c r="L2" s="61">
        <v>10</v>
      </c>
    </row>
    <row r="3" spans="1:12" x14ac:dyDescent="0.3">
      <c r="A3" s="4" t="s">
        <v>130</v>
      </c>
      <c r="B3" s="61">
        <f>1/11</f>
        <v>9.0909090909090912E-2</v>
      </c>
      <c r="C3" s="61">
        <f t="shared" ref="C3:L3" si="0">1/11</f>
        <v>9.0909090909090912E-2</v>
      </c>
      <c r="D3" s="61">
        <f t="shared" si="0"/>
        <v>9.0909090909090912E-2</v>
      </c>
      <c r="E3" s="61">
        <f t="shared" si="0"/>
        <v>9.0909090909090912E-2</v>
      </c>
      <c r="F3" s="61">
        <f t="shared" si="0"/>
        <v>9.0909090909090912E-2</v>
      </c>
      <c r="G3" s="61">
        <f t="shared" si="0"/>
        <v>9.0909090909090912E-2</v>
      </c>
      <c r="H3" s="61">
        <f t="shared" si="0"/>
        <v>9.0909090909090912E-2</v>
      </c>
      <c r="I3" s="61">
        <f t="shared" si="0"/>
        <v>9.0909090909090912E-2</v>
      </c>
      <c r="J3" s="61">
        <f t="shared" si="0"/>
        <v>9.0909090909090912E-2</v>
      </c>
      <c r="K3" s="61">
        <f t="shared" si="0"/>
        <v>9.0909090909090912E-2</v>
      </c>
      <c r="L3" s="61">
        <f t="shared" si="0"/>
        <v>9.0909090909090912E-2</v>
      </c>
    </row>
    <row r="4" spans="1:12" x14ac:dyDescent="0.3">
      <c r="A4" s="4" t="s">
        <v>131</v>
      </c>
      <c r="B4" s="61">
        <f>EXP(-1.5*ABS(B2-$B1))</f>
        <v>5.5308437014783363E-4</v>
      </c>
      <c r="C4" s="61">
        <f t="shared" ref="C4:L4" si="1">EXP(-1.5*ABS(C2-$B1))</f>
        <v>2.4787521766663585E-3</v>
      </c>
      <c r="D4" s="61">
        <f t="shared" si="1"/>
        <v>1.1108996538242306E-2</v>
      </c>
      <c r="E4" s="61">
        <f t="shared" si="1"/>
        <v>4.9787068367863944E-2</v>
      </c>
      <c r="F4" s="61">
        <f t="shared" si="1"/>
        <v>0.22313016014842982</v>
      </c>
      <c r="G4" s="61">
        <f t="shared" si="1"/>
        <v>1</v>
      </c>
      <c r="H4" s="61">
        <f t="shared" si="1"/>
        <v>0.22313016014842982</v>
      </c>
      <c r="I4" s="61">
        <f t="shared" si="1"/>
        <v>4.9787068367863944E-2</v>
      </c>
      <c r="J4" s="61">
        <f t="shared" si="1"/>
        <v>1.1108996538242306E-2</v>
      </c>
      <c r="K4" s="61">
        <f t="shared" si="1"/>
        <v>2.4787521766663585E-3</v>
      </c>
      <c r="L4" s="61">
        <f t="shared" si="1"/>
        <v>5.5308437014783363E-4</v>
      </c>
    </row>
    <row r="6" spans="1:12" x14ac:dyDescent="0.3">
      <c r="A6" s="4" t="s">
        <v>132</v>
      </c>
      <c r="B6" s="61">
        <f>SUM(B4:L4)</f>
        <v>1.5741161232027003</v>
      </c>
    </row>
    <row r="7" spans="1:12" x14ac:dyDescent="0.3">
      <c r="A7" s="4" t="s">
        <v>133</v>
      </c>
      <c r="B7" s="61">
        <f>B4/$B$6</f>
        <v>3.5136186078986784E-4</v>
      </c>
      <c r="C7" s="61">
        <f t="shared" ref="C7:L7" si="2">C4/$B$6</f>
        <v>1.5746946112355953E-3</v>
      </c>
      <c r="D7" s="61">
        <f t="shared" si="2"/>
        <v>7.0572916282948149E-3</v>
      </c>
      <c r="E7" s="61">
        <f t="shared" si="2"/>
        <v>3.1628586756717196E-2</v>
      </c>
      <c r="F7" s="61">
        <f t="shared" si="2"/>
        <v>0.14174949157781871</v>
      </c>
      <c r="G7" s="61">
        <f t="shared" si="2"/>
        <v>0.63527714713028771</v>
      </c>
      <c r="H7" s="61">
        <f t="shared" si="2"/>
        <v>0.14174949157781871</v>
      </c>
      <c r="I7" s="61">
        <f t="shared" si="2"/>
        <v>3.1628586756717196E-2</v>
      </c>
      <c r="J7" s="61">
        <f t="shared" si="2"/>
        <v>7.0572916282948149E-3</v>
      </c>
      <c r="K7" s="61">
        <f t="shared" si="2"/>
        <v>1.5746946112355953E-3</v>
      </c>
      <c r="L7" s="61">
        <f t="shared" si="2"/>
        <v>3.5136186078986784E-4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Results</vt:lpstr>
      <vt:lpstr>2. Normalize</vt:lpstr>
      <vt:lpstr>3. Flip results</vt:lpstr>
      <vt:lpstr>4. Preprocess</vt:lpstr>
      <vt:lpstr>5. Algorithm</vt:lpstr>
      <vt:lpstr>6. Logistic normalization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2024-05-15T18:34:34Z</dcterms:modified>
</cp:coreProperties>
</file>