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TECNICAS\"/>
    </mc:Choice>
  </mc:AlternateContent>
  <bookViews>
    <workbookView xWindow="0" yWindow="0" windowWidth="20490" windowHeight="7530" tabRatio="500" xr2:uid="{00000000-000D-0000-FFFF-FFFF00000000}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1" l="1"/>
  <c r="D39" i="1"/>
  <c r="C44" i="1"/>
  <c r="J48" i="1"/>
  <c r="J17" i="1"/>
  <c r="J18" i="1"/>
  <c r="J19" i="1"/>
  <c r="J20" i="1"/>
  <c r="J22" i="1"/>
  <c r="J25" i="1"/>
  <c r="J26" i="1"/>
  <c r="J27" i="1"/>
  <c r="J29" i="1"/>
  <c r="J30" i="1"/>
  <c r="J31" i="1"/>
  <c r="J32" i="1"/>
  <c r="J33" i="1"/>
  <c r="J35" i="1"/>
  <c r="J36" i="1"/>
  <c r="J37" i="1"/>
  <c r="J38" i="1"/>
  <c r="J40" i="1"/>
  <c r="J41" i="1"/>
  <c r="J42" i="1"/>
  <c r="J43" i="1"/>
  <c r="J45" i="1"/>
  <c r="J46" i="1"/>
  <c r="J47" i="1"/>
  <c r="J16" i="1"/>
  <c r="D21" i="1"/>
  <c r="E48" i="1"/>
  <c r="D44" i="1"/>
  <c r="E43" i="1"/>
  <c r="E38" i="1"/>
  <c r="D34" i="1"/>
  <c r="E33" i="1"/>
  <c r="D28" i="1"/>
  <c r="E27" i="1"/>
  <c r="C28" i="1"/>
  <c r="E18" i="1"/>
  <c r="E17" i="1"/>
  <c r="E16" i="1"/>
  <c r="E47" i="1"/>
  <c r="C34" i="1"/>
  <c r="C21" i="1"/>
  <c r="C15" i="1"/>
  <c r="E46" i="1"/>
  <c r="E45" i="1"/>
  <c r="E42" i="1"/>
  <c r="E41" i="1"/>
  <c r="E40" i="1"/>
  <c r="C39" i="1"/>
  <c r="E37" i="1"/>
  <c r="E36" i="1"/>
  <c r="E35" i="1"/>
  <c r="E32" i="1"/>
  <c r="E31" i="1"/>
  <c r="D15" i="1"/>
  <c r="E19" i="1"/>
  <c r="E20" i="1"/>
  <c r="E25" i="1"/>
  <c r="E26" i="1"/>
  <c r="E29" i="1"/>
  <c r="E30" i="1"/>
  <c r="E28" i="1"/>
  <c r="E44" i="1"/>
  <c r="E34" i="1"/>
  <c r="E39" i="1"/>
  <c r="E15" i="1"/>
  <c r="E21" i="1"/>
</calcChain>
</file>

<file path=xl/sharedStrings.xml><?xml version="1.0" encoding="utf-8"?>
<sst xmlns="http://schemas.openxmlformats.org/spreadsheetml/2006/main" count="122" uniqueCount="60">
  <si>
    <t>Plan de proyecto Ágil</t>
  </si>
  <si>
    <t>Nombre del proyecto</t>
  </si>
  <si>
    <t>MediTicket</t>
  </si>
  <si>
    <t>Gerente del proyecto</t>
  </si>
  <si>
    <t>Stalin Maza</t>
  </si>
  <si>
    <t>Entregable del proyecto</t>
  </si>
  <si>
    <t>Declaración del alcance</t>
  </si>
  <si>
    <t>Fecha de inicio</t>
  </si>
  <si>
    <t>Fecha final</t>
  </si>
  <si>
    <t>Progreso general</t>
  </si>
  <si>
    <t>Nombre de la tarea</t>
  </si>
  <si>
    <t>Responsable</t>
  </si>
  <si>
    <t>Días</t>
  </si>
  <si>
    <t>Estado</t>
  </si>
  <si>
    <t>Sprint 1</t>
  </si>
  <si>
    <t>Mishel Centeno</t>
  </si>
  <si>
    <t>Finalizado</t>
  </si>
  <si>
    <t>optimo</t>
  </si>
  <si>
    <t>normal</t>
  </si>
  <si>
    <t>pesimo</t>
  </si>
  <si>
    <t>Tiempo estimado</t>
  </si>
  <si>
    <t>Diseñar el modelo conceptual</t>
  </si>
  <si>
    <t>Josue Cando</t>
  </si>
  <si>
    <t>Diseñar el  Modelo Logico de la BDD</t>
  </si>
  <si>
    <t>Diseñar el Modelo Fisico</t>
  </si>
  <si>
    <t>David Hernandez</t>
  </si>
  <si>
    <t xml:space="preserve">Diseñar las intefaces </t>
  </si>
  <si>
    <t xml:space="preserve">Deteccion y Correcion de fallas </t>
  </si>
  <si>
    <t>Maria Fernanda Tibanta</t>
  </si>
  <si>
    <t>Sprint 2</t>
  </si>
  <si>
    <t>En progreso</t>
  </si>
  <si>
    <t>Reparar modelo BDD</t>
  </si>
  <si>
    <t>Josue Cando, Stalin Maza, David Hernandez</t>
  </si>
  <si>
    <t>Codificación de interfaces</t>
  </si>
  <si>
    <t>Josue Cando, Stalin Maza</t>
  </si>
  <si>
    <t>Navegabilidad de las interfaces</t>
  </si>
  <si>
    <t>Sin empezar</t>
  </si>
  <si>
    <t>Creacion de la BDD en SQL</t>
  </si>
  <si>
    <t>Mishel Centeno, Maria Fernanda Tibanta</t>
  </si>
  <si>
    <t xml:space="preserve">Identificacion  de fallas </t>
  </si>
  <si>
    <t>Correccion de errores</t>
  </si>
  <si>
    <t>Sprint 3</t>
  </si>
  <si>
    <t>Funcionalidad de la interfaz de ingreso</t>
  </si>
  <si>
    <t>Funcionalidad de la Interfaz de Registro de Usuario</t>
  </si>
  <si>
    <t>Seguridad y Accesibilidad para los Usuarios</t>
  </si>
  <si>
    <t>Deteccion de fallas</t>
  </si>
  <si>
    <t>Correcion de errores</t>
  </si>
  <si>
    <t>Sprint 4</t>
  </si>
  <si>
    <t>Funcionalidad de la interfaz de Asigancion de Turnos</t>
  </si>
  <si>
    <t>Funcionalidad de la interfaz de Historial Medico</t>
  </si>
  <si>
    <t xml:space="preserve"> Correcion de fallas </t>
  </si>
  <si>
    <t>Sprint 5</t>
  </si>
  <si>
    <t>Funcionalidad de la interfaz de Reportes</t>
  </si>
  <si>
    <t>Jouse Cando, Mishel Centeno</t>
  </si>
  <si>
    <t>Implementacion de Base de Datos con el software</t>
  </si>
  <si>
    <t xml:space="preserve">Correcion de fallas </t>
  </si>
  <si>
    <t>Sprint 6</t>
  </si>
  <si>
    <t>Rendimento del Software</t>
  </si>
  <si>
    <t>Stalin Maza, David Hernandez</t>
  </si>
  <si>
    <t xml:space="preserve">Presentacion  y entrega 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</si>
</sst>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4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 readingOrder="1"/>
    </xf>
    <xf numFmtId="164" fontId="5" fillId="5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8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0" fontId="10" fillId="6" borderId="0" xfId="5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164" fontId="7" fillId="7" borderId="1" xfId="0" applyNumberFormat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164" fontId="7" fillId="8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164" fontId="7" fillId="9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0" fillId="2" borderId="0" xfId="5" applyFont="1" applyFill="1" applyAlignment="1">
      <alignment horizontal="center" vertical="center"/>
    </xf>
    <xf numFmtId="0" fontId="0" fillId="2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6" borderId="1" xfId="0" applyFill="1" applyBorder="1"/>
    <xf numFmtId="0" fontId="10" fillId="8" borderId="1" xfId="5" applyFont="1" applyFill="1" applyBorder="1" applyAlignment="1">
      <alignment horizontal="center" vertical="center"/>
    </xf>
    <xf numFmtId="0" fontId="11" fillId="2" borderId="1" xfId="5" applyFont="1" applyFill="1" applyBorder="1" applyAlignment="1">
      <alignment horizontal="right" vertical="center"/>
    </xf>
    <xf numFmtId="0" fontId="0" fillId="9" borderId="1" xfId="0" applyFill="1" applyBorder="1"/>
    <xf numFmtId="0" fontId="0" fillId="8" borderId="1" xfId="0" applyFill="1" applyBorder="1"/>
    <xf numFmtId="0" fontId="0" fillId="11" borderId="1" xfId="0" applyFill="1" applyBorder="1"/>
  </cellXfs>
  <cellStyles count="6">
    <cellStyle name="Hipervínculo" xfId="1" builtinId="8" hidden="1"/>
    <cellStyle name="Hipervínculo" xfId="5" builtinId="8"/>
    <cellStyle name="Hipervínculo visitado" xfId="4" builtinId="9" hidden="1"/>
    <cellStyle name="Hipervínculo visitado" xfId="3" builtinId="9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754421533877503"/>
          <c:y val="4.5896566261107538E-2"/>
          <c:w val="0.63999710057635739"/>
          <c:h val="0.9364859085461781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Sheet1!$A$15:$A$48</c:f>
              <c:strCache>
                <c:ptCount val="34"/>
                <c:pt idx="0">
                  <c:v>Sprint 1</c:v>
                </c:pt>
                <c:pt idx="1">
                  <c:v>Diseñar el modelo conceptual</c:v>
                </c:pt>
                <c:pt idx="2">
                  <c:v>Diseñar el  Modelo Logico de la BDD</c:v>
                </c:pt>
                <c:pt idx="3">
                  <c:v>Diseñar el Modelo Fisico</c:v>
                </c:pt>
                <c:pt idx="4">
                  <c:v>Diseñar las intefaces </c:v>
                </c:pt>
                <c:pt idx="5">
                  <c:v>Deteccion y Correcion de fallas </c:v>
                </c:pt>
                <c:pt idx="6">
                  <c:v>Sprint 2</c:v>
                </c:pt>
                <c:pt idx="7">
                  <c:v>Reparar modelo BDD</c:v>
                </c:pt>
                <c:pt idx="8">
                  <c:v>Codificación de interfaces</c:v>
                </c:pt>
                <c:pt idx="9">
                  <c:v>Navegabilidad de las interfaces</c:v>
                </c:pt>
                <c:pt idx="10">
                  <c:v>Creacion de la BDD en SQL</c:v>
                </c:pt>
                <c:pt idx="11">
                  <c:v>Identificacion  de fallas </c:v>
                </c:pt>
                <c:pt idx="12">
                  <c:v>Correccion de errores</c:v>
                </c:pt>
                <c:pt idx="13">
                  <c:v>Sprint 3</c:v>
                </c:pt>
                <c:pt idx="14">
                  <c:v>Funcionalidad de la interfaz de ingreso</c:v>
                </c:pt>
                <c:pt idx="15">
                  <c:v>Funcionalidad de la Interfaz de Registro de Usuario</c:v>
                </c:pt>
                <c:pt idx="16">
                  <c:v>Seguridad y Accesibilidad para los Usuarios</c:v>
                </c:pt>
                <c:pt idx="17">
                  <c:v>Deteccion de fallas</c:v>
                </c:pt>
                <c:pt idx="18">
                  <c:v>Correcion de errores</c:v>
                </c:pt>
                <c:pt idx="19">
                  <c:v>Sprint 4</c:v>
                </c:pt>
                <c:pt idx="20">
                  <c:v>Funcionalidad de la interfaz de Asigancion de Turnos</c:v>
                </c:pt>
                <c:pt idx="21">
                  <c:v>Funcionalidad de la interfaz de Historial Medico</c:v>
                </c:pt>
                <c:pt idx="22">
                  <c:v>Deteccion de fallas</c:v>
                </c:pt>
                <c:pt idx="23">
                  <c:v> Correcion de fallas </c:v>
                </c:pt>
                <c:pt idx="24">
                  <c:v>Sprint 5</c:v>
                </c:pt>
                <c:pt idx="25">
                  <c:v>Funcionalidad de la interfaz de Reportes</c:v>
                </c:pt>
                <c:pt idx="26">
                  <c:v>Implementacion de Base de Datos con el software</c:v>
                </c:pt>
                <c:pt idx="27">
                  <c:v>Deteccion de fallas</c:v>
                </c:pt>
                <c:pt idx="28">
                  <c:v>Correcion de fallas </c:v>
                </c:pt>
                <c:pt idx="29">
                  <c:v>Sprint 6</c:v>
                </c:pt>
                <c:pt idx="30">
                  <c:v>Rendimento del Software</c:v>
                </c:pt>
                <c:pt idx="31">
                  <c:v>Deteccion de fallas</c:v>
                </c:pt>
                <c:pt idx="32">
                  <c:v>Correccion de errores</c:v>
                </c:pt>
                <c:pt idx="33">
                  <c:v>Presentacion  y entrega final </c:v>
                </c:pt>
              </c:strCache>
            </c:strRef>
          </c:cat>
          <c:val>
            <c:numRef>
              <c:f>Sheet1!$C$15:$C$46</c:f>
              <c:numCache>
                <c:formatCode>m/d;@</c:formatCode>
                <c:ptCount val="32"/>
                <c:pt idx="0">
                  <c:v>42877</c:v>
                </c:pt>
                <c:pt idx="1">
                  <c:v>42877</c:v>
                </c:pt>
                <c:pt idx="2">
                  <c:v>42881</c:v>
                </c:pt>
                <c:pt idx="3">
                  <c:v>42884</c:v>
                </c:pt>
                <c:pt idx="4">
                  <c:v>42885</c:v>
                </c:pt>
                <c:pt idx="5">
                  <c:v>42888</c:v>
                </c:pt>
                <c:pt idx="6">
                  <c:v>42891</c:v>
                </c:pt>
                <c:pt idx="7">
                  <c:v>42891</c:v>
                </c:pt>
                <c:pt idx="10">
                  <c:v>42895</c:v>
                </c:pt>
                <c:pt idx="11">
                  <c:v>42898</c:v>
                </c:pt>
                <c:pt idx="12">
                  <c:v>42900</c:v>
                </c:pt>
                <c:pt idx="13">
                  <c:v>42905</c:v>
                </c:pt>
                <c:pt idx="14">
                  <c:v>42905</c:v>
                </c:pt>
                <c:pt idx="15">
                  <c:v>42910</c:v>
                </c:pt>
                <c:pt idx="16">
                  <c:v>42913</c:v>
                </c:pt>
                <c:pt idx="17">
                  <c:v>42915</c:v>
                </c:pt>
                <c:pt idx="18">
                  <c:v>42917</c:v>
                </c:pt>
                <c:pt idx="19">
                  <c:v>42919</c:v>
                </c:pt>
                <c:pt idx="20">
                  <c:v>42919</c:v>
                </c:pt>
                <c:pt idx="21">
                  <c:v>42923</c:v>
                </c:pt>
                <c:pt idx="22">
                  <c:v>42927</c:v>
                </c:pt>
                <c:pt idx="23">
                  <c:v>42929</c:v>
                </c:pt>
                <c:pt idx="24">
                  <c:v>42933</c:v>
                </c:pt>
                <c:pt idx="25">
                  <c:v>42933</c:v>
                </c:pt>
                <c:pt idx="26">
                  <c:v>42937</c:v>
                </c:pt>
                <c:pt idx="27">
                  <c:v>42941</c:v>
                </c:pt>
                <c:pt idx="28">
                  <c:v>42944</c:v>
                </c:pt>
                <c:pt idx="29">
                  <c:v>42947</c:v>
                </c:pt>
                <c:pt idx="30">
                  <c:v>42947</c:v>
                </c:pt>
                <c:pt idx="31">
                  <c:v>42952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9-4361-929E-646914FF10F2}"/>
            </c:ext>
          </c:extLst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Días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2-78C9-4361-929E-646914FF10F2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78C9-4361-929E-646914FF10F2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78C9-4361-929E-646914FF10F2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78C9-4361-929E-646914FF10F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A-78C9-4361-929E-646914FF10F2}"/>
              </c:ext>
            </c:extLst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C-78C9-4361-929E-646914FF10F2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E-78C9-4361-929E-646914FF10F2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78C9-4361-929E-646914FF10F2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78C9-4361-929E-646914FF10F2}"/>
              </c:ext>
            </c:extLst>
          </c:dPt>
          <c:dPt>
            <c:idx val="9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4-78C9-4361-929E-646914FF10F2}"/>
              </c:ext>
            </c:extLst>
          </c:dPt>
          <c:dPt>
            <c:idx val="10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6-78C9-4361-929E-646914FF10F2}"/>
              </c:ext>
            </c:extLst>
          </c:dPt>
          <c:dPt>
            <c:idx val="11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8-78C9-4361-929E-646914FF10F2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78C9-4361-929E-646914FF10F2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78C9-4361-929E-646914FF10F2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78C9-4361-929E-646914FF10F2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78C9-4361-929E-646914FF10F2}"/>
              </c:ext>
            </c:extLst>
          </c:dPt>
          <c:cat>
            <c:strRef>
              <c:f>Sheet1!$A$15:$A$48</c:f>
              <c:strCache>
                <c:ptCount val="34"/>
                <c:pt idx="0">
                  <c:v>Sprint 1</c:v>
                </c:pt>
                <c:pt idx="1">
                  <c:v>Diseñar el modelo conceptual</c:v>
                </c:pt>
                <c:pt idx="2">
                  <c:v>Diseñar el  Modelo Logico de la BDD</c:v>
                </c:pt>
                <c:pt idx="3">
                  <c:v>Diseñar el Modelo Fisico</c:v>
                </c:pt>
                <c:pt idx="4">
                  <c:v>Diseñar las intefaces </c:v>
                </c:pt>
                <c:pt idx="5">
                  <c:v>Deteccion y Correcion de fallas </c:v>
                </c:pt>
                <c:pt idx="6">
                  <c:v>Sprint 2</c:v>
                </c:pt>
                <c:pt idx="7">
                  <c:v>Reparar modelo BDD</c:v>
                </c:pt>
                <c:pt idx="8">
                  <c:v>Codificación de interfaces</c:v>
                </c:pt>
                <c:pt idx="9">
                  <c:v>Navegabilidad de las interfaces</c:v>
                </c:pt>
                <c:pt idx="10">
                  <c:v>Creacion de la BDD en SQL</c:v>
                </c:pt>
                <c:pt idx="11">
                  <c:v>Identificacion  de fallas </c:v>
                </c:pt>
                <c:pt idx="12">
                  <c:v>Correccion de errores</c:v>
                </c:pt>
                <c:pt idx="13">
                  <c:v>Sprint 3</c:v>
                </c:pt>
                <c:pt idx="14">
                  <c:v>Funcionalidad de la interfaz de ingreso</c:v>
                </c:pt>
                <c:pt idx="15">
                  <c:v>Funcionalidad de la Interfaz de Registro de Usuario</c:v>
                </c:pt>
                <c:pt idx="16">
                  <c:v>Seguridad y Accesibilidad para los Usuarios</c:v>
                </c:pt>
                <c:pt idx="17">
                  <c:v>Deteccion de fallas</c:v>
                </c:pt>
                <c:pt idx="18">
                  <c:v>Correcion de errores</c:v>
                </c:pt>
                <c:pt idx="19">
                  <c:v>Sprint 4</c:v>
                </c:pt>
                <c:pt idx="20">
                  <c:v>Funcionalidad de la interfaz de Asigancion de Turnos</c:v>
                </c:pt>
                <c:pt idx="21">
                  <c:v>Funcionalidad de la interfaz de Historial Medico</c:v>
                </c:pt>
                <c:pt idx="22">
                  <c:v>Deteccion de fallas</c:v>
                </c:pt>
                <c:pt idx="23">
                  <c:v> Correcion de fallas </c:v>
                </c:pt>
                <c:pt idx="24">
                  <c:v>Sprint 5</c:v>
                </c:pt>
                <c:pt idx="25">
                  <c:v>Funcionalidad de la interfaz de Reportes</c:v>
                </c:pt>
                <c:pt idx="26">
                  <c:v>Implementacion de Base de Datos con el software</c:v>
                </c:pt>
                <c:pt idx="27">
                  <c:v>Deteccion de fallas</c:v>
                </c:pt>
                <c:pt idx="28">
                  <c:v>Correcion de fallas </c:v>
                </c:pt>
                <c:pt idx="29">
                  <c:v>Sprint 6</c:v>
                </c:pt>
                <c:pt idx="30">
                  <c:v>Rendimento del Software</c:v>
                </c:pt>
                <c:pt idx="31">
                  <c:v>Deteccion de fallas</c:v>
                </c:pt>
                <c:pt idx="32">
                  <c:v>Correccion de errores</c:v>
                </c:pt>
                <c:pt idx="33">
                  <c:v>Presentacion  y entrega final </c:v>
                </c:pt>
              </c:strCache>
            </c:strRef>
          </c:cat>
          <c:val>
            <c:numRef>
              <c:f>Sheet1!$E$15:$E$46</c:f>
              <c:numCache>
                <c:formatCode>General</c:formatCode>
                <c:ptCount val="32"/>
                <c:pt idx="0">
                  <c:v>14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14</c:v>
                </c:pt>
                <c:pt idx="7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5</c:v>
                </c:pt>
                <c:pt idx="13">
                  <c:v>14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14</c:v>
                </c:pt>
                <c:pt idx="20">
                  <c:v>4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14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14</c:v>
                </c:pt>
                <c:pt idx="30">
                  <c:v>5</c:v>
                </c:pt>
                <c:pt idx="3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8C9-4361-929E-646914FF1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40045392"/>
        <c:axId val="640045952"/>
      </c:barChart>
      <c:catAx>
        <c:axId val="64004539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640045952"/>
        <c:crosses val="autoZero"/>
        <c:auto val="1"/>
        <c:lblAlgn val="ctr"/>
        <c:lblOffset val="100"/>
        <c:noMultiLvlLbl val="0"/>
      </c:catAx>
      <c:valAx>
        <c:axId val="640045952"/>
        <c:scaling>
          <c:orientation val="minMax"/>
        </c:scaling>
        <c:delete val="0"/>
        <c:axPos val="t"/>
        <c:majorGridlines/>
        <c:numFmt formatCode="[$-409]d\-mmm;@" sourceLinked="0"/>
        <c:majorTickMark val="out"/>
        <c:minorTickMark val="none"/>
        <c:tickLblPos val="nextTo"/>
        <c:crossAx val="640045392"/>
        <c:crosses val="autoZero"/>
        <c:crossBetween val="between"/>
        <c:majorUnit val="20"/>
      </c:valAx>
    </c:plotArea>
    <c:plotVisOnly val="1"/>
    <c:dispBlanksAs val="gap"/>
    <c:showDLblsOverMax val="0"/>
  </c:chart>
  <c:txPr>
    <a:bodyPr/>
    <a:lstStyle/>
    <a:p>
      <a:pPr>
        <a:defRPr u="sng"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martsheet.com/try-it?ss_lc=es_ES&amp;trp=27019&amp;lx=6_-d-4wca0UL5ZtkGVGhIF2F3tjZfBYMXSEruozjq1E&amp;utm_language=ES&amp;utm_source=integrated+content&amp;utm_campaign=/best-agile-pm-templates&amp;utm_medium=agile+project+plan+template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795297</xdr:colOff>
      <xdr:row>13</xdr:row>
      <xdr:rowOff>76005</xdr:rowOff>
    </xdr:from>
    <xdr:to>
      <xdr:col>24</xdr:col>
      <xdr:colOff>625118</xdr:colOff>
      <xdr:row>47</xdr:row>
      <xdr:rowOff>134322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63500</xdr:colOff>
      <xdr:row>1</xdr:row>
      <xdr:rowOff>576</xdr:rowOff>
    </xdr:from>
    <xdr:to>
      <xdr:col>16</xdr:col>
      <xdr:colOff>647698</xdr:colOff>
      <xdr:row>3</xdr:row>
      <xdr:rowOff>63499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96900" y="191076"/>
          <a:ext cx="2260599" cy="507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108"/>
  <sheetViews>
    <sheetView tabSelected="1" topLeftCell="A17" zoomScale="98" zoomScaleNormal="98" zoomScaleSheetLayoutView="50" zoomScalePageLayoutView="60" workbookViewId="0" xr3:uid="{AEA406A1-0E4B-5B11-9CD5-51D6E497D94C}">
      <selection activeCell="F25" sqref="F25"/>
    </sheetView>
  </sheetViews>
  <sheetFormatPr defaultColWidth="11" defaultRowHeight="15.75"/>
  <cols>
    <col min="1" max="1" width="49.75" customWidth="1"/>
    <col min="2" max="2" width="38.125" customWidth="1"/>
    <col min="3" max="3" width="12" customWidth="1"/>
    <col min="4" max="4" width="11.875" customWidth="1"/>
    <col min="5" max="5" width="12.875" customWidth="1"/>
    <col min="6" max="6" width="16.375" customWidth="1"/>
    <col min="10" max="10" width="16.5" customWidth="1"/>
  </cols>
  <sheetData>
    <row r="1" spans="1:25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>
      <c r="A2" s="15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>
      <c r="A5" s="11" t="s">
        <v>1</v>
      </c>
      <c r="B5" s="14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>
      <c r="A6" s="11" t="s">
        <v>3</v>
      </c>
      <c r="B6" s="14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>
      <c r="A7" s="1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>
      <c r="A8" s="1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>
      <c r="A10" s="11" t="s">
        <v>7</v>
      </c>
      <c r="B10" s="12">
        <v>42877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>
      <c r="A11" s="11" t="s">
        <v>8</v>
      </c>
      <c r="B11" s="12">
        <v>42961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>
      <c r="A12" s="11" t="s">
        <v>9</v>
      </c>
      <c r="B12" s="13">
        <v>0.2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.1" customHeight="1">
      <c r="A14" s="2" t="s">
        <v>10</v>
      </c>
      <c r="B14" s="2" t="s">
        <v>11</v>
      </c>
      <c r="C14" s="2" t="s">
        <v>7</v>
      </c>
      <c r="D14" s="2" t="s">
        <v>8</v>
      </c>
      <c r="E14" s="2" t="s">
        <v>12</v>
      </c>
      <c r="F14" s="2" t="s">
        <v>13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3.1" customHeight="1">
      <c r="A15" s="3" t="s">
        <v>14</v>
      </c>
      <c r="B15" s="3" t="s">
        <v>15</v>
      </c>
      <c r="C15" s="4">
        <f>C16</f>
        <v>42877</v>
      </c>
      <c r="D15" s="4">
        <f>D20</f>
        <v>42891</v>
      </c>
      <c r="E15" s="3">
        <f>D15-C15</f>
        <v>14</v>
      </c>
      <c r="F15" s="3" t="s">
        <v>16</v>
      </c>
      <c r="G15" s="31" t="s">
        <v>17</v>
      </c>
      <c r="H15" s="31" t="s">
        <v>18</v>
      </c>
      <c r="I15" s="31" t="s">
        <v>19</v>
      </c>
      <c r="J15" s="31" t="s">
        <v>20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3.1" customHeight="1">
      <c r="A16" s="17" t="s">
        <v>21</v>
      </c>
      <c r="B16" s="5" t="s">
        <v>22</v>
      </c>
      <c r="C16" s="6">
        <v>42877</v>
      </c>
      <c r="D16" s="6">
        <v>42880</v>
      </c>
      <c r="E16" s="5">
        <f>D16-C16</f>
        <v>3</v>
      </c>
      <c r="F16" s="5" t="s">
        <v>16</v>
      </c>
      <c r="G16" s="29">
        <v>2</v>
      </c>
      <c r="H16" s="29">
        <v>3</v>
      </c>
      <c r="I16" s="29">
        <v>5</v>
      </c>
      <c r="J16" s="29">
        <f>(G16+4*H16+I16)/6</f>
        <v>3.1666666666666665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3.1" customHeight="1">
      <c r="A17" s="17" t="s">
        <v>23</v>
      </c>
      <c r="B17" s="5" t="s">
        <v>4</v>
      </c>
      <c r="C17" s="6">
        <v>42881</v>
      </c>
      <c r="D17" s="6">
        <v>42884</v>
      </c>
      <c r="E17" s="5">
        <f>D17-C17</f>
        <v>3</v>
      </c>
      <c r="F17" s="5" t="s">
        <v>16</v>
      </c>
      <c r="G17" s="29">
        <v>2</v>
      </c>
      <c r="H17" s="29">
        <v>3</v>
      </c>
      <c r="I17" s="29">
        <v>4</v>
      </c>
      <c r="J17" s="29">
        <f t="shared" ref="J17:J48" si="0">(G17+4*H17+I17)/6</f>
        <v>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3.1" customHeight="1">
      <c r="A18" s="17" t="s">
        <v>24</v>
      </c>
      <c r="B18" s="5" t="s">
        <v>25</v>
      </c>
      <c r="C18" s="6">
        <v>42884</v>
      </c>
      <c r="D18" s="6">
        <v>42885</v>
      </c>
      <c r="E18" s="5">
        <f>D18-C18</f>
        <v>1</v>
      </c>
      <c r="F18" s="5" t="s">
        <v>16</v>
      </c>
      <c r="G18" s="29">
        <v>1</v>
      </c>
      <c r="H18" s="29">
        <v>2</v>
      </c>
      <c r="I18" s="29">
        <v>3</v>
      </c>
      <c r="J18" s="29">
        <f t="shared" si="0"/>
        <v>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3.1" customHeight="1">
      <c r="A19" s="17" t="s">
        <v>26</v>
      </c>
      <c r="B19" s="5" t="s">
        <v>15</v>
      </c>
      <c r="C19" s="6">
        <v>42885</v>
      </c>
      <c r="D19" s="6">
        <v>42888</v>
      </c>
      <c r="E19" s="5">
        <f t="shared" ref="E19:E30" si="1">D19-C19</f>
        <v>3</v>
      </c>
      <c r="F19" s="5" t="s">
        <v>16</v>
      </c>
      <c r="G19" s="29">
        <v>3</v>
      </c>
      <c r="H19" s="29">
        <v>2</v>
      </c>
      <c r="I19" s="29">
        <v>5</v>
      </c>
      <c r="J19" s="29">
        <f t="shared" si="0"/>
        <v>2.6666666666666665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3.1" customHeight="1">
      <c r="A20" s="17" t="s">
        <v>27</v>
      </c>
      <c r="B20" s="5" t="s">
        <v>28</v>
      </c>
      <c r="C20" s="6">
        <v>42888</v>
      </c>
      <c r="D20" s="6">
        <v>42891</v>
      </c>
      <c r="E20" s="5">
        <f t="shared" si="1"/>
        <v>3</v>
      </c>
      <c r="F20" s="5" t="s">
        <v>16</v>
      </c>
      <c r="G20" s="29">
        <v>2</v>
      </c>
      <c r="H20" s="29">
        <v>3</v>
      </c>
      <c r="I20" s="29">
        <v>4</v>
      </c>
      <c r="J20" s="29">
        <f t="shared" si="0"/>
        <v>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3.1" customHeight="1">
      <c r="A21" s="7" t="s">
        <v>29</v>
      </c>
      <c r="B21" s="7" t="s">
        <v>22</v>
      </c>
      <c r="C21" s="8">
        <f>C22</f>
        <v>42891</v>
      </c>
      <c r="D21" s="8">
        <f>D27</f>
        <v>42905</v>
      </c>
      <c r="E21" s="7">
        <f t="shared" si="1"/>
        <v>14</v>
      </c>
      <c r="F21" s="7" t="s">
        <v>30</v>
      </c>
      <c r="G21" s="32"/>
      <c r="H21" s="32"/>
      <c r="I21" s="32"/>
      <c r="J21" s="3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3.1" customHeight="1">
      <c r="A22" s="17" t="s">
        <v>31</v>
      </c>
      <c r="B22" s="9" t="s">
        <v>32</v>
      </c>
      <c r="C22" s="10">
        <v>42891</v>
      </c>
      <c r="D22" s="10">
        <v>42895</v>
      </c>
      <c r="E22" s="9">
        <f>D22-C22</f>
        <v>4</v>
      </c>
      <c r="F22" s="9" t="s">
        <v>30</v>
      </c>
      <c r="G22" s="29">
        <v>2</v>
      </c>
      <c r="H22" s="29">
        <v>4</v>
      </c>
      <c r="I22" s="29">
        <v>6</v>
      </c>
      <c r="J22" s="29">
        <f t="shared" si="0"/>
        <v>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3.1" customHeight="1">
      <c r="A23" s="17" t="s">
        <v>33</v>
      </c>
      <c r="B23" s="9" t="s">
        <v>34</v>
      </c>
      <c r="C23" s="10"/>
      <c r="D23" s="10"/>
      <c r="E23" s="9"/>
      <c r="F23" s="9" t="s">
        <v>30</v>
      </c>
      <c r="G23" s="29"/>
      <c r="H23" s="29"/>
      <c r="I23" s="29"/>
      <c r="J23" s="2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3.1" customHeight="1">
      <c r="A24" s="17" t="s">
        <v>35</v>
      </c>
      <c r="B24" s="9" t="s">
        <v>25</v>
      </c>
      <c r="C24" s="10"/>
      <c r="D24" s="10"/>
      <c r="E24" s="9"/>
      <c r="F24" s="9" t="s">
        <v>36</v>
      </c>
      <c r="G24" s="29"/>
      <c r="H24" s="29"/>
      <c r="I24" s="29"/>
      <c r="J24" s="2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3.1" customHeight="1">
      <c r="A25" s="24" t="s">
        <v>37</v>
      </c>
      <c r="B25" s="9" t="s">
        <v>38</v>
      </c>
      <c r="C25" s="10">
        <v>42895</v>
      </c>
      <c r="D25" s="10">
        <v>42898</v>
      </c>
      <c r="E25" s="9">
        <f t="shared" si="1"/>
        <v>3</v>
      </c>
      <c r="F25" s="9" t="s">
        <v>36</v>
      </c>
      <c r="G25" s="29">
        <v>1</v>
      </c>
      <c r="H25" s="29">
        <v>2</v>
      </c>
      <c r="I25" s="29">
        <v>3</v>
      </c>
      <c r="J25" s="29">
        <f t="shared" si="0"/>
        <v>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3.1" customHeight="1">
      <c r="A26" s="17" t="s">
        <v>39</v>
      </c>
      <c r="B26" s="9" t="s">
        <v>34</v>
      </c>
      <c r="C26" s="10">
        <v>42898</v>
      </c>
      <c r="D26" s="10">
        <v>42900</v>
      </c>
      <c r="E26" s="9">
        <f t="shared" si="1"/>
        <v>2</v>
      </c>
      <c r="F26" s="9" t="s">
        <v>36</v>
      </c>
      <c r="G26" s="29">
        <v>1</v>
      </c>
      <c r="H26" s="29">
        <v>2</v>
      </c>
      <c r="I26" s="29">
        <v>3</v>
      </c>
      <c r="J26" s="29">
        <f t="shared" si="0"/>
        <v>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23.1" customHeight="1">
      <c r="A27" s="17" t="s">
        <v>40</v>
      </c>
      <c r="B27" s="9" t="s">
        <v>4</v>
      </c>
      <c r="C27" s="10">
        <v>42900</v>
      </c>
      <c r="D27" s="10">
        <v>42905</v>
      </c>
      <c r="E27" s="9">
        <f>D27-C27</f>
        <v>5</v>
      </c>
      <c r="F27" s="9" t="s">
        <v>36</v>
      </c>
      <c r="G27" s="29">
        <v>2</v>
      </c>
      <c r="H27" s="29">
        <v>3</v>
      </c>
      <c r="I27" s="29">
        <v>4</v>
      </c>
      <c r="J27" s="29">
        <f t="shared" si="0"/>
        <v>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23.1" customHeight="1">
      <c r="A28" s="18" t="s">
        <v>41</v>
      </c>
      <c r="B28" s="18" t="s">
        <v>4</v>
      </c>
      <c r="C28" s="19">
        <f>C29</f>
        <v>42905</v>
      </c>
      <c r="D28" s="19">
        <f>D33</f>
        <v>42919</v>
      </c>
      <c r="E28" s="18">
        <f t="shared" si="1"/>
        <v>14</v>
      </c>
      <c r="F28" s="18" t="s">
        <v>36</v>
      </c>
      <c r="G28" s="30"/>
      <c r="H28" s="30"/>
      <c r="I28" s="30"/>
      <c r="J28" s="3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23.1" customHeight="1">
      <c r="A29" s="17" t="s">
        <v>42</v>
      </c>
      <c r="B29" s="9" t="s">
        <v>22</v>
      </c>
      <c r="C29" s="10">
        <v>42905</v>
      </c>
      <c r="D29" s="10">
        <v>42910</v>
      </c>
      <c r="E29" s="9">
        <f t="shared" si="1"/>
        <v>5</v>
      </c>
      <c r="F29" s="9" t="s">
        <v>36</v>
      </c>
      <c r="G29" s="29">
        <v>3</v>
      </c>
      <c r="H29" s="29">
        <v>5</v>
      </c>
      <c r="I29" s="29">
        <v>6</v>
      </c>
      <c r="J29" s="29">
        <f t="shared" si="0"/>
        <v>4.833333333333333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23.1" customHeight="1">
      <c r="A30" s="17" t="s">
        <v>43</v>
      </c>
      <c r="B30" s="9" t="s">
        <v>4</v>
      </c>
      <c r="C30" s="10">
        <v>42910</v>
      </c>
      <c r="D30" s="10">
        <v>42913</v>
      </c>
      <c r="E30" s="9">
        <f t="shared" si="1"/>
        <v>3</v>
      </c>
      <c r="F30" s="9" t="s">
        <v>36</v>
      </c>
      <c r="G30" s="29">
        <v>3</v>
      </c>
      <c r="H30" s="29">
        <v>5</v>
      </c>
      <c r="I30" s="29">
        <v>6</v>
      </c>
      <c r="J30" s="29">
        <f t="shared" si="0"/>
        <v>4.833333333333333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>
      <c r="A31" s="17" t="s">
        <v>44</v>
      </c>
      <c r="B31" s="9" t="s">
        <v>25</v>
      </c>
      <c r="C31" s="10">
        <v>42913</v>
      </c>
      <c r="D31" s="10">
        <v>42915</v>
      </c>
      <c r="E31" s="9">
        <f t="shared" ref="E31:E35" si="2">D31-C31</f>
        <v>2</v>
      </c>
      <c r="F31" s="9" t="s">
        <v>36</v>
      </c>
      <c r="G31" s="29">
        <v>3</v>
      </c>
      <c r="H31" s="29">
        <v>4</v>
      </c>
      <c r="I31" s="29">
        <v>5</v>
      </c>
      <c r="J31" s="29">
        <f t="shared" si="0"/>
        <v>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>
      <c r="A32" s="17" t="s">
        <v>45</v>
      </c>
      <c r="B32" s="9" t="s">
        <v>28</v>
      </c>
      <c r="C32" s="10">
        <v>42915</v>
      </c>
      <c r="D32" s="10">
        <v>42917</v>
      </c>
      <c r="E32" s="9">
        <f t="shared" si="2"/>
        <v>2</v>
      </c>
      <c r="F32" s="9" t="s">
        <v>36</v>
      </c>
      <c r="G32" s="29">
        <v>1</v>
      </c>
      <c r="H32" s="29">
        <v>2</v>
      </c>
      <c r="I32" s="29">
        <v>3</v>
      </c>
      <c r="J32" s="29">
        <f t="shared" si="0"/>
        <v>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>
      <c r="A33" s="17" t="s">
        <v>46</v>
      </c>
      <c r="B33" s="9" t="s">
        <v>15</v>
      </c>
      <c r="C33" s="10">
        <v>42917</v>
      </c>
      <c r="D33" s="10">
        <v>42919</v>
      </c>
      <c r="E33" s="9">
        <f>D33-C33</f>
        <v>2</v>
      </c>
      <c r="F33" s="9" t="s">
        <v>36</v>
      </c>
      <c r="G33" s="29">
        <v>2</v>
      </c>
      <c r="H33" s="29">
        <v>3</v>
      </c>
      <c r="I33" s="29">
        <v>4</v>
      </c>
      <c r="J33" s="29">
        <f t="shared" si="0"/>
        <v>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ht="15.75" customHeight="1">
      <c r="A34" s="20" t="s">
        <v>47</v>
      </c>
      <c r="B34" s="20" t="s">
        <v>28</v>
      </c>
      <c r="C34" s="21">
        <f>C35</f>
        <v>42919</v>
      </c>
      <c r="D34" s="21">
        <f>D38</f>
        <v>42933</v>
      </c>
      <c r="E34" s="20">
        <f t="shared" si="2"/>
        <v>14</v>
      </c>
      <c r="F34" s="20" t="s">
        <v>36</v>
      </c>
      <c r="G34" s="34"/>
      <c r="H34" s="34"/>
      <c r="I34" s="34"/>
      <c r="J34" s="37"/>
      <c r="K34" s="16"/>
      <c r="L34" s="16"/>
      <c r="M34" s="16"/>
      <c r="N34" s="16"/>
      <c r="O34" s="16"/>
      <c r="P34" s="16"/>
      <c r="Q34" s="16"/>
      <c r="R34" s="16"/>
      <c r="S34" s="16"/>
      <c r="T34" s="28"/>
      <c r="U34" s="28"/>
      <c r="V34" s="28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ht="15.75" customHeight="1">
      <c r="A35" s="17" t="s">
        <v>48</v>
      </c>
      <c r="B35" s="9" t="s">
        <v>25</v>
      </c>
      <c r="C35" s="10">
        <v>42919</v>
      </c>
      <c r="D35" s="10">
        <v>42923</v>
      </c>
      <c r="E35" s="9">
        <f t="shared" si="2"/>
        <v>4</v>
      </c>
      <c r="F35" s="9" t="s">
        <v>36</v>
      </c>
      <c r="G35" s="35">
        <v>3</v>
      </c>
      <c r="H35" s="35">
        <v>4</v>
      </c>
      <c r="I35" s="35">
        <v>6</v>
      </c>
      <c r="J35" s="29">
        <f t="shared" si="0"/>
        <v>4.166666666666667</v>
      </c>
      <c r="K35" s="16"/>
      <c r="L35" s="16"/>
      <c r="M35" s="16"/>
      <c r="N35" s="16"/>
      <c r="O35" s="16"/>
      <c r="P35" s="16"/>
      <c r="Q35" s="16"/>
      <c r="R35" s="16"/>
      <c r="S35" s="16"/>
      <c r="T35" s="28"/>
      <c r="U35" s="28"/>
      <c r="V35" s="28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>
      <c r="A36" s="17" t="s">
        <v>49</v>
      </c>
      <c r="B36" s="9" t="s">
        <v>4</v>
      </c>
      <c r="C36" s="10">
        <v>42923</v>
      </c>
      <c r="D36" s="10">
        <v>42927</v>
      </c>
      <c r="E36" s="9">
        <f t="shared" ref="E36:E45" si="3">D36-C36</f>
        <v>4</v>
      </c>
      <c r="F36" s="9" t="s">
        <v>36</v>
      </c>
      <c r="G36" s="29">
        <v>3</v>
      </c>
      <c r="H36" s="29">
        <v>4</v>
      </c>
      <c r="I36" s="29">
        <v>6</v>
      </c>
      <c r="J36" s="29">
        <f t="shared" si="0"/>
        <v>4.166666666666667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>
      <c r="A37" s="17" t="s">
        <v>45</v>
      </c>
      <c r="B37" s="9" t="s">
        <v>22</v>
      </c>
      <c r="C37" s="10">
        <v>42927</v>
      </c>
      <c r="D37" s="10">
        <v>42929</v>
      </c>
      <c r="E37" s="9">
        <f t="shared" si="3"/>
        <v>2</v>
      </c>
      <c r="F37" s="9" t="s">
        <v>36</v>
      </c>
      <c r="G37" s="29">
        <v>2</v>
      </c>
      <c r="H37" s="29">
        <v>3</v>
      </c>
      <c r="I37" s="29">
        <v>4</v>
      </c>
      <c r="J37" s="29">
        <f t="shared" si="0"/>
        <v>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>
      <c r="A38" s="17" t="s">
        <v>50</v>
      </c>
      <c r="B38" s="9" t="s">
        <v>15</v>
      </c>
      <c r="C38" s="10">
        <v>42929</v>
      </c>
      <c r="D38" s="10">
        <v>42933</v>
      </c>
      <c r="E38" s="9">
        <f>D38-C38</f>
        <v>4</v>
      </c>
      <c r="F38" s="9" t="s">
        <v>36</v>
      </c>
      <c r="G38" s="29">
        <v>1</v>
      </c>
      <c r="H38" s="29">
        <v>2</v>
      </c>
      <c r="I38" s="29">
        <v>3</v>
      </c>
      <c r="J38" s="29">
        <f t="shared" si="0"/>
        <v>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ht="18.75">
      <c r="A39" s="22" t="s">
        <v>51</v>
      </c>
      <c r="B39" s="22" t="s">
        <v>15</v>
      </c>
      <c r="C39" s="23">
        <f>C40</f>
        <v>42933</v>
      </c>
      <c r="D39" s="23">
        <f>D43</f>
        <v>42947</v>
      </c>
      <c r="E39" s="22">
        <f t="shared" si="3"/>
        <v>14</v>
      </c>
      <c r="F39" s="22" t="s">
        <v>36</v>
      </c>
      <c r="G39" s="33"/>
      <c r="H39" s="33"/>
      <c r="I39" s="38"/>
      <c r="J39" s="3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>
      <c r="A40" s="17" t="s">
        <v>52</v>
      </c>
      <c r="B40" s="9" t="s">
        <v>53</v>
      </c>
      <c r="C40" s="10">
        <v>42933</v>
      </c>
      <c r="D40" s="10">
        <v>42937</v>
      </c>
      <c r="E40" s="9">
        <f t="shared" si="3"/>
        <v>4</v>
      </c>
      <c r="F40" s="9" t="s">
        <v>36</v>
      </c>
      <c r="G40" s="29">
        <v>3</v>
      </c>
      <c r="H40" s="29">
        <v>4</v>
      </c>
      <c r="I40" s="29">
        <v>6</v>
      </c>
      <c r="J40" s="29">
        <f t="shared" si="0"/>
        <v>4.166666666666667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>
      <c r="A41" s="17" t="s">
        <v>54</v>
      </c>
      <c r="B41" s="9" t="s">
        <v>4</v>
      </c>
      <c r="C41" s="10">
        <v>42937</v>
      </c>
      <c r="D41" s="10">
        <v>42941</v>
      </c>
      <c r="E41" s="9">
        <f t="shared" si="3"/>
        <v>4</v>
      </c>
      <c r="F41" s="9" t="s">
        <v>36</v>
      </c>
      <c r="G41" s="29">
        <v>4</v>
      </c>
      <c r="H41" s="29">
        <v>5</v>
      </c>
      <c r="I41" s="29">
        <v>6</v>
      </c>
      <c r="J41" s="29">
        <f t="shared" si="0"/>
        <v>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>
      <c r="A42" s="17" t="s">
        <v>45</v>
      </c>
      <c r="B42" s="9" t="s">
        <v>28</v>
      </c>
      <c r="C42" s="10">
        <v>42941</v>
      </c>
      <c r="D42" s="10">
        <v>42944</v>
      </c>
      <c r="E42" s="9">
        <f t="shared" si="3"/>
        <v>3</v>
      </c>
      <c r="F42" s="9" t="s">
        <v>36</v>
      </c>
      <c r="G42" s="29">
        <v>1</v>
      </c>
      <c r="H42" s="29">
        <v>2</v>
      </c>
      <c r="I42" s="29">
        <v>3</v>
      </c>
      <c r="J42" s="29">
        <f t="shared" si="0"/>
        <v>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>
      <c r="A43" s="17" t="s">
        <v>55</v>
      </c>
      <c r="B43" s="9" t="s">
        <v>25</v>
      </c>
      <c r="C43" s="10">
        <v>42944</v>
      </c>
      <c r="D43" s="10">
        <v>42947</v>
      </c>
      <c r="E43" s="9">
        <f>D43-C43</f>
        <v>3</v>
      </c>
      <c r="F43" s="9" t="s">
        <v>36</v>
      </c>
      <c r="G43" s="29">
        <v>2</v>
      </c>
      <c r="H43" s="29">
        <v>3</v>
      </c>
      <c r="I43" s="29">
        <v>4</v>
      </c>
      <c r="J43" s="29">
        <f t="shared" si="0"/>
        <v>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ht="18.75">
      <c r="A44" s="25" t="s">
        <v>56</v>
      </c>
      <c r="B44" s="25" t="s">
        <v>28</v>
      </c>
      <c r="C44" s="26">
        <f>C45</f>
        <v>42947</v>
      </c>
      <c r="D44" s="26">
        <f>D48</f>
        <v>42961</v>
      </c>
      <c r="E44" s="25">
        <f t="shared" si="3"/>
        <v>14</v>
      </c>
      <c r="F44" s="25" t="s">
        <v>36</v>
      </c>
      <c r="G44" s="36"/>
      <c r="H44" s="36"/>
      <c r="I44" s="36"/>
      <c r="J44" s="3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>
      <c r="A45" s="17" t="s">
        <v>57</v>
      </c>
      <c r="B45" s="9" t="s">
        <v>22</v>
      </c>
      <c r="C45" s="10">
        <v>42947</v>
      </c>
      <c r="D45" s="10">
        <v>42952</v>
      </c>
      <c r="E45" s="9">
        <f t="shared" si="3"/>
        <v>5</v>
      </c>
      <c r="F45" s="9" t="s">
        <v>36</v>
      </c>
      <c r="G45" s="29">
        <v>2</v>
      </c>
      <c r="H45" s="29">
        <v>3</v>
      </c>
      <c r="I45" s="29">
        <v>5</v>
      </c>
      <c r="J45" s="29">
        <f t="shared" si="0"/>
        <v>3.1666666666666665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>
      <c r="A46" s="17" t="s">
        <v>45</v>
      </c>
      <c r="B46" s="9" t="s">
        <v>15</v>
      </c>
      <c r="C46" s="10">
        <v>42952</v>
      </c>
      <c r="D46" s="10">
        <v>42956</v>
      </c>
      <c r="E46" s="9">
        <f t="shared" ref="E46:E47" si="4">D46-C46</f>
        <v>4</v>
      </c>
      <c r="F46" s="9" t="s">
        <v>36</v>
      </c>
      <c r="G46" s="29">
        <v>1</v>
      </c>
      <c r="H46" s="29">
        <v>2</v>
      </c>
      <c r="I46" s="29">
        <v>3</v>
      </c>
      <c r="J46" s="29">
        <f t="shared" si="0"/>
        <v>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>
      <c r="A47" s="24" t="s">
        <v>40</v>
      </c>
      <c r="B47" s="27" t="s">
        <v>58</v>
      </c>
      <c r="C47" s="10">
        <v>42956</v>
      </c>
      <c r="D47" s="10">
        <v>42960</v>
      </c>
      <c r="E47" s="9">
        <f t="shared" si="4"/>
        <v>4</v>
      </c>
      <c r="F47" s="9" t="s">
        <v>36</v>
      </c>
      <c r="G47" s="29">
        <v>2</v>
      </c>
      <c r="H47" s="29">
        <v>3</v>
      </c>
      <c r="I47" s="29">
        <v>4</v>
      </c>
      <c r="J47" s="29">
        <f t="shared" si="0"/>
        <v>3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>
      <c r="A48" s="17" t="s">
        <v>59</v>
      </c>
      <c r="B48" s="9" t="s">
        <v>28</v>
      </c>
      <c r="C48" s="10">
        <v>42960</v>
      </c>
      <c r="D48" s="10">
        <v>42961</v>
      </c>
      <c r="E48" s="9">
        <f>D48-C48</f>
        <v>1</v>
      </c>
      <c r="F48" s="9" t="s">
        <v>36</v>
      </c>
      <c r="G48" s="29">
        <v>1</v>
      </c>
      <c r="H48" s="29">
        <v>2</v>
      </c>
      <c r="I48" s="29">
        <v>3</v>
      </c>
      <c r="J48" s="29">
        <f t="shared" si="0"/>
        <v>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</row>
    <row r="419" spans="1:28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Stalin Maza</cp:lastModifiedBy>
  <cp:revision/>
  <dcterms:created xsi:type="dcterms:W3CDTF">2015-02-24T20:54:23Z</dcterms:created>
  <dcterms:modified xsi:type="dcterms:W3CDTF">2017-06-16T21:40:11Z</dcterms:modified>
  <cp:category/>
  <cp:contentStatus/>
</cp:coreProperties>
</file>