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ld.net\dfs\users\JCOSTA\personaldata\KLx\Concerto\Project Management\Communications\"/>
    </mc:Choice>
  </mc:AlternateContent>
  <bookViews>
    <workbookView xWindow="0" yWindow="0" windowWidth="28800" windowHeight="12300"/>
  </bookViews>
  <sheets>
    <sheet name="DELIVER" sheetId="1" r:id="rId1"/>
    <sheet name="AUTOMATION" sheetId="2" r:id="rId2"/>
  </sheets>
  <externalReferences>
    <externalReference r:id="rId3"/>
  </externalReferences>
  <definedNames>
    <definedName name="JIRA" localSheetId="0">[1]!JIRA_TABLE[#Data]</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8" i="1" l="1"/>
</calcChain>
</file>

<file path=xl/sharedStrings.xml><?xml version="1.0" encoding="utf-8"?>
<sst xmlns="http://schemas.openxmlformats.org/spreadsheetml/2006/main" count="159" uniqueCount="135">
  <si>
    <t>TO START DEVELOPMENT</t>
  </si>
  <si>
    <t>DEVELOPMENT</t>
  </si>
  <si>
    <t>UAT</t>
  </si>
  <si>
    <t>STATUS</t>
  </si>
  <si>
    <t>RESUME</t>
  </si>
  <si>
    <t>CMP</t>
  </si>
  <si>
    <t>BST</t>
  </si>
  <si>
    <t>COMPASS</t>
  </si>
  <si>
    <t>CONCERTO</t>
  </si>
  <si>
    <t>PROJECT NAME</t>
  </si>
  <si>
    <t>SPRINT</t>
  </si>
  <si>
    <t>EXPECTED TICKETS</t>
  </si>
  <si>
    <t>STORY POINTS</t>
  </si>
  <si>
    <t>STATUS OF SPRINT</t>
  </si>
  <si>
    <t>STORY</t>
  </si>
  <si>
    <t>CHANGE REQUEST</t>
  </si>
  <si>
    <t>DEFECT</t>
  </si>
  <si>
    <t>STARTED</t>
  </si>
  <si>
    <t>NOTES</t>
  </si>
  <si>
    <t>WAITING</t>
  </si>
  <si>
    <t>IT ADM</t>
  </si>
  <si>
    <t>DATES</t>
  </si>
  <si>
    <t>PROJECT</t>
  </si>
  <si>
    <t>SIGLA</t>
  </si>
  <si>
    <t xml:space="preserve">MONTH: </t>
  </si>
  <si>
    <t xml:space="preserve">PROJECT: </t>
  </si>
  <si>
    <t>MONTH</t>
  </si>
  <si>
    <t>JANUARY</t>
  </si>
  <si>
    <t>FEBRUARY</t>
  </si>
  <si>
    <t>MARCH</t>
  </si>
  <si>
    <t>APRIL</t>
  </si>
  <si>
    <t>MAY</t>
  </si>
  <si>
    <t>JUNE</t>
  </si>
  <si>
    <t>JULY</t>
  </si>
  <si>
    <t>AUGUST</t>
  </si>
  <si>
    <t>SEPTEMBER</t>
  </si>
  <si>
    <t>OCTOBER</t>
  </si>
  <si>
    <t>NOVEMBER</t>
  </si>
  <si>
    <t>DECEMBBER</t>
  </si>
  <si>
    <t>STATUS OF THE SPRINT</t>
  </si>
  <si>
    <t>PLANNING_START_END</t>
  </si>
  <si>
    <t>NOT STARTED</t>
  </si>
  <si>
    <t>CLOSED</t>
  </si>
  <si>
    <t>TYPE OF PRIORITY</t>
  </si>
  <si>
    <t>TYPE</t>
  </si>
  <si>
    <t>ACR</t>
  </si>
  <si>
    <t>TASK</t>
  </si>
  <si>
    <t>STATUS OF THE TICKETS</t>
  </si>
  <si>
    <t>GO FOR PRODUCTION</t>
  </si>
  <si>
    <t>RELEASED IN PRODUCTION</t>
  </si>
  <si>
    <t>CANCELLED</t>
  </si>
  <si>
    <t>Insert new fields as needed. Remember that needs to be included and updated on the "DELIVER" sheet.</t>
  </si>
  <si>
    <t>DATE:</t>
  </si>
  <si>
    <t>ENDED</t>
  </si>
  <si>
    <t>ACHIEVED</t>
  </si>
  <si>
    <t>NOT ACHIEVED</t>
  </si>
  <si>
    <t>BST_SPRINT_34</t>
  </si>
  <si>
    <t>BST_SPRINT_35</t>
  </si>
  <si>
    <t>BACKLOG</t>
  </si>
  <si>
    <t>TICKETS</t>
  </si>
  <si>
    <t>ESTIMATED</t>
  </si>
  <si>
    <t>NOT ESTIMATED</t>
  </si>
  <si>
    <t>STORYPOINTS</t>
  </si>
  <si>
    <t>BACKLOG SPRINTS</t>
  </si>
  <si>
    <t xml:space="preserve">I would like to thanks to everyone involved on the project, withouth you the above could not be possible. </t>
  </si>
  <si>
    <t>DELIVERIES</t>
  </si>
  <si>
    <t>IMAGE1</t>
  </si>
  <si>
    <t>IMAGE2</t>
  </si>
  <si>
    <t>IMAGE3</t>
  </si>
  <si>
    <t>IMAGE4</t>
  </si>
  <si>
    <t>GREETINGS</t>
  </si>
  <si>
    <t>ANUAL CHART</t>
  </si>
  <si>
    <t>CHART</t>
  </si>
  <si>
    <t>Based on the chart, we can see that since Sprint 22, BST team have reached a higher maturity, ensuring the delivery of the planned scope.</t>
  </si>
  <si>
    <t>IMAGE5</t>
  </si>
  <si>
    <t>DEPLOYMENTS</t>
  </si>
  <si>
    <t>PROD</t>
  </si>
  <si>
    <t>ENVIRONMENT</t>
  </si>
  <si>
    <t>EXPECTED DATE</t>
  </si>
  <si>
    <t>WAITING FOR DEPLOYMENT</t>
  </si>
  <si>
    <t>PRIORITY</t>
  </si>
  <si>
    <t>JIRA</t>
  </si>
  <si>
    <t>DESCRIPTION</t>
  </si>
  <si>
    <t>BST-1715</t>
  </si>
  <si>
    <t>BST-1710</t>
  </si>
  <si>
    <t>BST-1711</t>
  </si>
  <si>
    <t>BST-1712</t>
  </si>
  <si>
    <t>BST-1713</t>
  </si>
  <si>
    <t>BST-1714</t>
  </si>
  <si>
    <t>BST-1694</t>
  </si>
  <si>
    <t>BST-1700</t>
  </si>
  <si>
    <t>BST-1704</t>
  </si>
  <si>
    <t>BST-1611</t>
  </si>
  <si>
    <t>BST-1666</t>
  </si>
  <si>
    <t>BST-1671</t>
  </si>
  <si>
    <t>BST-1718</t>
  </si>
  <si>
    <t>BST-1721</t>
  </si>
  <si>
    <t>BST-1722</t>
  </si>
  <si>
    <t>BST-1723</t>
  </si>
  <si>
    <t>BST-1725</t>
  </si>
  <si>
    <t>BST-1716</t>
  </si>
  <si>
    <t>BST-1736</t>
  </si>
  <si>
    <t>Modify the JOB Refresh_inst_for_Fund_Subfund_Share_input</t>
  </si>
  <si>
    <t>[Mapping PTFINventory] - Ratings REGRESSION</t>
  </si>
  <si>
    <t>Performance &gt; PTF message mapping duration analyse and potential improvments</t>
  </si>
  <si>
    <t>Performance &gt;&gt; GetRefInstmds Call review &gt; Frequency</t>
  </si>
  <si>
    <t>[Mapping PtfInventory] - Cash_Category_1 et Cash_Categorie_2 - CTO-1962</t>
  </si>
  <si>
    <t>Rename the JOB testTopAlto to PTFINV_mapping_from_INST_receiving</t>
  </si>
  <si>
    <t>[Mapping PtfInventory] - Cash_Category_1 et Cash_Categorie_2 - CTO-2055</t>
  </si>
  <si>
    <t>[Mapping CFI_CODE] - Kondor IRS - CTO-2069</t>
  </si>
  <si>
    <t>[Mapping Asset] - Quote =&gt; InstrumentNetPrice Mapping modified for priority 3</t>
  </si>
  <si>
    <t>JOB getRefInstMDS running to error due to time</t>
  </si>
  <si>
    <t>[ASSET]  attribute.Flag_AutoCall for CFICODE_ like 'D%' Linked with CTO-1993</t>
  </si>
  <si>
    <t>bst_workflowmonitoring additional input devices to log</t>
  </si>
  <si>
    <t>[Mapping Portfolio] - UMBRELLA_NAME KO</t>
  </si>
  <si>
    <t>[BST PROD]: Instrument Contract SWAP not mapped</t>
  </si>
  <si>
    <t>[COLLAT] - Mapping UnderlyingQty Asset</t>
  </si>
  <si>
    <t>[COLLAT- Cash ou Securities] problem on the mapping of bst_inventory</t>
  </si>
  <si>
    <t xml:space="preserve">[Mapping Portfolio] Problem in PROD Mapping bst_portfoliotoalto_valuation and bst_portfoliotoalto_quotation </t>
  </si>
  <si>
    <t>TOP UMBRELLA Issue</t>
  </si>
  <si>
    <t>[API ASSET] - Quotation.netPrice - InstrumentNetPrice</t>
  </si>
  <si>
    <t>CRITICAL</t>
  </si>
  <si>
    <t>BLOCKER</t>
  </si>
  <si>
    <t>MAJOR</t>
  </si>
  <si>
    <t>During the month of July, BST team had the chance to work the scope of Sprint 34 in Production and start the development of Sprint 35.</t>
  </si>
  <si>
    <t xml:space="preserve">Regarding the release of this two sprints, will be ok the week of 19th of August, waiting for the final date to open the RTC change request. </t>
  </si>
  <si>
    <t>Week of 19th August</t>
  </si>
  <si>
    <t>Regarding Sprint 34, even thought BST team has over passed  the goal of 56 Storypoints planned for the sprint, reaching 60 Storypoints , its important to highlight that some of the planned tickets were not completely finished on the sprint window but achieved in the meantime.</t>
  </si>
  <si>
    <t>In terms of backlog, highlight for the 68% of topics in Production and the 18% of listed tickets for Performance Scope.</t>
  </si>
  <si>
    <t>In the meantime, while debuging and better analysis, BST team had the chance to work in some other smaller tickets that made possible the deliver of 119%.</t>
  </si>
  <si>
    <t xml:space="preserve">We can also check the current difference between ACR and Defects, where 13 were created in the last couple of days. For the future, we will share as well how many we create per month. </t>
  </si>
  <si>
    <t>List of tickets from Sprint 34 already on PREPROD environment, waiting for the next Production Release.</t>
  </si>
  <si>
    <t>IMAGE0</t>
  </si>
  <si>
    <t xml:space="preserve">In this picture above we can see the the amont of tickets delivered on the last sprints. </t>
  </si>
  <si>
    <t>LAST SPRINTS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</si>
</sst>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
    <numFmt numFmtId="165" formatCode="dd\.mmm\.yyyy"/>
  </numFmts>
  <fonts count="6" x14ac:knownFonts="1">
    <font>
      <sz val="11"/>
      <color theme="1"/>
      <name val="Calibri"/>
      <family val="2"/>
      <scheme val="minor"/>
    </font>
    <font>
      <b/>
      <sz val="11"/>
      <color theme="1"/>
      <name val="Calibri"/>
      <family val="2"/>
      <scheme val="minor"/>
    </font>
    <font>
      <sz val="11"/>
      <color rgb="FF333333"/>
      <name val="Calibri"/>
      <family val="2"/>
      <scheme val="minor"/>
    </font>
    <font>
      <b/>
      <sz val="11"/>
      <color theme="0"/>
      <name val="Calibri"/>
      <family val="2"/>
      <scheme val="minor"/>
    </font>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5"/>
        <bgColor indexed="64"/>
      </patternFill>
    </fill>
  </fills>
  <borders count="2">
    <border>
      <left/>
      <right/>
      <top/>
      <bottom/>
      <diagonal/>
    </border>
    <border>
      <left/>
      <right/>
      <top style="thick">
        <color theme="5"/>
      </top>
      <bottom/>
      <diagonal/>
    </border>
  </borders>
  <cellStyleXfs count="2">
    <xf numFmtId="0" fontId="0" fillId="0" borderId="0"/>
    <xf numFmtId="9" fontId="4" fillId="0" borderId="0" applyFont="0" applyFill="0" applyBorder="0" applyAlignment="0" applyProtection="0"/>
  </cellStyleXfs>
  <cellXfs count="32">
    <xf numFmtId="0" fontId="0" fillId="0" borderId="0" xfId="0"/>
    <xf numFmtId="0" fontId="2" fillId="0" borderId="0" xfId="0" applyFont="1"/>
    <xf numFmtId="0" fontId="1" fillId="0" borderId="0" xfId="0" applyFont="1"/>
    <xf numFmtId="0" fontId="0" fillId="0" borderId="0" xfId="0" applyAlignment="1">
      <alignment horizontal="center"/>
    </xf>
    <xf numFmtId="16" fontId="0" fillId="0" borderId="0" xfId="0" applyNumberFormat="1"/>
    <xf numFmtId="165" fontId="0" fillId="0" borderId="0" xfId="0" applyNumberFormat="1" applyAlignment="1">
      <alignment horizontal="center"/>
    </xf>
    <xf numFmtId="0" fontId="3" fillId="2" borderId="0" xfId="0" applyFont="1" applyFill="1" applyAlignment="1">
      <alignment horizontal="center"/>
    </xf>
    <xf numFmtId="0" fontId="0" fillId="0" borderId="1" xfId="0" applyBorder="1"/>
    <xf numFmtId="0" fontId="3" fillId="2" borderId="0" xfId="0" applyFont="1" applyFill="1"/>
    <xf numFmtId="0" fontId="3" fillId="2" borderId="0" xfId="0" applyFont="1" applyFill="1" applyAlignment="1">
      <alignment horizontal="left" indent="1"/>
    </xf>
    <xf numFmtId="0" fontId="3" fillId="2" borderId="1" xfId="0" applyFont="1" applyFill="1" applyBorder="1" applyAlignment="1">
      <alignment horizontal="left" indent="1"/>
    </xf>
    <xf numFmtId="0" fontId="0" fillId="0" borderId="1" xfId="0" applyBorder="1" applyAlignment="1">
      <alignment horizontal="center"/>
    </xf>
    <xf numFmtId="0" fontId="0" fillId="2" borderId="0" xfId="0" applyFill="1"/>
    <xf numFmtId="0" fontId="1" fillId="0" borderId="0" xfId="0" applyFont="1" applyAlignment="1">
      <alignment horizontal="center"/>
    </xf>
    <xf numFmtId="164" fontId="0" fillId="0" borderId="0" xfId="0" applyNumberFormat="1" applyAlignment="1">
      <alignment horizontal="center"/>
    </xf>
    <xf numFmtId="0" fontId="3" fillId="2" borderId="0" xfId="0" applyFont="1" applyFill="1" applyAlignment="1">
      <alignment horizontal="left" indent="3"/>
    </xf>
    <xf numFmtId="0" fontId="0" fillId="2" borderId="1" xfId="0" applyFill="1" applyBorder="1"/>
    <xf numFmtId="0" fontId="0" fillId="0" borderId="0" xfId="0" applyAlignment="1">
      <alignment horizontal="center" vertical="center" wrapText="1"/>
    </xf>
    <xf numFmtId="0" fontId="2" fillId="0" borderId="0" xfId="0" applyFont="1" applyAlignment="1">
      <alignment horizontal="left" indent="2"/>
    </xf>
    <xf numFmtId="1" fontId="0" fillId="0" borderId="0" xfId="0" applyNumberFormat="1" applyAlignment="1">
      <alignment horizontal="center" vertical="center" wrapText="1"/>
    </xf>
    <xf numFmtId="1" fontId="0" fillId="0" borderId="0" xfId="1" applyNumberFormat="1" applyFont="1" applyAlignment="1">
      <alignment horizontal="center" vertical="center" wrapText="1"/>
    </xf>
    <xf numFmtId="9" fontId="0" fillId="0" borderId="0" xfId="1" applyFont="1"/>
    <xf numFmtId="0" fontId="2" fillId="0" borderId="0" xfId="0" applyFont="1" applyAlignment="1">
      <alignment horizontal="left"/>
    </xf>
    <xf numFmtId="0" fontId="1" fillId="0" borderId="0" xfId="0" applyFont="1" applyAlignment="1">
      <alignment horizontal="center" vertical="center" wrapText="1"/>
    </xf>
    <xf numFmtId="9" fontId="2" fillId="0" borderId="0" xfId="1" applyFont="1" applyAlignment="1">
      <alignment horizontal="left"/>
    </xf>
    <xf numFmtId="1" fontId="0" fillId="0" borderId="0" xfId="0" applyNumberFormat="1" applyAlignment="1">
      <alignment horizontal="left" vertical="center" wrapText="1"/>
    </xf>
    <xf numFmtId="1" fontId="0" fillId="0" borderId="0" xfId="0" applyNumberFormat="1" applyAlignment="1">
      <alignment horizontal="left" vertical="center"/>
    </xf>
    <xf numFmtId="0" fontId="2" fillId="0" borderId="0" xfId="0" applyFont="1" applyAlignment="1">
      <alignment horizontal="center"/>
    </xf>
    <xf numFmtId="0" fontId="3" fillId="0" borderId="0" xfId="0" applyFont="1" applyAlignment="1">
      <alignment horizontal="center" vertical="center" wrapText="1"/>
    </xf>
    <xf numFmtId="0" fontId="0" fillId="0" borderId="0" xfId="0" applyAlignment="1">
      <alignment horizontal="left" vertical="center"/>
    </xf>
    <xf numFmtId="0" fontId="5" fillId="0" borderId="0" xfId="0" applyFont="1" applyAlignment="1">
      <alignment horizontal="left"/>
    </xf>
    <xf numFmtId="0" fontId="3" fillId="2" borderId="1" xfId="0" applyFont="1" applyFill="1" applyBorder="1" applyAlignment="1">
      <alignment horizontal="center"/>
    </xf>
  </cellXfs>
  <cellStyles count="2">
    <cellStyle name="Normal" xfId="0" builtinId="0"/>
    <cellStyle name="Percent" xfId="1" builtinId="5"/>
  </cellStyles>
  <dxfs count="37">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font>
        <b/>
      </font>
    </dxf>
    <dxf>
      <numFmt numFmtId="164" formatCode="mmmm"/>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center" textRotation="0" wrapText="1" indent="0" justifyLastLine="0" shrinkToFit="0" readingOrder="0"/>
    </dxf>
    <dxf>
      <alignment horizontal="left"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strike val="0"/>
        <outline val="0"/>
        <shadow val="0"/>
        <u val="none"/>
        <vertAlign val="baseline"/>
        <sz val="11"/>
        <color theme="0"/>
        <name val="Calibri"/>
        <scheme val="minor"/>
      </font>
      <alignment horizontal="center" vertical="center" textRotation="0" wrapText="1" indent="0" justifyLastLine="0" shrinkToFit="0" readingOrder="0"/>
    </dxf>
    <dxf>
      <numFmt numFmtId="165" formatCode="dd\.mmm\.yyyy"/>
      <alignment horizontal="center" vertical="bottom" textRotation="0" wrapText="0" indent="0" justifyLastLine="0" shrinkToFit="0" readingOrder="0"/>
    </dxf>
    <dxf>
      <font>
        <b val="0"/>
        <i val="0"/>
        <strike val="0"/>
        <condense val="0"/>
        <extend val="0"/>
        <outline val="0"/>
        <shadow val="0"/>
        <u val="none"/>
        <vertAlign val="baseline"/>
        <sz val="11"/>
        <color rgb="FF333333"/>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21" formatCode="dd\-mmm"/>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collaborative.fed.caceis.biz/oneit-pm/229/ProjectLibrary/18%20-%20Organization/03%20Sprint%20planning/Concerto_Sprints_202406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CERTO SUMMARY"/>
      <sheetName val="KPI"/>
      <sheetName val="SPRINT 30"/>
      <sheetName val="SPRINT 31"/>
      <sheetName val="SPRINT 32"/>
      <sheetName val="SPRINT 33"/>
      <sheetName val="SPRINT 34"/>
      <sheetName val="SPRINT 35"/>
      <sheetName val="DATA"/>
      <sheetName val="BACKLOG"/>
      <sheetName val="BACKLOG_PERFORMANCE"/>
      <sheetName val="DOCUMENTATION"/>
      <sheetName val="AGILE"/>
      <sheetName val="INCIDENT TRACKER"/>
      <sheetName val="HIGH LEVEL VIEW"/>
      <sheetName val="SPRINT 0"/>
      <sheetName val="SPRINT 1"/>
      <sheetName val="SPRINT 2"/>
      <sheetName val="SPRINT 3"/>
      <sheetName val="SPRINT 4"/>
      <sheetName val="SPRINT 5"/>
      <sheetName val="SPRINT 6"/>
      <sheetName val="SPRINT 7"/>
      <sheetName val="SPRINT 8"/>
      <sheetName val="SPRINT 9"/>
      <sheetName val="SPRINT 10"/>
      <sheetName val="SPRINT 11"/>
      <sheetName val="SPRINT 12"/>
      <sheetName val="SPRINT 13"/>
      <sheetName val="SPRINT 14"/>
      <sheetName val="SPRINT 15"/>
      <sheetName val="SPRINT 16"/>
      <sheetName val="SPRINT 17"/>
      <sheetName val="SPRINT 18"/>
      <sheetName val="SPRINT 19"/>
      <sheetName val="SPRINT 20"/>
      <sheetName val="SPRINT 21"/>
      <sheetName val="SPRINT 22"/>
      <sheetName val="SPRINT 23"/>
      <sheetName val="SPRINT 24"/>
      <sheetName val="SPRINT 25"/>
      <sheetName val="SPRINT 26"/>
      <sheetName val="SPRINT 27"/>
      <sheetName val="SPRINT 28"/>
      <sheetName val="SPRINT 2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ables/table1.xml><?xml version="1.0" encoding="utf-8"?>
<table xmlns="http://schemas.openxmlformats.org/spreadsheetml/2006/main" id="4" name="Resume" displayName="Resume" ref="A7:D9" totalsRowShown="0" headerRowDxfId="36" dataDxfId="35">
  <autoFilter ref="A7:D9"/>
  <tableColumns count="4">
    <tableColumn id="1" name="SPRINT" dataDxfId="34"/>
    <tableColumn id="2" name="EXPECTED TICKETS" dataDxfId="33"/>
    <tableColumn id="3" name="STORY POINTS" dataDxfId="32"/>
    <tableColumn id="4" name="STATUS OF SPRINT" dataDxfId="31"/>
  </tableColumns>
  <tableStyleInfo name="TableStyleDark9" showFirstColumn="0" showLastColumn="0" showRowStripes="1" showColumnStripes="0"/>
</table>
</file>

<file path=xl/tables/table2.xml><?xml version="1.0" encoding="utf-8"?>
<table xmlns="http://schemas.openxmlformats.org/spreadsheetml/2006/main" id="3" name="Table104" displayName="Table104" ref="A57:F58" totalsRowShown="0" headerRowDxfId="30" dataDxfId="29">
  <autoFilter ref="A57:F58"/>
  <tableColumns count="6">
    <tableColumn id="1" name="TICKETS" dataDxfId="28"/>
    <tableColumn id="2" name="ESTIMATED" dataDxfId="27"/>
    <tableColumn id="4" name="WAITING" dataDxfId="26"/>
    <tableColumn id="3" name="NOT ESTIMATED" dataDxfId="25"/>
    <tableColumn id="6" name="STORYPOINTS" dataDxfId="24"/>
    <tableColumn id="8" name="BACKLOG SPRINTS" dataDxfId="23"/>
  </tableColumns>
  <tableStyleInfo name="TableStyleDark9" showFirstColumn="0" showLastColumn="0" showRowStripes="1" showColumnStripes="0"/>
</table>
</file>

<file path=xl/tables/table3.xml><?xml version="1.0" encoding="utf-8"?>
<table xmlns="http://schemas.openxmlformats.org/spreadsheetml/2006/main" id="1" name="Table1" displayName="Table1" ref="A16:B17" totalsRowShown="0" headerRowDxfId="22" dataDxfId="21">
  <autoFilter ref="A16:B17"/>
  <tableColumns count="2">
    <tableColumn id="1" name="ENVIRONMENT" dataDxfId="20"/>
    <tableColumn id="2" name="EXPECTED DATE" dataDxfId="19"/>
  </tableColumns>
  <tableStyleInfo name="TableStyleDark9" showFirstColumn="0" showLastColumn="0" showRowStripes="1" showColumnStripes="0"/>
</table>
</file>

<file path=xl/tables/table4.xml><?xml version="1.0" encoding="utf-8"?>
<table xmlns="http://schemas.openxmlformats.org/spreadsheetml/2006/main" id="2" name="Table2" displayName="Table2" ref="A20:C39" totalsRowShown="0" headerRowDxfId="18" dataDxfId="17">
  <autoFilter ref="A20:C39"/>
  <tableColumns count="3">
    <tableColumn id="2" name="JIRA" dataDxfId="16"/>
    <tableColumn id="3" name="DESCRIPTION" dataDxfId="15"/>
    <tableColumn id="1" name="PRIORITY" dataDxfId="14"/>
  </tableColumns>
  <tableStyleInfo name="TableStyleDark9" showFirstColumn="0" showLastColumn="0" showRowStripes="1" showColumnStripes="0"/>
</table>
</file>

<file path=xl/tables/table5.xml><?xml version="1.0" encoding="utf-8"?>
<table xmlns="http://schemas.openxmlformats.org/spreadsheetml/2006/main" id="5" name="PROJECTOS" displayName="PROJECTOS" ref="A4:B6" totalsRowShown="0" headerRowDxfId="13" dataDxfId="12">
  <autoFilter ref="A4:B6"/>
  <tableColumns count="2">
    <tableColumn id="1" name="SIGLA" dataDxfId="11"/>
    <tableColumn id="2" name="PROJECT" dataDxfId="10"/>
  </tableColumns>
  <tableStyleInfo name="TableStyleDark9" showFirstColumn="0" showLastColumn="0" showRowStripes="1" showColumnStripes="0"/>
</table>
</file>

<file path=xl/tables/table6.xml><?xml version="1.0" encoding="utf-8"?>
<table xmlns="http://schemas.openxmlformats.org/spreadsheetml/2006/main" id="6" name="MESES" displayName="MESES" ref="C12:C24" totalsRowShown="0" headerRowDxfId="9" dataDxfId="8">
  <autoFilter ref="C12:C24"/>
  <tableColumns count="1">
    <tableColumn id="1" name="MONTH" dataDxfId="7"/>
  </tableColumns>
  <tableStyleInfo name="TableStyleDark9" showFirstColumn="0" showLastColumn="0" showRowStripes="1" showColumnStripes="0"/>
</table>
</file>

<file path=xl/tables/table7.xml><?xml version="1.0" encoding="utf-8"?>
<table xmlns="http://schemas.openxmlformats.org/spreadsheetml/2006/main" id="7" name="Table7" displayName="Table7" ref="E4:E10" totalsRowShown="0" headerRowDxfId="6">
  <autoFilter ref="E4:E10"/>
  <tableColumns count="1">
    <tableColumn id="1" name="PLANNING_START_END"/>
  </tableColumns>
  <tableStyleInfo name="TableStyleDark9" showFirstColumn="0" showLastColumn="0" showRowStripes="1" showColumnStripes="0"/>
</table>
</file>

<file path=xl/tables/table8.xml><?xml version="1.0" encoding="utf-8"?>
<table xmlns="http://schemas.openxmlformats.org/spreadsheetml/2006/main" id="8" name="Table8" displayName="Table8" ref="A12:A17" totalsRowShown="0" headerRowDxfId="5" dataDxfId="4">
  <autoFilter ref="A12:A17"/>
  <tableColumns count="1">
    <tableColumn id="1" name="TYPE" dataDxfId="3"/>
  </tableColumns>
  <tableStyleInfo name="TableStyleDark9" showFirstColumn="0" showLastColumn="0" showRowStripes="1" showColumnStripes="0"/>
</table>
</file>

<file path=xl/tables/table9.xml><?xml version="1.0" encoding="utf-8"?>
<table xmlns="http://schemas.openxmlformats.org/spreadsheetml/2006/main" id="9" name="Table9" displayName="Table9" ref="E12:E21" totalsRowShown="0" headerRowDxfId="2" dataDxfId="1">
  <autoFilter ref="E12:E21"/>
  <tableColumns count="1">
    <tableColumn id="1" name="STATUS" dataDxfId="0"/>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showGridLines="0" tabSelected="1" topLeftCell="A37" zoomScale="120" zoomScaleNormal="120" workbookViewId="0">
      <selection activeCell="A46" sqref="A46"/>
    </sheetView>
  </sheetViews>
  <sheetFormatPr defaultColWidth="8.85546875" defaultRowHeight="15" x14ac:dyDescent="0.25"/>
  <cols>
    <col min="1" max="1" width="27.42578125" customWidth="1"/>
    <col min="2" max="2" width="31.28515625" customWidth="1"/>
    <col min="3" max="3" width="41.42578125" customWidth="1"/>
    <col min="4" max="4" width="27.28515625" customWidth="1"/>
    <col min="5" max="5" width="20.140625" customWidth="1"/>
    <col min="6" max="6" width="20" bestFit="1" customWidth="1"/>
    <col min="7" max="7" width="14.28515625" bestFit="1" customWidth="1"/>
    <col min="8" max="8" width="12.85546875" bestFit="1" customWidth="1"/>
    <col min="9" max="9" width="65.42578125" customWidth="1"/>
    <col min="10" max="10" width="23.28515625" bestFit="1" customWidth="1"/>
    <col min="11" max="11" width="13.7109375" bestFit="1" customWidth="1"/>
    <col min="12" max="12" width="11.42578125" bestFit="1" customWidth="1"/>
  </cols>
  <sheetData>
    <row r="1" spans="1:4" s="12" customFormat="1" ht="15.75" thickBot="1" x14ac:dyDescent="0.3"/>
    <row r="2" spans="1:4" s="7" customFormat="1" ht="15.75" thickTop="1" x14ac:dyDescent="0.25">
      <c r="A2" s="10" t="s">
        <v>25</v>
      </c>
      <c r="B2" s="11" t="s">
        <v>8</v>
      </c>
    </row>
    <row r="3" spans="1:4" x14ac:dyDescent="0.25">
      <c r="A3" s="9" t="s">
        <v>52</v>
      </c>
      <c r="B3" s="5">
        <v>45505</v>
      </c>
      <c r="C3" s="3"/>
      <c r="D3" s="5"/>
    </row>
    <row r="4" spans="1:4" x14ac:dyDescent="0.25">
      <c r="A4" s="9" t="s">
        <v>24</v>
      </c>
      <c r="B4" s="3" t="s">
        <v>34</v>
      </c>
    </row>
    <row r="5" spans="1:4" ht="15.75" thickBot="1" x14ac:dyDescent="0.3"/>
    <row r="6" spans="1:4" s="16" customFormat="1" ht="15.75" thickTop="1" x14ac:dyDescent="0.25">
      <c r="A6" s="31" t="s">
        <v>4</v>
      </c>
      <c r="B6" s="31"/>
    </row>
    <row r="7" spans="1:4" s="2" customFormat="1" x14ac:dyDescent="0.25">
      <c r="A7" s="2" t="s">
        <v>10</v>
      </c>
      <c r="B7" s="2" t="s">
        <v>11</v>
      </c>
      <c r="C7" s="2" t="s">
        <v>12</v>
      </c>
      <c r="D7" s="2" t="s">
        <v>13</v>
      </c>
    </row>
    <row r="8" spans="1:4" x14ac:dyDescent="0.25">
      <c r="A8" s="3" t="s">
        <v>56</v>
      </c>
      <c r="B8" s="3">
        <v>16</v>
      </c>
      <c r="C8" s="3">
        <v>54</v>
      </c>
      <c r="D8" s="3" t="s">
        <v>53</v>
      </c>
    </row>
    <row r="9" spans="1:4" x14ac:dyDescent="0.25">
      <c r="A9" s="3" t="s">
        <v>57</v>
      </c>
      <c r="B9" s="3">
        <v>13</v>
      </c>
      <c r="C9" s="3">
        <v>52</v>
      </c>
      <c r="D9" s="3" t="s">
        <v>17</v>
      </c>
    </row>
    <row r="10" spans="1:4" x14ac:dyDescent="0.25">
      <c r="A10" s="3"/>
      <c r="B10" s="3"/>
      <c r="C10" s="3"/>
      <c r="D10" s="3"/>
    </row>
    <row r="11" spans="1:4" x14ac:dyDescent="0.25">
      <c r="A11" s="6" t="s">
        <v>18</v>
      </c>
      <c r="B11" s="1"/>
    </row>
    <row r="12" spans="1:4" x14ac:dyDescent="0.25">
      <c r="A12" s="22" t="s">
        <v>124</v>
      </c>
    </row>
    <row r="13" spans="1:4" x14ac:dyDescent="0.25">
      <c r="A13" s="22" t="s">
        <v>125</v>
      </c>
    </row>
    <row r="14" spans="1:4" ht="15.75" thickBot="1" x14ac:dyDescent="0.3">
      <c r="A14" s="18"/>
    </row>
    <row r="15" spans="1:4" s="16" customFormat="1" ht="15.75" thickTop="1" x14ac:dyDescent="0.25">
      <c r="A15" s="31" t="s">
        <v>75</v>
      </c>
      <c r="B15" s="31"/>
    </row>
    <row r="16" spans="1:4" x14ac:dyDescent="0.25">
      <c r="A16" s="13" t="s">
        <v>77</v>
      </c>
      <c r="B16" s="13" t="s">
        <v>78</v>
      </c>
    </row>
    <row r="17" spans="1:3" x14ac:dyDescent="0.25">
      <c r="A17" s="27" t="s">
        <v>76</v>
      </c>
      <c r="B17" s="5" t="s">
        <v>126</v>
      </c>
    </row>
    <row r="18" spans="1:3" ht="15.75" thickBot="1" x14ac:dyDescent="0.3">
      <c r="A18" s="18"/>
    </row>
    <row r="19" spans="1:3" s="16" customFormat="1" ht="15.75" thickTop="1" x14ac:dyDescent="0.25">
      <c r="A19" s="31" t="s">
        <v>79</v>
      </c>
      <c r="B19" s="31"/>
    </row>
    <row r="20" spans="1:3" x14ac:dyDescent="0.25">
      <c r="A20" s="28" t="s">
        <v>81</v>
      </c>
      <c r="B20" s="28" t="s">
        <v>82</v>
      </c>
      <c r="C20" s="28" t="s">
        <v>80</v>
      </c>
    </row>
    <row r="21" spans="1:3" ht="34.5" customHeight="1" x14ac:dyDescent="0.25">
      <c r="A21" s="17" t="s">
        <v>83</v>
      </c>
      <c r="B21" s="29" t="s">
        <v>102</v>
      </c>
      <c r="C21" s="17" t="s">
        <v>121</v>
      </c>
    </row>
    <row r="22" spans="1:3" x14ac:dyDescent="0.25">
      <c r="A22" s="17" t="s">
        <v>84</v>
      </c>
      <c r="B22" s="29" t="s">
        <v>103</v>
      </c>
      <c r="C22" s="17" t="s">
        <v>121</v>
      </c>
    </row>
    <row r="23" spans="1:3" x14ac:dyDescent="0.25">
      <c r="A23" s="17" t="s">
        <v>85</v>
      </c>
      <c r="B23" s="29" t="s">
        <v>104</v>
      </c>
      <c r="C23" s="17" t="s">
        <v>122</v>
      </c>
    </row>
    <row r="24" spans="1:3" x14ac:dyDescent="0.25">
      <c r="A24" s="17" t="s">
        <v>86</v>
      </c>
      <c r="B24" s="29" t="s">
        <v>105</v>
      </c>
      <c r="C24" s="17" t="s">
        <v>122</v>
      </c>
    </row>
    <row r="25" spans="1:3" x14ac:dyDescent="0.25">
      <c r="A25" s="17" t="s">
        <v>87</v>
      </c>
      <c r="B25" s="29" t="s">
        <v>106</v>
      </c>
      <c r="C25" s="17" t="s">
        <v>121</v>
      </c>
    </row>
    <row r="26" spans="1:3" x14ac:dyDescent="0.25">
      <c r="A26" s="17" t="s">
        <v>88</v>
      </c>
      <c r="B26" s="29" t="s">
        <v>107</v>
      </c>
      <c r="C26" s="17" t="s">
        <v>123</v>
      </c>
    </row>
    <row r="27" spans="1:3" x14ac:dyDescent="0.25">
      <c r="A27" s="17" t="s">
        <v>89</v>
      </c>
      <c r="B27" s="29" t="s">
        <v>108</v>
      </c>
      <c r="C27" s="17" t="s">
        <v>122</v>
      </c>
    </row>
    <row r="28" spans="1:3" x14ac:dyDescent="0.25">
      <c r="A28" s="17" t="s">
        <v>90</v>
      </c>
      <c r="B28" s="29" t="s">
        <v>109</v>
      </c>
      <c r="C28" s="17" t="s">
        <v>123</v>
      </c>
    </row>
    <row r="29" spans="1:3" x14ac:dyDescent="0.25">
      <c r="A29" s="17" t="s">
        <v>91</v>
      </c>
      <c r="B29" s="29" t="s">
        <v>110</v>
      </c>
      <c r="C29" s="17" t="s">
        <v>123</v>
      </c>
    </row>
    <row r="30" spans="1:3" x14ac:dyDescent="0.25">
      <c r="A30" s="17" t="s">
        <v>92</v>
      </c>
      <c r="B30" s="29" t="s">
        <v>111</v>
      </c>
      <c r="C30" s="17" t="s">
        <v>123</v>
      </c>
    </row>
    <row r="31" spans="1:3" x14ac:dyDescent="0.25">
      <c r="A31" s="17" t="s">
        <v>93</v>
      </c>
      <c r="B31" s="29" t="s">
        <v>112</v>
      </c>
      <c r="C31" s="17" t="s">
        <v>121</v>
      </c>
    </row>
    <row r="32" spans="1:3" x14ac:dyDescent="0.25">
      <c r="A32" s="17" t="s">
        <v>94</v>
      </c>
      <c r="B32" s="29" t="s">
        <v>113</v>
      </c>
      <c r="C32" s="17" t="s">
        <v>121</v>
      </c>
    </row>
    <row r="33" spans="1:3" x14ac:dyDescent="0.25">
      <c r="A33" s="17" t="s">
        <v>95</v>
      </c>
      <c r="B33" s="29" t="s">
        <v>114</v>
      </c>
      <c r="C33" s="17" t="s">
        <v>122</v>
      </c>
    </row>
    <row r="34" spans="1:3" x14ac:dyDescent="0.25">
      <c r="A34" s="17" t="s">
        <v>96</v>
      </c>
      <c r="B34" s="29" t="s">
        <v>115</v>
      </c>
      <c r="C34" s="17" t="s">
        <v>122</v>
      </c>
    </row>
    <row r="35" spans="1:3" x14ac:dyDescent="0.25">
      <c r="A35" s="17" t="s">
        <v>97</v>
      </c>
      <c r="B35" s="29" t="s">
        <v>116</v>
      </c>
      <c r="C35" s="17" t="s">
        <v>122</v>
      </c>
    </row>
    <row r="36" spans="1:3" x14ac:dyDescent="0.25">
      <c r="A36" s="17" t="s">
        <v>98</v>
      </c>
      <c r="B36" s="29" t="s">
        <v>117</v>
      </c>
      <c r="C36" s="17" t="s">
        <v>123</v>
      </c>
    </row>
    <row r="37" spans="1:3" x14ac:dyDescent="0.25">
      <c r="A37" s="17" t="s">
        <v>99</v>
      </c>
      <c r="B37" s="29" t="s">
        <v>118</v>
      </c>
      <c r="C37" s="17" t="s">
        <v>122</v>
      </c>
    </row>
    <row r="38" spans="1:3" x14ac:dyDescent="0.25">
      <c r="A38" s="17" t="s">
        <v>100</v>
      </c>
      <c r="B38" s="29" t="s">
        <v>119</v>
      </c>
      <c r="C38" s="17" t="s">
        <v>122</v>
      </c>
    </row>
    <row r="39" spans="1:3" x14ac:dyDescent="0.25">
      <c r="A39" s="17" t="s">
        <v>101</v>
      </c>
      <c r="B39" s="29" t="s">
        <v>120</v>
      </c>
      <c r="C39" s="17" t="s">
        <v>122</v>
      </c>
    </row>
    <row r="40" spans="1:3" x14ac:dyDescent="0.25">
      <c r="A40" s="18"/>
    </row>
    <row r="41" spans="1:3" x14ac:dyDescent="0.25">
      <c r="A41" s="6" t="s">
        <v>18</v>
      </c>
      <c r="B41" s="1"/>
    </row>
    <row r="42" spans="1:3" x14ac:dyDescent="0.25">
      <c r="A42" s="22" t="s">
        <v>131</v>
      </c>
    </row>
    <row r="43" spans="1:3" ht="15.75" thickBot="1" x14ac:dyDescent="0.3">
      <c r="A43" s="22"/>
    </row>
    <row r="44" spans="1:3" s="16" customFormat="1" ht="15.75" thickTop="1" x14ac:dyDescent="0.25">
      <c r="A44" s="31" t="s">
        <v>134</v>
      </c>
      <c r="B44" s="31"/>
    </row>
    <row r="45" spans="1:3" x14ac:dyDescent="0.25">
      <c r="A45" s="22" t="s">
        <v>132</v>
      </c>
    </row>
    <row r="46" spans="1:3" x14ac:dyDescent="0.25">
      <c r="A46" s="22" t="s">
        <v>133</v>
      </c>
    </row>
    <row r="47" spans="1:3" ht="15.75" thickBot="1" x14ac:dyDescent="0.3">
      <c r="A47" s="22"/>
    </row>
    <row r="48" spans="1:3" s="16" customFormat="1" ht="15.75" thickTop="1" x14ac:dyDescent="0.25">
      <c r="A48" s="31" t="s">
        <v>65</v>
      </c>
      <c r="B48" s="31"/>
    </row>
    <row r="49" spans="1:6" x14ac:dyDescent="0.25">
      <c r="A49" s="22" t="s">
        <v>66</v>
      </c>
    </row>
    <row r="50" spans="1:6" x14ac:dyDescent="0.25">
      <c r="A50" s="22" t="s">
        <v>67</v>
      </c>
    </row>
    <row r="51" spans="1:6" x14ac:dyDescent="0.25">
      <c r="A51" s="18"/>
    </row>
    <row r="52" spans="1:6" x14ac:dyDescent="0.25">
      <c r="A52" s="6" t="s">
        <v>18</v>
      </c>
      <c r="B52" s="1"/>
    </row>
    <row r="53" spans="1:6" x14ac:dyDescent="0.25">
      <c r="A53" s="22" t="s">
        <v>127</v>
      </c>
    </row>
    <row r="54" spans="1:6" x14ac:dyDescent="0.25">
      <c r="A54" s="22" t="s">
        <v>129</v>
      </c>
    </row>
    <row r="55" spans="1:6" ht="15.75" thickBot="1" x14ac:dyDescent="0.3">
      <c r="A55" s="18"/>
    </row>
    <row r="56" spans="1:6" s="16" customFormat="1" ht="15.75" thickTop="1" x14ac:dyDescent="0.25">
      <c r="A56" s="31" t="s">
        <v>58</v>
      </c>
      <c r="B56" s="31"/>
    </row>
    <row r="57" spans="1:6" s="2" customFormat="1" x14ac:dyDescent="0.25">
      <c r="A57" s="23" t="s">
        <v>59</v>
      </c>
      <c r="B57" s="23" t="s">
        <v>60</v>
      </c>
      <c r="C57" s="23" t="s">
        <v>19</v>
      </c>
      <c r="D57" s="23" t="s">
        <v>61</v>
      </c>
      <c r="E57" s="23" t="s">
        <v>62</v>
      </c>
      <c r="F57" s="23" t="s">
        <v>63</v>
      </c>
    </row>
    <row r="58" spans="1:6" x14ac:dyDescent="0.25">
      <c r="A58" s="19">
        <v>91</v>
      </c>
      <c r="B58" s="19">
        <v>72</v>
      </c>
      <c r="C58" s="19">
        <v>10</v>
      </c>
      <c r="D58" s="19">
        <f>Table104[[#This Row],[TICKETS]]-Table104[[#This Row],[ESTIMATED]]</f>
        <v>19</v>
      </c>
      <c r="E58" s="17">
        <v>349</v>
      </c>
      <c r="F58" s="20">
        <v>6</v>
      </c>
    </row>
    <row r="59" spans="1:6" x14ac:dyDescent="0.25">
      <c r="A59" s="19"/>
      <c r="B59" s="19"/>
      <c r="C59" s="19"/>
      <c r="D59" s="19"/>
      <c r="E59" s="17"/>
      <c r="F59" s="20"/>
    </row>
    <row r="60" spans="1:6" x14ac:dyDescent="0.25">
      <c r="A60" s="6" t="s">
        <v>72</v>
      </c>
      <c r="B60" s="19"/>
      <c r="C60" s="19"/>
      <c r="D60" s="19"/>
      <c r="E60" s="17"/>
      <c r="F60" s="20"/>
    </row>
    <row r="61" spans="1:6" x14ac:dyDescent="0.25">
      <c r="A61" s="25" t="s">
        <v>68</v>
      </c>
      <c r="B61" s="19"/>
      <c r="C61" s="19"/>
      <c r="D61" s="19"/>
      <c r="E61" s="17"/>
      <c r="F61" s="20"/>
    </row>
    <row r="62" spans="1:6" x14ac:dyDescent="0.25">
      <c r="A62" s="25" t="s">
        <v>69</v>
      </c>
      <c r="B62" s="19"/>
      <c r="C62" s="19"/>
      <c r="D62" s="19"/>
      <c r="E62" s="17"/>
      <c r="F62" s="20"/>
    </row>
    <row r="63" spans="1:6" x14ac:dyDescent="0.25">
      <c r="A63" s="26" t="s">
        <v>128</v>
      </c>
      <c r="B63" s="19"/>
      <c r="C63" s="19"/>
      <c r="D63" s="19"/>
      <c r="E63" s="17"/>
      <c r="F63" s="20"/>
    </row>
    <row r="64" spans="1:6" x14ac:dyDescent="0.25">
      <c r="A64" s="30" t="s">
        <v>130</v>
      </c>
    </row>
    <row r="65" spans="1:2" x14ac:dyDescent="0.25">
      <c r="A65" s="18"/>
    </row>
    <row r="66" spans="1:2" x14ac:dyDescent="0.25">
      <c r="A66" s="6" t="s">
        <v>71</v>
      </c>
      <c r="B66" s="1"/>
    </row>
    <row r="67" spans="1:2" x14ac:dyDescent="0.25">
      <c r="A67" s="22" t="s">
        <v>74</v>
      </c>
    </row>
    <row r="68" spans="1:2" s="21" customFormat="1" x14ac:dyDescent="0.25">
      <c r="A68" s="24" t="s">
        <v>73</v>
      </c>
    </row>
    <row r="69" spans="1:2" x14ac:dyDescent="0.25">
      <c r="A69" s="22"/>
    </row>
    <row r="70" spans="1:2" x14ac:dyDescent="0.25">
      <c r="A70" s="6" t="s">
        <v>70</v>
      </c>
    </row>
    <row r="71" spans="1:2" x14ac:dyDescent="0.25">
      <c r="A71" s="22" t="s">
        <v>64</v>
      </c>
    </row>
  </sheetData>
  <dataConsolidate/>
  <mergeCells count="6">
    <mergeCell ref="A6:B6"/>
    <mergeCell ref="A48:B48"/>
    <mergeCell ref="A56:B56"/>
    <mergeCell ref="A15:B15"/>
    <mergeCell ref="A19:B19"/>
    <mergeCell ref="A44:B44"/>
  </mergeCells>
  <pageMargins left="0.7" right="0.7" top="0.75" bottom="0.75" header="0.3" footer="0.3"/>
  <pageSetup orientation="portrait" r:id="rId1"/>
  <headerFooter>
    <oddFooter>&amp;C&amp;1#&amp;"Calibri"&amp;10&amp;K000000Usage Interne / Internal Use</oddFooter>
  </headerFooter>
  <tableParts count="4">
    <tablePart r:id="rId2"/>
    <tablePart r:id="rId3"/>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AUTOMATION!$C$13:$C$24</xm:f>
          </x14:formula1>
          <xm:sqref>B4</xm:sqref>
        </x14:dataValidation>
        <x14:dataValidation type="list" allowBlank="1" showInputMessage="1" showErrorMessage="1">
          <x14:formula1>
            <xm:f>AUTOMATION!$B$5:$B$6</xm:f>
          </x14:formula1>
          <xm:sqref>B2</xm:sqref>
        </x14:dataValidation>
        <x14:dataValidation type="list" allowBlank="1" showInputMessage="1" showErrorMessage="1">
          <x14:formula1>
            <xm:f>AUTOMATION!$E$5:$E$8</xm:f>
          </x14:formula1>
          <xm:sqref>D8:D10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4"/>
  <sheetViews>
    <sheetView workbookViewId="0">
      <selection activeCell="E11" sqref="E11"/>
    </sheetView>
  </sheetViews>
  <sheetFormatPr defaultColWidth="8.85546875" defaultRowHeight="15" x14ac:dyDescent="0.25"/>
  <cols>
    <col min="1" max="1" width="16.85546875" bestFit="1" customWidth="1"/>
    <col min="2" max="2" width="13.140625" bestFit="1" customWidth="1"/>
    <col min="3" max="3" width="12.42578125" bestFit="1" customWidth="1"/>
    <col min="5" max="5" width="23.85546875" customWidth="1"/>
    <col min="6" max="6" width="9.42578125" customWidth="1"/>
  </cols>
  <sheetData>
    <row r="2" spans="1:9" s="8" customFormat="1" x14ac:dyDescent="0.25">
      <c r="A2" s="8" t="s">
        <v>9</v>
      </c>
      <c r="E2" s="8" t="s">
        <v>39</v>
      </c>
    </row>
    <row r="3" spans="1:9" s="8" customFormat="1" x14ac:dyDescent="0.25">
      <c r="A3" s="15" t="s">
        <v>51</v>
      </c>
    </row>
    <row r="4" spans="1:9" s="2" customFormat="1" x14ac:dyDescent="0.25">
      <c r="A4" s="13" t="s">
        <v>23</v>
      </c>
      <c r="B4" s="13" t="s">
        <v>22</v>
      </c>
      <c r="E4" s="2" t="s">
        <v>40</v>
      </c>
    </row>
    <row r="5" spans="1:9" x14ac:dyDescent="0.25">
      <c r="A5" s="3" t="s">
        <v>5</v>
      </c>
      <c r="B5" s="3" t="s">
        <v>7</v>
      </c>
      <c r="E5" t="s">
        <v>41</v>
      </c>
      <c r="I5" s="4"/>
    </row>
    <row r="6" spans="1:9" x14ac:dyDescent="0.25">
      <c r="A6" s="3" t="s">
        <v>6</v>
      </c>
      <c r="B6" s="3" t="s">
        <v>8</v>
      </c>
      <c r="E6" t="s">
        <v>17</v>
      </c>
    </row>
    <row r="7" spans="1:9" x14ac:dyDescent="0.25">
      <c r="E7" t="s">
        <v>42</v>
      </c>
    </row>
    <row r="8" spans="1:9" x14ac:dyDescent="0.25">
      <c r="E8" t="s">
        <v>53</v>
      </c>
    </row>
    <row r="9" spans="1:9" x14ac:dyDescent="0.25">
      <c r="E9" t="s">
        <v>54</v>
      </c>
    </row>
    <row r="10" spans="1:9" x14ac:dyDescent="0.25">
      <c r="E10" t="s">
        <v>55</v>
      </c>
    </row>
    <row r="11" spans="1:9" s="8" customFormat="1" x14ac:dyDescent="0.25">
      <c r="A11" s="8" t="s">
        <v>43</v>
      </c>
      <c r="C11" s="8" t="s">
        <v>21</v>
      </c>
      <c r="E11" s="8" t="s">
        <v>47</v>
      </c>
    </row>
    <row r="12" spans="1:9" s="13" customFormat="1" x14ac:dyDescent="0.25">
      <c r="A12" s="13" t="s">
        <v>44</v>
      </c>
      <c r="C12" s="13" t="s">
        <v>26</v>
      </c>
      <c r="E12" s="13" t="s">
        <v>3</v>
      </c>
    </row>
    <row r="13" spans="1:9" x14ac:dyDescent="0.25">
      <c r="A13" s="3" t="s">
        <v>14</v>
      </c>
      <c r="C13" s="3" t="s">
        <v>27</v>
      </c>
      <c r="E13" s="3" t="s">
        <v>0</v>
      </c>
    </row>
    <row r="14" spans="1:9" x14ac:dyDescent="0.25">
      <c r="A14" s="3" t="s">
        <v>45</v>
      </c>
      <c r="C14" s="14" t="s">
        <v>28</v>
      </c>
      <c r="E14" s="3" t="s">
        <v>19</v>
      </c>
    </row>
    <row r="15" spans="1:9" x14ac:dyDescent="0.25">
      <c r="A15" s="3" t="s">
        <v>15</v>
      </c>
      <c r="C15" s="14" t="s">
        <v>29</v>
      </c>
      <c r="E15" s="3" t="s">
        <v>1</v>
      </c>
    </row>
    <row r="16" spans="1:9" x14ac:dyDescent="0.25">
      <c r="A16" s="3" t="s">
        <v>16</v>
      </c>
      <c r="C16" s="14" t="s">
        <v>30</v>
      </c>
      <c r="E16" s="3" t="s">
        <v>20</v>
      </c>
    </row>
    <row r="17" spans="1:5" x14ac:dyDescent="0.25">
      <c r="A17" s="3" t="s">
        <v>46</v>
      </c>
      <c r="C17" s="14" t="s">
        <v>31</v>
      </c>
      <c r="E17" s="3" t="s">
        <v>2</v>
      </c>
    </row>
    <row r="18" spans="1:5" x14ac:dyDescent="0.25">
      <c r="C18" s="14" t="s">
        <v>32</v>
      </c>
      <c r="E18" s="3" t="s">
        <v>48</v>
      </c>
    </row>
    <row r="19" spans="1:5" x14ac:dyDescent="0.25">
      <c r="C19" s="14" t="s">
        <v>33</v>
      </c>
      <c r="E19" s="3" t="s">
        <v>49</v>
      </c>
    </row>
    <row r="20" spans="1:5" x14ac:dyDescent="0.25">
      <c r="C20" s="14" t="s">
        <v>34</v>
      </c>
      <c r="E20" s="3" t="s">
        <v>50</v>
      </c>
    </row>
    <row r="21" spans="1:5" x14ac:dyDescent="0.25">
      <c r="C21" s="14" t="s">
        <v>35</v>
      </c>
      <c r="E21" s="3" t="s">
        <v>42</v>
      </c>
    </row>
    <row r="22" spans="1:5" x14ac:dyDescent="0.25">
      <c r="C22" s="14" t="s">
        <v>36</v>
      </c>
    </row>
    <row r="23" spans="1:5" x14ac:dyDescent="0.25">
      <c r="C23" s="14" t="s">
        <v>37</v>
      </c>
    </row>
    <row r="24" spans="1:5" x14ac:dyDescent="0.25">
      <c r="C24" s="14" t="s">
        <v>38</v>
      </c>
    </row>
  </sheetData>
  <pageMargins left="0.7" right="0.7" top="0.75" bottom="0.75" header="0.3" footer="0.3"/>
  <pageSetup orientation="portrait" r:id="rId1"/>
  <headerFooter>
    <oddFooter>&amp;C&amp;1#&amp;"Calibri"&amp;10&amp;K000000Usage Interne / Internal Use</oddFooter>
  </headerFooter>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DELIVER</vt:lpstr>
      <vt:lpstr>AUTOMATION</vt:lpstr>
    </vt:vector>
  </TitlesOfParts>
  <Company>SILCA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 Joao (Ext)</dc:creator>
  <cp:lastModifiedBy>Costa, Joao (Ext)</cp:lastModifiedBy>
  <dcterms:created xsi:type="dcterms:W3CDTF">2024-07-02T12:56:48Z</dcterms:created>
  <dcterms:modified xsi:type="dcterms:W3CDTF">2024-08-01T15:02:05Z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4959cb2-1791-4379-ac27-73c7defdb1e7_Enabled">
    <vt:lpwstr>true</vt:lpwstr>
  </property>
  <property fmtid="{D5CDD505-2E9C-101B-9397-08002B2CF9AE}" pid="3" name="MSIP_Label_74959cb2-1791-4379-ac27-73c7defdb1e7_SetDate">
    <vt:lpwstr>2024-08-01T15:02:04Z</vt:lpwstr>
  </property>
  <property fmtid="{D5CDD505-2E9C-101B-9397-08002B2CF9AE}" pid="4" name="MSIP_Label_74959cb2-1791-4379-ac27-73c7defdb1e7_Method">
    <vt:lpwstr>Privileged</vt:lpwstr>
  </property>
  <property fmtid="{D5CDD505-2E9C-101B-9397-08002B2CF9AE}" pid="5" name="MSIP_Label_74959cb2-1791-4379-ac27-73c7defdb1e7_Name">
    <vt:lpwstr>C2-Usage Interne</vt:lpwstr>
  </property>
  <property fmtid="{D5CDD505-2E9C-101B-9397-08002B2CF9AE}" pid="6" name="MSIP_Label_74959cb2-1791-4379-ac27-73c7defdb1e7_SiteId">
    <vt:lpwstr>fb3baf17-c313-474c-8d5d-577a3ec97a32</vt:lpwstr>
  </property>
  <property fmtid="{D5CDD505-2E9C-101B-9397-08002B2CF9AE}" pid="7" name="MSIP_Label_74959cb2-1791-4379-ac27-73c7defdb1e7_ActionId">
    <vt:lpwstr>c0f25585-ca30-4a6c-bbd6-4b635e5a6904</vt:lpwstr>
  </property>
  <property fmtid="{D5CDD505-2E9C-101B-9397-08002B2CF9AE}" pid="8" name="MSIP_Label_74959cb2-1791-4379-ac27-73c7defdb1e7_ContentBits">
    <vt:lpwstr>2</vt:lpwstr>
  </property>
</Properties>
</file>