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5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<sst xmlns="http://schemas.openxmlformats.org/spreadsheetml/2006/main" count="251" uniqueCount="25">
  <si>
    <t>CS2</t>
  </si>
  <si>
    <t>a0209</t>
  </si>
  <si>
    <t>FUNCTION</t>
  </si>
  <si>
    <t/>
  </si>
  <si>
    <t>Location</t>
  </si>
  <si>
    <t>OP Code</t>
  </si>
  <si>
    <t>Init</t>
  </si>
  <si>
    <t>Reinit</t>
  </si>
  <si>
    <t>TK_Monster0</t>
  </si>
  <si>
    <t>short</t>
  </si>
  <si>
    <t>string</t>
  </si>
  <si>
    <t>BTL_MOVE</t>
  </si>
  <si>
    <t>byte</t>
  </si>
  <si>
    <t>float</t>
  </si>
  <si>
    <t>BTL_ATTACK</t>
  </si>
  <si>
    <t>int</t>
  </si>
  <si>
    <t>BTL_DAMAGE</t>
  </si>
  <si>
    <t>BTL_SLEEP</t>
  </si>
  <si>
    <t>BTL_WAIT</t>
  </si>
  <si>
    <t>TK_EFF_LOOK</t>
  </si>
  <si>
    <t>AniBtlAttack</t>
  </si>
  <si>
    <t/>
  </si>
  <si>
    <t>_TK_Monster0</t>
  </si>
  <si>
    <t>fill</t>
  </si>
  <si>
    <t>_TK_EFF_LOOK</t>
  </si>
</sst>
</file>

<file path=xl/styles.xml><?xml version="1.0" encoding="utf-8"?>
<styleSheet xmlns="http://schemas.openxmlformats.org/spreadsheetml/2006/main">
  <fonts count="5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6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</row>
    <row r="9">
      <c r="A9" t="n">
        <v>148</v>
      </c>
      <c r="B9" s="5" t="n">
        <v>1</v>
      </c>
    </row>
    <row r="10" s="3" customFormat="1" customHeight="0">
      <c r="A10" s="3" t="s">
        <v>2</v>
      </c>
      <c r="B10" s="3" t="s">
        <v>7</v>
      </c>
    </row>
    <row r="11">
      <c r="A11" t="s">
        <v>4</v>
      </c>
      <c r="B11" s="4" t="s">
        <v>5</v>
      </c>
    </row>
    <row r="12">
      <c r="A12" t="n">
        <v>152</v>
      </c>
      <c r="B12" s="5" t="n">
        <v>1</v>
      </c>
    </row>
    <row r="13" s="3" customFormat="1" customHeight="0">
      <c r="A13" s="3" t="s">
        <v>2</v>
      </c>
      <c r="B13" s="3" t="s">
        <v>8</v>
      </c>
    </row>
    <row r="14">
      <c r="A14" t="s">
        <v>4</v>
      </c>
      <c r="B14" s="4" t="s">
        <v>5</v>
      </c>
      <c r="C14" s="4" t="s">
        <v>9</v>
      </c>
      <c r="D14" s="4" t="s">
        <v>10</v>
      </c>
      <c r="E14" s="4" t="s">
        <v>12</v>
      </c>
      <c r="F14" s="4" t="s">
        <v>12</v>
      </c>
      <c r="G14" s="4" t="s">
        <v>12</v>
      </c>
      <c r="H14" s="4" t="s">
        <v>12</v>
      </c>
      <c r="I14" s="4" t="s">
        <v>12</v>
      </c>
      <c r="J14" s="4" t="s">
        <v>13</v>
      </c>
      <c r="K14" s="4" t="s">
        <v>13</v>
      </c>
      <c r="L14" s="4" t="s">
        <v>13</v>
      </c>
      <c r="M14" s="4" t="s">
        <v>13</v>
      </c>
      <c r="N14" s="4" t="s">
        <v>12</v>
      </c>
    </row>
    <row r="15">
      <c r="A15" t="n">
        <v>156</v>
      </c>
      <c r="B15" s="6" t="n">
        <v>34</v>
      </c>
      <c r="C15" s="7" t="n">
        <v>65534</v>
      </c>
      <c r="D15" s="7" t="s">
        <v>11</v>
      </c>
      <c r="E15" s="7" t="n">
        <v>1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-1</v>
      </c>
      <c r="L15" s="7" t="n">
        <v>-1</v>
      </c>
      <c r="M15" s="7" t="n">
        <v>-1</v>
      </c>
      <c r="N15" s="7" t="n">
        <v>0</v>
      </c>
    </row>
    <row r="16">
      <c r="A16" t="s">
        <v>4</v>
      </c>
      <c r="B16" s="4" t="s">
        <v>5</v>
      </c>
      <c r="C16" s="4" t="s">
        <v>9</v>
      </c>
    </row>
    <row r="17" spans="1:14">
      <c r="A17" t="n">
        <v>190</v>
      </c>
      <c r="B17" s="8" t="n">
        <v>16</v>
      </c>
      <c r="C17" s="7" t="n">
        <v>3000</v>
      </c>
    </row>
    <row r="18" spans="1:14">
      <c r="A18" t="s">
        <v>4</v>
      </c>
      <c r="B18" s="4" t="s">
        <v>5</v>
      </c>
      <c r="C18" s="4" t="s">
        <v>9</v>
      </c>
      <c r="D18" s="4" t="s">
        <v>10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13</v>
      </c>
      <c r="K18" s="4" t="s">
        <v>13</v>
      </c>
      <c r="L18" s="4" t="s">
        <v>13</v>
      </c>
      <c r="M18" s="4" t="s">
        <v>13</v>
      </c>
      <c r="N18" s="4" t="s">
        <v>12</v>
      </c>
    </row>
    <row r="19" spans="1:14">
      <c r="A19" t="n">
        <v>193</v>
      </c>
      <c r="B19" s="6" t="n">
        <v>34</v>
      </c>
      <c r="C19" s="7" t="n">
        <v>65534</v>
      </c>
      <c r="D19" s="7" t="s">
        <v>14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0.100000001490116</v>
      </c>
      <c r="K19" s="7" t="n">
        <v>-1</v>
      </c>
      <c r="L19" s="7" t="n">
        <v>-1</v>
      </c>
      <c r="M19" s="7" t="n">
        <v>-1</v>
      </c>
      <c r="N19" s="7" t="n">
        <v>0</v>
      </c>
    </row>
    <row r="20" spans="1:14">
      <c r="A20" t="s">
        <v>4</v>
      </c>
      <c r="B20" s="4" t="s">
        <v>5</v>
      </c>
      <c r="C20" s="4" t="s">
        <v>9</v>
      </c>
      <c r="D20" s="4" t="s">
        <v>15</v>
      </c>
      <c r="E20" s="4" t="s">
        <v>12</v>
      </c>
    </row>
    <row r="21" spans="1:14">
      <c r="A21" t="n">
        <v>229</v>
      </c>
      <c r="B21" s="9" t="n">
        <v>35</v>
      </c>
      <c r="C21" s="7" t="n">
        <v>65534</v>
      </c>
      <c r="D21" s="7" t="n">
        <v>0</v>
      </c>
      <c r="E21" s="7" t="n">
        <v>0</v>
      </c>
    </row>
    <row r="22" spans="1:14">
      <c r="A22" t="s">
        <v>4</v>
      </c>
      <c r="B22" s="4" t="s">
        <v>5</v>
      </c>
      <c r="C22" s="4" t="s">
        <v>9</v>
      </c>
      <c r="D22" s="4" t="s">
        <v>10</v>
      </c>
      <c r="E22" s="4" t="s">
        <v>12</v>
      </c>
      <c r="F22" s="4" t="s">
        <v>12</v>
      </c>
      <c r="G22" s="4" t="s">
        <v>12</v>
      </c>
      <c r="H22" s="4" t="s">
        <v>12</v>
      </c>
      <c r="I22" s="4" t="s">
        <v>12</v>
      </c>
      <c r="J22" s="4" t="s">
        <v>13</v>
      </c>
      <c r="K22" s="4" t="s">
        <v>13</v>
      </c>
      <c r="L22" s="4" t="s">
        <v>13</v>
      </c>
      <c r="M22" s="4" t="s">
        <v>13</v>
      </c>
      <c r="N22" s="4" t="s">
        <v>12</v>
      </c>
    </row>
    <row r="23" spans="1:14">
      <c r="A23" t="n">
        <v>237</v>
      </c>
      <c r="B23" s="6" t="n">
        <v>34</v>
      </c>
      <c r="C23" s="7" t="n">
        <v>65534</v>
      </c>
      <c r="D23" s="7" t="s">
        <v>16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0.100000001490116</v>
      </c>
      <c r="K23" s="7" t="n">
        <v>-1</v>
      </c>
      <c r="L23" s="7" t="n">
        <v>-1</v>
      </c>
      <c r="M23" s="7" t="n">
        <v>-1</v>
      </c>
      <c r="N23" s="7" t="n">
        <v>0</v>
      </c>
    </row>
    <row r="24" spans="1:14">
      <c r="A24" t="s">
        <v>4</v>
      </c>
      <c r="B24" s="4" t="s">
        <v>5</v>
      </c>
      <c r="C24" s="4" t="s">
        <v>9</v>
      </c>
      <c r="D24" s="4" t="s">
        <v>15</v>
      </c>
      <c r="E24" s="4" t="s">
        <v>12</v>
      </c>
    </row>
    <row r="25" spans="1:14">
      <c r="A25" t="n">
        <v>273</v>
      </c>
      <c r="B25" s="9" t="n">
        <v>35</v>
      </c>
      <c r="C25" s="7" t="n">
        <v>65534</v>
      </c>
      <c r="D25" s="7" t="n">
        <v>0</v>
      </c>
      <c r="E25" s="7" t="n">
        <v>0</v>
      </c>
    </row>
    <row r="26" spans="1:14">
      <c r="A26" t="s">
        <v>4</v>
      </c>
      <c r="B26" s="4" t="s">
        <v>5</v>
      </c>
      <c r="C26" s="4" t="s">
        <v>9</v>
      </c>
      <c r="D26" s="4" t="s">
        <v>10</v>
      </c>
      <c r="E26" s="4" t="s">
        <v>12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13</v>
      </c>
      <c r="K26" s="4" t="s">
        <v>13</v>
      </c>
      <c r="L26" s="4" t="s">
        <v>13</v>
      </c>
      <c r="M26" s="4" t="s">
        <v>13</v>
      </c>
      <c r="N26" s="4" t="s">
        <v>12</v>
      </c>
    </row>
    <row r="27" spans="1:14">
      <c r="A27" t="n">
        <v>281</v>
      </c>
      <c r="B27" s="6" t="n">
        <v>34</v>
      </c>
      <c r="C27" s="7" t="n">
        <v>65534</v>
      </c>
      <c r="D27" s="7" t="s">
        <v>17</v>
      </c>
      <c r="E27" s="7" t="n">
        <v>1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-1</v>
      </c>
      <c r="L27" s="7" t="n">
        <v>-1</v>
      </c>
      <c r="M27" s="7" t="n">
        <v>-1</v>
      </c>
      <c r="N27" s="7" t="n">
        <v>0</v>
      </c>
    </row>
    <row r="28" spans="1:14">
      <c r="A28" t="s">
        <v>4</v>
      </c>
      <c r="B28" s="4" t="s">
        <v>5</v>
      </c>
      <c r="C28" s="4" t="s">
        <v>9</v>
      </c>
    </row>
    <row r="29" spans="1:14">
      <c r="A29" t="n">
        <v>316</v>
      </c>
      <c r="B29" s="8" t="n">
        <v>16</v>
      </c>
      <c r="C29" s="7" t="n">
        <v>5000</v>
      </c>
    </row>
    <row r="30" spans="1:14">
      <c r="A30" t="s">
        <v>4</v>
      </c>
      <c r="B30" s="4" t="s">
        <v>5</v>
      </c>
      <c r="C30" s="4" t="s">
        <v>9</v>
      </c>
      <c r="D30" s="4" t="s">
        <v>10</v>
      </c>
      <c r="E30" s="4" t="s">
        <v>12</v>
      </c>
      <c r="F30" s="4" t="s">
        <v>12</v>
      </c>
      <c r="G30" s="4" t="s">
        <v>12</v>
      </c>
      <c r="H30" s="4" t="s">
        <v>12</v>
      </c>
      <c r="I30" s="4" t="s">
        <v>12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12</v>
      </c>
    </row>
    <row r="31" spans="1:14">
      <c r="A31" t="n">
        <v>319</v>
      </c>
      <c r="B31" s="6" t="n">
        <v>34</v>
      </c>
      <c r="C31" s="7" t="n">
        <v>65534</v>
      </c>
      <c r="D31" s="7" t="s">
        <v>18</v>
      </c>
      <c r="E31" s="7" t="n">
        <v>1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-1</v>
      </c>
      <c r="L31" s="7" t="n">
        <v>-1</v>
      </c>
      <c r="M31" s="7" t="n">
        <v>-1</v>
      </c>
      <c r="N31" s="7" t="n">
        <v>0</v>
      </c>
    </row>
    <row r="32" spans="1:14">
      <c r="A32" t="s">
        <v>4</v>
      </c>
      <c r="B32" s="4" t="s">
        <v>5</v>
      </c>
    </row>
    <row r="33" spans="1:14">
      <c r="A33" t="n">
        <v>353</v>
      </c>
      <c r="B33" s="5" t="n">
        <v>1</v>
      </c>
    </row>
    <row r="34" spans="1:14" s="3" customFormat="1" customHeight="0">
      <c r="A34" s="3" t="s">
        <v>2</v>
      </c>
      <c r="B34" s="3" t="s">
        <v>19</v>
      </c>
    </row>
    <row r="35" spans="1:14">
      <c r="A35" t="s">
        <v>4</v>
      </c>
      <c r="B35" s="4" t="s">
        <v>5</v>
      </c>
      <c r="C35" s="4" t="s">
        <v>9</v>
      </c>
      <c r="D35" s="4" t="s">
        <v>10</v>
      </c>
      <c r="E35" s="4" t="s">
        <v>12</v>
      </c>
      <c r="F35" s="4" t="s">
        <v>12</v>
      </c>
      <c r="G35" s="4" t="s">
        <v>12</v>
      </c>
      <c r="H35" s="4" t="s">
        <v>12</v>
      </c>
      <c r="I35" s="4" t="s">
        <v>12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12</v>
      </c>
    </row>
    <row r="36" spans="1:14">
      <c r="A36" t="n">
        <v>356</v>
      </c>
      <c r="B36" s="6" t="n">
        <v>34</v>
      </c>
      <c r="C36" s="7" t="n">
        <v>65534</v>
      </c>
      <c r="D36" s="7" t="s">
        <v>11</v>
      </c>
      <c r="E36" s="7" t="n">
        <v>1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0.100000001490116</v>
      </c>
      <c r="K36" s="7" t="n">
        <v>-1</v>
      </c>
      <c r="L36" s="7" t="n">
        <v>-1</v>
      </c>
      <c r="M36" s="7" t="n">
        <v>-1</v>
      </c>
      <c r="N36" s="7" t="n">
        <v>0</v>
      </c>
    </row>
    <row r="37" spans="1:14">
      <c r="A37" t="s">
        <v>4</v>
      </c>
      <c r="B37" s="4" t="s">
        <v>5</v>
      </c>
      <c r="C37" s="4" t="s">
        <v>9</v>
      </c>
    </row>
    <row r="38" spans="1:14">
      <c r="A38" t="n">
        <v>390</v>
      </c>
      <c r="B38" s="8" t="n">
        <v>16</v>
      </c>
      <c r="C38" s="7" t="n">
        <v>1500</v>
      </c>
    </row>
    <row r="39" spans="1:14">
      <c r="A39" t="s">
        <v>4</v>
      </c>
      <c r="B39" s="4" t="s">
        <v>5</v>
      </c>
      <c r="C39" s="4" t="s">
        <v>9</v>
      </c>
      <c r="D39" s="4" t="s">
        <v>12</v>
      </c>
      <c r="E39" s="4" t="s">
        <v>12</v>
      </c>
      <c r="F39" s="4" t="s">
        <v>10</v>
      </c>
    </row>
    <row r="40" spans="1:14">
      <c r="A40" t="n">
        <v>393</v>
      </c>
      <c r="B40" s="10" t="n">
        <v>47</v>
      </c>
      <c r="C40" s="7" t="n">
        <v>65534</v>
      </c>
      <c r="D40" s="7" t="n">
        <v>0</v>
      </c>
      <c r="E40" s="7" t="n">
        <v>0</v>
      </c>
      <c r="F40" s="7" t="s">
        <v>20</v>
      </c>
    </row>
    <row r="41" spans="1:14">
      <c r="A41" t="s">
        <v>4</v>
      </c>
      <c r="B41" s="4" t="s">
        <v>5</v>
      </c>
      <c r="C41" s="4" t="s">
        <v>9</v>
      </c>
      <c r="D41" s="4" t="s">
        <v>12</v>
      </c>
      <c r="E41" s="4" t="s">
        <v>10</v>
      </c>
    </row>
    <row r="42" spans="1:14">
      <c r="A42" t="n">
        <v>411</v>
      </c>
      <c r="B42" s="11" t="n">
        <v>86</v>
      </c>
      <c r="C42" s="7" t="n">
        <v>65534</v>
      </c>
      <c r="D42" s="7" t="n">
        <v>0</v>
      </c>
      <c r="E42" s="7" t="s">
        <v>21</v>
      </c>
    </row>
    <row r="43" spans="1:14">
      <c r="A43" t="s">
        <v>4</v>
      </c>
      <c r="B43" s="4" t="s">
        <v>5</v>
      </c>
      <c r="C43" s="4" t="s">
        <v>9</v>
      </c>
      <c r="D43" s="4" t="s">
        <v>10</v>
      </c>
      <c r="E43" s="4" t="s">
        <v>12</v>
      </c>
      <c r="F43" s="4" t="s">
        <v>12</v>
      </c>
      <c r="G43" s="4" t="s">
        <v>12</v>
      </c>
      <c r="H43" s="4" t="s">
        <v>12</v>
      </c>
      <c r="I43" s="4" t="s">
        <v>12</v>
      </c>
      <c r="J43" s="4" t="s">
        <v>13</v>
      </c>
      <c r="K43" s="4" t="s">
        <v>13</v>
      </c>
      <c r="L43" s="4" t="s">
        <v>13</v>
      </c>
      <c r="M43" s="4" t="s">
        <v>13</v>
      </c>
      <c r="N43" s="4" t="s">
        <v>12</v>
      </c>
    </row>
    <row r="44" spans="1:14">
      <c r="A44" t="n">
        <v>416</v>
      </c>
      <c r="B44" s="6" t="n">
        <v>34</v>
      </c>
      <c r="C44" s="7" t="n">
        <v>65534</v>
      </c>
      <c r="D44" s="7" t="s">
        <v>16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-1</v>
      </c>
      <c r="L44" s="7" t="n">
        <v>-1</v>
      </c>
      <c r="M44" s="7" t="n">
        <v>-1</v>
      </c>
      <c r="N44" s="7" t="n">
        <v>0</v>
      </c>
    </row>
    <row r="45" spans="1:14">
      <c r="A45" t="s">
        <v>4</v>
      </c>
      <c r="B45" s="4" t="s">
        <v>5</v>
      </c>
      <c r="C45" s="4" t="s">
        <v>9</v>
      </c>
      <c r="D45" s="4" t="s">
        <v>15</v>
      </c>
      <c r="E45" s="4" t="s">
        <v>12</v>
      </c>
    </row>
    <row r="46" spans="1:14">
      <c r="A46" t="n">
        <v>452</v>
      </c>
      <c r="B46" s="9" t="n">
        <v>35</v>
      </c>
      <c r="C46" s="7" t="n">
        <v>65534</v>
      </c>
      <c r="D46" s="7" t="n">
        <v>0</v>
      </c>
      <c r="E46" s="7" t="n">
        <v>0</v>
      </c>
    </row>
    <row r="47" spans="1:14">
      <c r="A47" t="s">
        <v>4</v>
      </c>
      <c r="B47" s="4" t="s">
        <v>5</v>
      </c>
      <c r="C47" s="4" t="s">
        <v>9</v>
      </c>
      <c r="D47" s="4" t="s">
        <v>10</v>
      </c>
      <c r="E47" s="4" t="s">
        <v>12</v>
      </c>
      <c r="F47" s="4" t="s">
        <v>12</v>
      </c>
      <c r="G47" s="4" t="s">
        <v>12</v>
      </c>
      <c r="H47" s="4" t="s">
        <v>12</v>
      </c>
      <c r="I47" s="4" t="s">
        <v>12</v>
      </c>
      <c r="J47" s="4" t="s">
        <v>13</v>
      </c>
      <c r="K47" s="4" t="s">
        <v>13</v>
      </c>
      <c r="L47" s="4" t="s">
        <v>13</v>
      </c>
      <c r="M47" s="4" t="s">
        <v>13</v>
      </c>
      <c r="N47" s="4" t="s">
        <v>12</v>
      </c>
    </row>
    <row r="48" spans="1:14">
      <c r="A48" t="n">
        <v>460</v>
      </c>
      <c r="B48" s="6" t="n">
        <v>34</v>
      </c>
      <c r="C48" s="7" t="n">
        <v>65534</v>
      </c>
      <c r="D48" s="7" t="s">
        <v>18</v>
      </c>
      <c r="E48" s="7" t="n">
        <v>1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0.100000001490116</v>
      </c>
      <c r="K48" s="7" t="n">
        <v>-1</v>
      </c>
      <c r="L48" s="7" t="n">
        <v>-1</v>
      </c>
      <c r="M48" s="7" t="n">
        <v>-1</v>
      </c>
      <c r="N48" s="7" t="n">
        <v>0</v>
      </c>
    </row>
    <row r="49" spans="1:32">
      <c r="A49" t="s">
        <v>4</v>
      </c>
      <c r="B49" s="4" t="s">
        <v>5</v>
      </c>
    </row>
    <row r="50" spans="1:32">
      <c r="A50" t="n">
        <v>494</v>
      </c>
      <c r="B50" s="5" t="n">
        <v>1</v>
      </c>
    </row>
    <row r="51" spans="1:32" s="3" customFormat="1" customHeight="0">
      <c r="A51" s="3" t="s">
        <v>2</v>
      </c>
      <c r="B51" s="3" t="s">
        <v>22</v>
      </c>
    </row>
    <row r="52" spans="1:32">
      <c r="A52" t="s">
        <v>4</v>
      </c>
      <c r="B52" s="4" t="s">
        <v>5</v>
      </c>
      <c r="C52" s="4" t="s">
        <v>9</v>
      </c>
      <c r="D52" s="4" t="s">
        <v>9</v>
      </c>
      <c r="E52" s="4" t="s">
        <v>15</v>
      </c>
      <c r="F52" s="4" t="s">
        <v>10</v>
      </c>
      <c r="G52" s="4" t="s">
        <v>23</v>
      </c>
      <c r="H52" s="4" t="s">
        <v>9</v>
      </c>
      <c r="I52" s="4" t="s">
        <v>9</v>
      </c>
      <c r="J52" s="4" t="s">
        <v>15</v>
      </c>
      <c r="K52" s="4" t="s">
        <v>10</v>
      </c>
      <c r="L52" s="4" t="s">
        <v>23</v>
      </c>
      <c r="M52" s="4" t="s">
        <v>9</v>
      </c>
      <c r="N52" s="4" t="s">
        <v>9</v>
      </c>
      <c r="O52" s="4" t="s">
        <v>15</v>
      </c>
      <c r="P52" s="4" t="s">
        <v>10</v>
      </c>
      <c r="Q52" s="4" t="s">
        <v>23</v>
      </c>
      <c r="R52" s="4" t="s">
        <v>9</v>
      </c>
      <c r="S52" s="4" t="s">
        <v>9</v>
      </c>
      <c r="T52" s="4" t="s">
        <v>15</v>
      </c>
      <c r="U52" s="4" t="s">
        <v>10</v>
      </c>
      <c r="V52" s="4" t="s">
        <v>23</v>
      </c>
      <c r="W52" s="4" t="s">
        <v>9</v>
      </c>
      <c r="X52" s="4" t="s">
        <v>9</v>
      </c>
      <c r="Y52" s="4" t="s">
        <v>15</v>
      </c>
      <c r="Z52" s="4" t="s">
        <v>10</v>
      </c>
      <c r="AA52" s="4" t="s">
        <v>23</v>
      </c>
      <c r="AB52" s="4" t="s">
        <v>9</v>
      </c>
      <c r="AC52" s="4" t="s">
        <v>9</v>
      </c>
      <c r="AD52" s="4" t="s">
        <v>15</v>
      </c>
      <c r="AE52" s="4" t="s">
        <v>10</v>
      </c>
      <c r="AF52" s="4" t="s">
        <v>23</v>
      </c>
    </row>
    <row r="53" spans="1:32">
      <c r="A53" t="n">
        <v>496</v>
      </c>
      <c r="B53" s="12" t="n">
        <v>257</v>
      </c>
      <c r="C53" s="7" t="n">
        <v>9</v>
      </c>
      <c r="D53" s="7" t="n">
        <v>65534</v>
      </c>
      <c r="E53" s="7" t="n">
        <v>0</v>
      </c>
      <c r="F53" s="7" t="s">
        <v>11</v>
      </c>
      <c r="G53" s="7" t="n">
        <f t="normal" ca="1">32-LENB(INDIRECT(ADDRESS(53,6)))</f>
        <v>0</v>
      </c>
      <c r="H53" s="7" t="n">
        <v>9</v>
      </c>
      <c r="I53" s="7" t="n">
        <v>65534</v>
      </c>
      <c r="J53" s="7" t="n">
        <v>0</v>
      </c>
      <c r="K53" s="7" t="s">
        <v>14</v>
      </c>
      <c r="L53" s="7" t="n">
        <f t="normal" ca="1">32-LENB(INDIRECT(ADDRESS(53,11)))</f>
        <v>0</v>
      </c>
      <c r="M53" s="7" t="n">
        <v>9</v>
      </c>
      <c r="N53" s="7" t="n">
        <v>65534</v>
      </c>
      <c r="O53" s="7" t="n">
        <v>0</v>
      </c>
      <c r="P53" s="7" t="s">
        <v>16</v>
      </c>
      <c r="Q53" s="7" t="n">
        <f t="normal" ca="1">32-LENB(INDIRECT(ADDRESS(53,16)))</f>
        <v>0</v>
      </c>
      <c r="R53" s="7" t="n">
        <v>9</v>
      </c>
      <c r="S53" s="7" t="n">
        <v>65534</v>
      </c>
      <c r="T53" s="7" t="n">
        <v>0</v>
      </c>
      <c r="U53" s="7" t="s">
        <v>17</v>
      </c>
      <c r="V53" s="7" t="n">
        <f t="normal" ca="1">32-LENB(INDIRECT(ADDRESS(53,21)))</f>
        <v>0</v>
      </c>
      <c r="W53" s="7" t="n">
        <v>9</v>
      </c>
      <c r="X53" s="7" t="n">
        <v>65534</v>
      </c>
      <c r="Y53" s="7" t="n">
        <v>0</v>
      </c>
      <c r="Z53" s="7" t="s">
        <v>18</v>
      </c>
      <c r="AA53" s="7" t="n">
        <f t="normal" ca="1">32-LENB(INDIRECT(ADDRESS(53,26)))</f>
        <v>0</v>
      </c>
      <c r="AB53" s="7" t="n">
        <v>0</v>
      </c>
      <c r="AC53" s="7" t="n">
        <v>65533</v>
      </c>
      <c r="AD53" s="7" t="n">
        <v>0</v>
      </c>
      <c r="AE53" s="7" t="s">
        <v>21</v>
      </c>
      <c r="AF53" s="7" t="n">
        <f t="normal" ca="1">32-LENB(INDIRECT(ADDRESS(53,31)))</f>
        <v>0</v>
      </c>
    </row>
    <row r="54" spans="1:32">
      <c r="A54" t="s">
        <v>4</v>
      </c>
      <c r="B54" s="4" t="s">
        <v>5</v>
      </c>
    </row>
    <row r="55" spans="1:32">
      <c r="A55" t="n">
        <v>736</v>
      </c>
      <c r="B55" s="5" t="n">
        <v>1</v>
      </c>
    </row>
    <row r="56" spans="1:32" s="3" customFormat="1" customHeight="0">
      <c r="A56" s="3" t="s">
        <v>2</v>
      </c>
      <c r="B56" s="3" t="s">
        <v>24</v>
      </c>
    </row>
    <row r="57" spans="1:32">
      <c r="A57" t="s">
        <v>4</v>
      </c>
      <c r="B57" s="4" t="s">
        <v>5</v>
      </c>
      <c r="C57" s="4" t="s">
        <v>9</v>
      </c>
      <c r="D57" s="4" t="s">
        <v>9</v>
      </c>
      <c r="E57" s="4" t="s">
        <v>15</v>
      </c>
      <c r="F57" s="4" t="s">
        <v>10</v>
      </c>
      <c r="G57" s="4" t="s">
        <v>23</v>
      </c>
      <c r="H57" s="4" t="s">
        <v>9</v>
      </c>
      <c r="I57" s="4" t="s">
        <v>9</v>
      </c>
      <c r="J57" s="4" t="s">
        <v>15</v>
      </c>
      <c r="K57" s="4" t="s">
        <v>10</v>
      </c>
      <c r="L57" s="4" t="s">
        <v>23</v>
      </c>
      <c r="M57" s="4" t="s">
        <v>9</v>
      </c>
      <c r="N57" s="4" t="s">
        <v>9</v>
      </c>
      <c r="O57" s="4" t="s">
        <v>15</v>
      </c>
      <c r="P57" s="4" t="s">
        <v>10</v>
      </c>
      <c r="Q57" s="4" t="s">
        <v>23</v>
      </c>
      <c r="R57" s="4" t="s">
        <v>9</v>
      </c>
      <c r="S57" s="4" t="s">
        <v>9</v>
      </c>
      <c r="T57" s="4" t="s">
        <v>15</v>
      </c>
      <c r="U57" s="4" t="s">
        <v>10</v>
      </c>
      <c r="V57" s="4" t="s">
        <v>23</v>
      </c>
    </row>
    <row r="58" spans="1:32">
      <c r="A58" t="n">
        <v>752</v>
      </c>
      <c r="B58" s="12" t="n">
        <v>257</v>
      </c>
      <c r="C58" s="7" t="n">
        <v>9</v>
      </c>
      <c r="D58" s="7" t="n">
        <v>65534</v>
      </c>
      <c r="E58" s="7" t="n">
        <v>0</v>
      </c>
      <c r="F58" s="7" t="s">
        <v>11</v>
      </c>
      <c r="G58" s="7" t="n">
        <f t="normal" ca="1">32-LENB(INDIRECT(ADDRESS(58,6)))</f>
        <v>0</v>
      </c>
      <c r="H58" s="7" t="n">
        <v>9</v>
      </c>
      <c r="I58" s="7" t="n">
        <v>65534</v>
      </c>
      <c r="J58" s="7" t="n">
        <v>0</v>
      </c>
      <c r="K58" s="7" t="s">
        <v>16</v>
      </c>
      <c r="L58" s="7" t="n">
        <f t="normal" ca="1">32-LENB(INDIRECT(ADDRESS(58,11)))</f>
        <v>0</v>
      </c>
      <c r="M58" s="7" t="n">
        <v>9</v>
      </c>
      <c r="N58" s="7" t="n">
        <v>65534</v>
      </c>
      <c r="O58" s="7" t="n">
        <v>0</v>
      </c>
      <c r="P58" s="7" t="s">
        <v>18</v>
      </c>
      <c r="Q58" s="7" t="n">
        <f t="normal" ca="1">32-LENB(INDIRECT(ADDRESS(58,16)))</f>
        <v>0</v>
      </c>
      <c r="R58" s="7" t="n">
        <v>0</v>
      </c>
      <c r="S58" s="7" t="n">
        <v>65533</v>
      </c>
      <c r="T58" s="7" t="n">
        <v>0</v>
      </c>
      <c r="U58" s="7" t="s">
        <v>21</v>
      </c>
      <c r="V58" s="7" t="n">
        <f t="normal" ca="1">32-LENB(INDIRECT(ADDRESS(58,21)))</f>
        <v>0</v>
      </c>
    </row>
    <row r="59" spans="1:32">
      <c r="A59" t="s">
        <v>4</v>
      </c>
      <c r="B59" s="4" t="s">
        <v>5</v>
      </c>
    </row>
    <row r="60" spans="1:32">
      <c r="A60" t="n">
        <v>912</v>
      </c>
      <c r="B6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2025-09-06T21:46:04</dcterms:created>
  <dcterms:modified xsi:type="dcterms:W3CDTF">2025-09-06T21:46:04</dcterms:modified>
</cp:coreProperties>
</file>