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DCFF73"/>
      </patternFill>
    </fill>
    <fill>
      <patternFill patternType="solid">
        <fgColor rgb="FFFFD7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FFC7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FFEA73"/>
      </patternFill>
    </fill>
    <fill>
      <patternFill patternType="solid">
        <fgColor rgb="FFFFAD73"/>
      </patternFill>
    </fill>
    <fill>
      <patternFill patternType="solid">
        <fgColor rgb="FFFFB7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FD73"/>
      </patternFill>
    </fill>
    <fill>
      <patternFill patternType="solid">
        <fgColor rgb="FFFFFF73"/>
      </patternFill>
    </fill>
    <fill>
      <patternFill patternType="solid">
        <fgColor rgb="FFE8FF73"/>
      </patternFill>
    </fill>
    <fill>
      <patternFill patternType="solid">
        <fgColor rgb="FFFF9673"/>
      </patternFill>
    </fill>
    <fill>
      <patternFill patternType="solid">
        <fgColor rgb="FFFFE873"/>
      </patternFill>
    </fill>
    <fill>
      <patternFill patternType="solid">
        <fgColor rgb="FFFFF3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673"/>
      </patternFill>
    </fill>
    <fill>
      <patternFill patternType="solid">
        <fgColor rgb="FFBBFF73"/>
      </patternFill>
    </fill>
    <fill>
      <patternFill patternType="solid">
        <fgColor rgb="FFFFE373"/>
      </patternFill>
    </fill>
    <fill>
      <patternFill patternType="solid">
        <fgColor rgb="FFFFE573"/>
      </patternFill>
    </fill>
    <fill>
      <patternFill patternType="solid">
        <fgColor rgb="FFD5FF73"/>
      </patternFill>
    </fill>
    <fill>
      <patternFill patternType="solid">
        <fgColor rgb="FFFF8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0" xfId="0" applyFill="1" applyAlignment="1">
      <alignment horizontal="center" vertical="center" wrapText="1"/>
    </xf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<sst xmlns="http://schemas.openxmlformats.org/spreadsheetml/2006/main" count="2721" uniqueCount="111">
  <si>
    <t>CS2</t>
  </si>
  <si>
    <t>c0910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</si>
  <si>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</si>
  <si>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</si>
  <si>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</si>
  <si>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</si>
  <si>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</si>
  <si>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</si>
  <si>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</si>
  <si>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</si>
  <si>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</si>
  <si>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</si>
  <si>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</si>
  <si>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</si>
  <si>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</si>
  <si>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</si>
  <si>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pointer</t>
  </si>
  <si>
    <t>Reinit</t>
  </si>
  <si>
    <t>EV_03_34_01</t>
  </si>
  <si>
    <t>Start</t>
  </si>
  <si>
    <t>End</t>
  </si>
  <si>
    <t>float</t>
  </si>
  <si>
    <t>AniFieldAttack</t>
  </si>
  <si>
    <t>AniWait</t>
  </si>
  <si>
    <t>FC_Start_Party</t>
  </si>
  <si>
    <t>I_TVIS003</t>
  </si>
  <si>
    <t>C_NPC010</t>
  </si>
  <si>
    <t>Rufus</t>
  </si>
  <si>
    <t>C_NPC074</t>
  </si>
  <si>
    <t>General Le Guin</t>
  </si>
  <si>
    <t>C_NPC075</t>
  </si>
  <si>
    <t>Brigadier General Bardias</t>
  </si>
  <si>
    <t>FC_chr_entry</t>
  </si>
  <si>
    <t>AniEvTeKosiTeburi</t>
  </si>
  <si>
    <t>AniEvYareyare</t>
  </si>
  <si>
    <t>AniEvUdegumi</t>
  </si>
  <si>
    <t>AniEvGyu</t>
  </si>
  <si>
    <t>AniEvRyoteKosiTeburi</t>
  </si>
  <si>
    <t>AniEvRyoteKosi</t>
  </si>
  <si>
    <t>2</t>
  </si>
  <si>
    <t>A</t>
  </si>
  <si>
    <t>#b</t>
  </si>
  <si>
    <t>0</t>
  </si>
  <si>
    <t>3</t>
  </si>
  <si>
    <t>Female Voice</t>
  </si>
  <si>
    <t>#E_0#M_0</t>
  </si>
  <si>
    <t>dialog</t>
  </si>
  <si>
    <t>#3C#0T#3CExcuse us, Lord Rufus.</t>
  </si>
  <si>
    <t>C</t>
  </si>
  <si>
    <t>1</t>
  </si>
  <si>
    <t>9</t>
  </si>
  <si>
    <t>J</t>
  </si>
  <si>
    <t>door00</t>
  </si>
  <si>
    <t>open2</t>
  </si>
  <si>
    <t>close2</t>
  </si>
  <si>
    <t>wait</t>
  </si>
  <si>
    <t>#E_2#M_0</t>
  </si>
  <si>
    <t>#K#FWell, well. If it isn't General Le Guin
and Brigadier General Bardias.</t>
  </si>
  <si>
    <t>#E[3]#M_0I had thought you were still on the
western front.</t>
  </si>
  <si>
    <t>#E_8#M_0Might I ask what brings you here?</t>
  </si>
  <si>
    <t>#E[9]#M_A</t>
  </si>
  <si>
    <t>#4KDo you even need to ask?</t>
  </si>
  <si>
    <t>#E_2#M_A</t>
  </si>
  <si>
    <t>#2PFirst Roer, now Bareahard...</t>
  </si>
  <si>
    <t>#E[3]#M_AThe eastern front is collapsing
as we speak.</t>
  </si>
  <si>
    <t xml:space="preserve">#2PI see no reason for us to remain
in the west any longer. </t>
  </si>
  <si>
    <t>#E_I#M_0</t>
  </si>
  <si>
    <t>#2PI wouldn't go quite that far,
General.</t>
  </si>
  <si>
    <t>#E[1]#M_4As long as the west remains well
protected, Heimdallr will not fall.</t>
  </si>
  <si>
    <t>As for Nortia and the elements which
sided with Duke Albarea, they could
always abandon their neutrality.</t>
  </si>
  <si>
    <t>#E_I#M_4The war is still ours for the winning.
That hasn't changed.</t>
  </si>
  <si>
    <t>#E[3]#M_0</t>
  </si>
  <si>
    <t>#K#0T#FHaha. An impressive analysis.</t>
  </si>
  <si>
    <t>By the way, would you happen to
know anything about that vast tree
that's sprouted up in Crossbell?</t>
  </si>
  <si>
    <t>#E_6#M_0</t>
  </si>
  <si>
    <t>Is it even a tree to begin with?</t>
  </si>
  <si>
    <t>#E[3]#M_A</t>
  </si>
  <si>
    <t>#2K#FI haven't viewed it from up close,
but the pictures were like nothing
I'd ever seen.</t>
  </si>
  <si>
    <t>#E_2#M_AIt could be completely harmless, but it's
likely causing Erebonians in the east no
shortage of anxiety just by being there.</t>
  </si>
  <si>
    <t>#E[1]#M_A</t>
  </si>
  <si>
    <t>#3K#FI quite agree, and that concerns me as well.</t>
  </si>
  <si>
    <t>#E_8#M_0Still, Duke Cayenne insists its appearance
was planned. There should be nothing to
fear.</t>
  </si>
  <si>
    <t>#2K#FReally, now?</t>
  </si>
  <si>
    <t>#E_I#M_A</t>
  </si>
  <si>
    <t>#2K#FI was aware he was affiliating himself
with some suspicious society of sorts.
Could the two be related?</t>
  </si>
  <si>
    <t>#K#FWhat happens behind the scenes is of
no concern to us, I suppose.</t>
  </si>
  <si>
    <t>We're warriors. We live to fight on the
battlefield.</t>
  </si>
  <si>
    <t>#E[K]#M_4</t>
  </si>
  <si>
    <t>#K#FSo, dear chief of staff...who is our next
opponent to be?</t>
  </si>
  <si>
    <t>#3K#FHaha. Getting right down to business,
I see.</t>
  </si>
  <si>
    <t>#1PI'd like for the two of you to defend the
capital.</t>
  </si>
  <si>
    <t>#E_2#M_0Your opponents are to be the 3rd and 4th
Armored Divisions who will be advancing
upon it within the next few days.</t>
  </si>
  <si>
    <t>#E[C]#M_A</t>
  </si>
  <si>
    <t>#3K#FIs that so?</t>
  </si>
  <si>
    <t>#4K#FWhat, so they're risking everything in
an attempt to take back Heimdallr?</t>
  </si>
  <si>
    <t>#E_8#M_0</t>
  </si>
  <si>
    <t>#K#FThat is what I predict will happen, yes.</t>
  </si>
  <si>
    <t>#E[3]#M_0I think Craig the Red and One-Eyed Zechs 
will prove to be enough entertainment for
the two of you, wouldn't you agree?</t>
  </si>
  <si>
    <t>#E_2#M_0After all, only the best will do for the two
strongest soldiers the provincial army has
to offer.</t>
  </si>
  <si>
    <t>#E[9]#M_4</t>
  </si>
  <si>
    <t>#2PAll right, you win. You have my attention.</t>
  </si>
  <si>
    <t>#E_6#M_4</t>
  </si>
  <si>
    <t>#2PThe prospect alone has my blood boiling
in anticipation.</t>
  </si>
  <si>
    <t>4</t>
  </si>
  <si>
    <t>#5S#2PHeh. I concur!</t>
  </si>
  <si>
    <t>#E_2#M_4</t>
  </si>
  <si>
    <t>#2PVery well. We shall do as you say.</t>
  </si>
  <si>
    <t>7</t>
  </si>
  <si>
    <t>#2P#5SThis is sure to be a clash for the ages!</t>
  </si>
  <si>
    <t>_EV_03_34_01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</si>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</sst>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DCFF73"/>
      </patternFill>
    </fill>
    <fill>
      <patternFill patternType="solid">
        <fgColor rgb="FFFFD7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FFC7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FFEA73"/>
      </patternFill>
    </fill>
    <fill>
      <patternFill patternType="solid">
        <fgColor rgb="FFFFAD73"/>
      </patternFill>
    </fill>
    <fill>
      <patternFill patternType="solid">
        <fgColor rgb="FFFFB7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FD73"/>
      </patternFill>
    </fill>
    <fill>
      <patternFill patternType="solid">
        <fgColor rgb="FFFFFF73"/>
      </patternFill>
    </fill>
    <fill>
      <patternFill patternType="solid">
        <fgColor rgb="FFE8FF73"/>
      </patternFill>
    </fill>
    <fill>
      <patternFill patternType="solid">
        <fgColor rgb="FFFF9673"/>
      </patternFill>
    </fill>
    <fill>
      <patternFill patternType="solid">
        <fgColor rgb="FFFFE873"/>
      </patternFill>
    </fill>
    <fill>
      <patternFill patternType="solid">
        <fgColor rgb="FFFFF3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673"/>
      </patternFill>
    </fill>
    <fill>
      <patternFill patternType="solid">
        <fgColor rgb="FFBBFF73"/>
      </patternFill>
    </fill>
    <fill>
      <patternFill patternType="solid">
        <fgColor rgb="FFFFE373"/>
      </patternFill>
    </fill>
    <fill>
      <patternFill patternType="solid">
        <fgColor rgb="FFFFE573"/>
      </patternFill>
    </fill>
    <fill>
      <patternFill patternType="solid">
        <fgColor rgb="FFD5FF73"/>
      </patternFill>
    </fill>
    <fill>
      <patternFill patternType="solid">
        <fgColor rgb="FFFF8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0" xfId="0" applyFill="1" applyAlignment="1">
      <alignment horizontal="center" vertical="center" wrapText="1"/>
    </xf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76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140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144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165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168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172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8</v>
      </c>
    </row>
    <row r="18" spans="1:6">
      <c r="A18" t="n">
        <v>177</v>
      </c>
      <c r="B18" s="6" t="n">
        <v>2</v>
      </c>
      <c r="C18" s="7" t="n">
        <v>11</v>
      </c>
      <c r="D18" s="7" t="s">
        <v>11</v>
      </c>
    </row>
    <row r="19" spans="1:6">
      <c r="A19" t="s">
        <v>4</v>
      </c>
      <c r="B19" s="4" t="s">
        <v>5</v>
      </c>
      <c r="C19" s="4" t="s">
        <v>7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13</v>
      </c>
      <c r="K19" s="4" t="s">
        <v>13</v>
      </c>
      <c r="L19" s="4" t="s">
        <v>13</v>
      </c>
      <c r="M19" s="4" t="s">
        <v>8</v>
      </c>
    </row>
    <row r="20" spans="1:6">
      <c r="A20" t="n">
        <v>191</v>
      </c>
      <c r="B20" s="10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65535</v>
      </c>
      <c r="J20" s="7" t="n">
        <v>0</v>
      </c>
      <c r="K20" s="7" t="n">
        <v>0</v>
      </c>
      <c r="L20" s="7" t="n">
        <v>0</v>
      </c>
      <c r="M20" s="7" t="s">
        <v>14</v>
      </c>
    </row>
    <row r="21" spans="1:6">
      <c r="A21" t="s">
        <v>4</v>
      </c>
      <c r="B21" s="4" t="s">
        <v>5</v>
      </c>
    </row>
    <row r="22" spans="1:6">
      <c r="A22" t="n">
        <v>218</v>
      </c>
      <c r="B22" s="5" t="n">
        <v>1</v>
      </c>
    </row>
    <row r="23" spans="1:6" s="3" customFormat="1" customHeight="0">
      <c r="A23" s="3" t="s">
        <v>2</v>
      </c>
      <c r="B23" s="3" t="s">
        <v>15</v>
      </c>
    </row>
    <row r="24" spans="1:6">
      <c r="A24" t="s">
        <v>4</v>
      </c>
      <c r="B24" s="4" t="s">
        <v>5</v>
      </c>
      <c r="C24" s="4" t="s">
        <v>7</v>
      </c>
      <c r="D24" s="4" t="s">
        <v>7</v>
      </c>
      <c r="E24" s="4" t="s">
        <v>7</v>
      </c>
      <c r="F24" s="4" t="s">
        <v>13</v>
      </c>
      <c r="G24" s="4" t="s">
        <v>7</v>
      </c>
      <c r="H24" s="4" t="s">
        <v>7</v>
      </c>
      <c r="I24" s="4" t="s">
        <v>16</v>
      </c>
    </row>
    <row r="25" spans="1:6">
      <c r="A25" t="n">
        <v>220</v>
      </c>
      <c r="B25" s="11" t="n">
        <v>5</v>
      </c>
      <c r="C25" s="7" t="n">
        <v>35</v>
      </c>
      <c r="D25" s="7" t="n">
        <v>3</v>
      </c>
      <c r="E25" s="7" t="n">
        <v>0</v>
      </c>
      <c r="F25" s="7" t="n">
        <v>0</v>
      </c>
      <c r="G25" s="7" t="n">
        <v>2</v>
      </c>
      <c r="H25" s="7" t="n">
        <v>1</v>
      </c>
      <c r="I25" s="12" t="n">
        <f t="normal" ca="1">A29</f>
        <v>0</v>
      </c>
    </row>
    <row r="26" spans="1:6">
      <c r="A26" t="s">
        <v>4</v>
      </c>
      <c r="B26" s="4" t="s">
        <v>5</v>
      </c>
      <c r="C26" s="4" t="s">
        <v>16</v>
      </c>
    </row>
    <row r="27" spans="1:6">
      <c r="A27" t="n">
        <v>234</v>
      </c>
      <c r="B27" s="13" t="n">
        <v>3</v>
      </c>
      <c r="C27" s="12" t="n">
        <f t="normal" ca="1">A51</f>
        <v>0</v>
      </c>
    </row>
    <row r="28" spans="1:6">
      <c r="A28" t="s">
        <v>4</v>
      </c>
      <c r="B28" s="4" t="s">
        <v>5</v>
      </c>
      <c r="C28" s="4" t="s">
        <v>7</v>
      </c>
      <c r="D28" s="4" t="s">
        <v>7</v>
      </c>
      <c r="E28" s="4" t="s">
        <v>7</v>
      </c>
      <c r="F28" s="4" t="s">
        <v>13</v>
      </c>
      <c r="G28" s="4" t="s">
        <v>7</v>
      </c>
      <c r="H28" s="4" t="s">
        <v>7</v>
      </c>
      <c r="I28" s="4" t="s">
        <v>16</v>
      </c>
    </row>
    <row r="29" spans="1:6">
      <c r="A29" t="n">
        <v>239</v>
      </c>
      <c r="B29" s="11" t="n">
        <v>5</v>
      </c>
      <c r="C29" s="7" t="n">
        <v>35</v>
      </c>
      <c r="D29" s="7" t="n">
        <v>3</v>
      </c>
      <c r="E29" s="7" t="n">
        <v>0</v>
      </c>
      <c r="F29" s="7" t="n">
        <v>1</v>
      </c>
      <c r="G29" s="7" t="n">
        <v>2</v>
      </c>
      <c r="H29" s="7" t="n">
        <v>1</v>
      </c>
      <c r="I29" s="12" t="n">
        <f t="normal" ca="1">A33</f>
        <v>0</v>
      </c>
    </row>
    <row r="30" spans="1:6">
      <c r="A30" t="s">
        <v>4</v>
      </c>
      <c r="B30" s="4" t="s">
        <v>5</v>
      </c>
      <c r="C30" s="4" t="s">
        <v>16</v>
      </c>
    </row>
    <row r="31" spans="1:6">
      <c r="A31" t="n">
        <v>253</v>
      </c>
      <c r="B31" s="13" t="n">
        <v>3</v>
      </c>
      <c r="C31" s="12" t="n">
        <f t="normal" ca="1">A51</f>
        <v>0</v>
      </c>
    </row>
    <row r="32" spans="1:6">
      <c r="A32" t="s">
        <v>4</v>
      </c>
      <c r="B32" s="4" t="s">
        <v>5</v>
      </c>
      <c r="C32" s="4" t="s">
        <v>7</v>
      </c>
      <c r="D32" s="4" t="s">
        <v>7</v>
      </c>
      <c r="E32" s="4" t="s">
        <v>7</v>
      </c>
      <c r="F32" s="4" t="s">
        <v>13</v>
      </c>
      <c r="G32" s="4" t="s">
        <v>7</v>
      </c>
      <c r="H32" s="4" t="s">
        <v>7</v>
      </c>
      <c r="I32" s="4" t="s">
        <v>16</v>
      </c>
    </row>
    <row r="33" spans="1:13">
      <c r="A33" t="n">
        <v>258</v>
      </c>
      <c r="B33" s="11" t="n">
        <v>5</v>
      </c>
      <c r="C33" s="7" t="n">
        <v>35</v>
      </c>
      <c r="D33" s="7" t="n">
        <v>3</v>
      </c>
      <c r="E33" s="7" t="n">
        <v>0</v>
      </c>
      <c r="F33" s="7" t="n">
        <v>2</v>
      </c>
      <c r="G33" s="7" t="n">
        <v>2</v>
      </c>
      <c r="H33" s="7" t="n">
        <v>1</v>
      </c>
      <c r="I33" s="12" t="n">
        <f t="normal" ca="1">A37</f>
        <v>0</v>
      </c>
    </row>
    <row r="34" spans="1:13">
      <c r="A34" t="s">
        <v>4</v>
      </c>
      <c r="B34" s="4" t="s">
        <v>5</v>
      </c>
      <c r="C34" s="4" t="s">
        <v>16</v>
      </c>
    </row>
    <row r="35" spans="1:13">
      <c r="A35" t="n">
        <v>272</v>
      </c>
      <c r="B35" s="13" t="n">
        <v>3</v>
      </c>
      <c r="C35" s="12" t="n">
        <f t="normal" ca="1">A51</f>
        <v>0</v>
      </c>
    </row>
    <row r="36" spans="1:13">
      <c r="A36" t="s">
        <v>4</v>
      </c>
      <c r="B36" s="4" t="s">
        <v>5</v>
      </c>
      <c r="C36" s="4" t="s">
        <v>7</v>
      </c>
      <c r="D36" s="4" t="s">
        <v>7</v>
      </c>
      <c r="E36" s="4" t="s">
        <v>7</v>
      </c>
      <c r="F36" s="4" t="s">
        <v>13</v>
      </c>
      <c r="G36" s="4" t="s">
        <v>7</v>
      </c>
      <c r="H36" s="4" t="s">
        <v>7</v>
      </c>
      <c r="I36" s="4" t="s">
        <v>16</v>
      </c>
    </row>
    <row r="37" spans="1:13">
      <c r="A37" t="n">
        <v>277</v>
      </c>
      <c r="B37" s="11" t="n">
        <v>5</v>
      </c>
      <c r="C37" s="7" t="n">
        <v>35</v>
      </c>
      <c r="D37" s="7" t="n">
        <v>3</v>
      </c>
      <c r="E37" s="7" t="n">
        <v>0</v>
      </c>
      <c r="F37" s="7" t="n">
        <v>3</v>
      </c>
      <c r="G37" s="7" t="n">
        <v>2</v>
      </c>
      <c r="H37" s="7" t="n">
        <v>1</v>
      </c>
      <c r="I37" s="12" t="n">
        <f t="normal" ca="1">A41</f>
        <v>0</v>
      </c>
    </row>
    <row r="38" spans="1:13">
      <c r="A38" t="s">
        <v>4</v>
      </c>
      <c r="B38" s="4" t="s">
        <v>5</v>
      </c>
      <c r="C38" s="4" t="s">
        <v>16</v>
      </c>
    </row>
    <row r="39" spans="1:13">
      <c r="A39" t="n">
        <v>291</v>
      </c>
      <c r="B39" s="13" t="n">
        <v>3</v>
      </c>
      <c r="C39" s="12" t="n">
        <f t="normal" ca="1">A51</f>
        <v>0</v>
      </c>
    </row>
    <row r="40" spans="1:13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13</v>
      </c>
      <c r="G40" s="4" t="s">
        <v>7</v>
      </c>
      <c r="H40" s="4" t="s">
        <v>7</v>
      </c>
      <c r="I40" s="4" t="s">
        <v>16</v>
      </c>
    </row>
    <row r="41" spans="1:13">
      <c r="A41" t="n">
        <v>296</v>
      </c>
      <c r="B41" s="11" t="n">
        <v>5</v>
      </c>
      <c r="C41" s="7" t="n">
        <v>35</v>
      </c>
      <c r="D41" s="7" t="n">
        <v>3</v>
      </c>
      <c r="E41" s="7" t="n">
        <v>0</v>
      </c>
      <c r="F41" s="7" t="n">
        <v>4</v>
      </c>
      <c r="G41" s="7" t="n">
        <v>2</v>
      </c>
      <c r="H41" s="7" t="n">
        <v>1</v>
      </c>
      <c r="I41" s="12" t="n">
        <f t="normal" ca="1">A45</f>
        <v>0</v>
      </c>
    </row>
    <row r="42" spans="1:13">
      <c r="A42" t="s">
        <v>4</v>
      </c>
      <c r="B42" s="4" t="s">
        <v>5</v>
      </c>
      <c r="C42" s="4" t="s">
        <v>16</v>
      </c>
    </row>
    <row r="43" spans="1:13">
      <c r="A43" t="n">
        <v>310</v>
      </c>
      <c r="B43" s="13" t="n">
        <v>3</v>
      </c>
      <c r="C43" s="12" t="n">
        <f t="normal" ca="1">A51</f>
        <v>0</v>
      </c>
    </row>
    <row r="44" spans="1:13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13</v>
      </c>
      <c r="G44" s="4" t="s">
        <v>7</v>
      </c>
      <c r="H44" s="4" t="s">
        <v>7</v>
      </c>
      <c r="I44" s="4" t="s">
        <v>16</v>
      </c>
    </row>
    <row r="45" spans="1:13">
      <c r="A45" t="n">
        <v>315</v>
      </c>
      <c r="B45" s="11" t="n">
        <v>5</v>
      </c>
      <c r="C45" s="7" t="n">
        <v>35</v>
      </c>
      <c r="D45" s="7" t="n">
        <v>3</v>
      </c>
      <c r="E45" s="7" t="n">
        <v>0</v>
      </c>
      <c r="F45" s="7" t="n">
        <v>5</v>
      </c>
      <c r="G45" s="7" t="n">
        <v>2</v>
      </c>
      <c r="H45" s="7" t="n">
        <v>1</v>
      </c>
      <c r="I45" s="12" t="n">
        <f t="normal" ca="1">A49</f>
        <v>0</v>
      </c>
    </row>
    <row r="46" spans="1:13">
      <c r="A46" t="s">
        <v>4</v>
      </c>
      <c r="B46" s="4" t="s">
        <v>5</v>
      </c>
      <c r="C46" s="4" t="s">
        <v>16</v>
      </c>
    </row>
    <row r="47" spans="1:13">
      <c r="A47" t="n">
        <v>329</v>
      </c>
      <c r="B47" s="13" t="n">
        <v>3</v>
      </c>
      <c r="C47" s="12" t="n">
        <f t="normal" ca="1">A51</f>
        <v>0</v>
      </c>
    </row>
    <row r="48" spans="1:13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13</v>
      </c>
      <c r="G48" s="4" t="s">
        <v>7</v>
      </c>
      <c r="H48" s="4" t="s">
        <v>7</v>
      </c>
      <c r="I48" s="4" t="s">
        <v>16</v>
      </c>
    </row>
    <row r="49" spans="1:9">
      <c r="A49" t="n">
        <v>334</v>
      </c>
      <c r="B49" s="11" t="n">
        <v>5</v>
      </c>
      <c r="C49" s="7" t="n">
        <v>35</v>
      </c>
      <c r="D49" s="7" t="n">
        <v>3</v>
      </c>
      <c r="E49" s="7" t="n">
        <v>0</v>
      </c>
      <c r="F49" s="7" t="n">
        <v>6</v>
      </c>
      <c r="G49" s="7" t="n">
        <v>2</v>
      </c>
      <c r="H49" s="7" t="n">
        <v>1</v>
      </c>
      <c r="I49" s="12" t="n">
        <f t="normal" ca="1">A51</f>
        <v>0</v>
      </c>
    </row>
    <row r="50" spans="1:9">
      <c r="A50" t="s">
        <v>4</v>
      </c>
      <c r="B50" s="4" t="s">
        <v>5</v>
      </c>
    </row>
    <row r="51" spans="1:9">
      <c r="A51" t="n">
        <v>348</v>
      </c>
      <c r="B51" s="5" t="n">
        <v>1</v>
      </c>
    </row>
    <row r="52" spans="1:9" s="3" customFormat="1" customHeight="0">
      <c r="A52" s="3" t="s">
        <v>2</v>
      </c>
      <c r="B52" s="3" t="s">
        <v>17</v>
      </c>
    </row>
    <row r="53" spans="1:9">
      <c r="A53" t="s">
        <v>4</v>
      </c>
      <c r="B53" s="4" t="s">
        <v>5</v>
      </c>
      <c r="C53" s="4" t="s">
        <v>7</v>
      </c>
      <c r="D53" s="4" t="s">
        <v>7</v>
      </c>
    </row>
    <row r="54" spans="1:9">
      <c r="A54" t="n">
        <v>352</v>
      </c>
      <c r="B54" s="8" t="n">
        <v>162</v>
      </c>
      <c r="C54" s="7" t="n">
        <v>0</v>
      </c>
      <c r="D54" s="7" t="n">
        <v>1</v>
      </c>
    </row>
    <row r="55" spans="1:9">
      <c r="A55" t="s">
        <v>4</v>
      </c>
      <c r="B55" s="4" t="s">
        <v>5</v>
      </c>
    </row>
    <row r="56" spans="1:9">
      <c r="A56" t="n">
        <v>355</v>
      </c>
      <c r="B56" s="5" t="n">
        <v>1</v>
      </c>
    </row>
    <row r="57" spans="1:9" s="3" customFormat="1" customHeight="0">
      <c r="A57" s="3" t="s">
        <v>2</v>
      </c>
      <c r="B57" s="3" t="s">
        <v>18</v>
      </c>
    </row>
    <row r="58" spans="1:9">
      <c r="A58" t="s">
        <v>4</v>
      </c>
      <c r="B58" s="4" t="s">
        <v>5</v>
      </c>
      <c r="C58" s="4" t="s">
        <v>7</v>
      </c>
      <c r="D58" s="4" t="s">
        <v>7</v>
      </c>
      <c r="E58" s="4" t="s">
        <v>7</v>
      </c>
      <c r="F58" s="4" t="s">
        <v>7</v>
      </c>
    </row>
    <row r="59" spans="1:9">
      <c r="A59" t="n">
        <v>356</v>
      </c>
      <c r="B59" s="9" t="n">
        <v>14</v>
      </c>
      <c r="C59" s="7" t="n">
        <v>2</v>
      </c>
      <c r="D59" s="7" t="n">
        <v>0</v>
      </c>
      <c r="E59" s="7" t="n">
        <v>0</v>
      </c>
      <c r="F59" s="7" t="n">
        <v>0</v>
      </c>
    </row>
    <row r="60" spans="1:9">
      <c r="A60" t="s">
        <v>4</v>
      </c>
      <c r="B60" s="4" t="s">
        <v>5</v>
      </c>
      <c r="C60" s="4" t="s">
        <v>7</v>
      </c>
      <c r="D60" s="14" t="s">
        <v>19</v>
      </c>
      <c r="E60" s="4" t="s">
        <v>5</v>
      </c>
      <c r="F60" s="4" t="s">
        <v>7</v>
      </c>
      <c r="G60" s="4" t="s">
        <v>12</v>
      </c>
      <c r="H60" s="14" t="s">
        <v>20</v>
      </c>
      <c r="I60" s="4" t="s">
        <v>7</v>
      </c>
      <c r="J60" s="4" t="s">
        <v>13</v>
      </c>
      <c r="K60" s="4" t="s">
        <v>7</v>
      </c>
      <c r="L60" s="4" t="s">
        <v>7</v>
      </c>
      <c r="M60" s="14" t="s">
        <v>19</v>
      </c>
      <c r="N60" s="4" t="s">
        <v>5</v>
      </c>
      <c r="O60" s="4" t="s">
        <v>7</v>
      </c>
      <c r="P60" s="4" t="s">
        <v>12</v>
      </c>
      <c r="Q60" s="14" t="s">
        <v>20</v>
      </c>
      <c r="R60" s="4" t="s">
        <v>7</v>
      </c>
      <c r="S60" s="4" t="s">
        <v>13</v>
      </c>
      <c r="T60" s="4" t="s">
        <v>7</v>
      </c>
      <c r="U60" s="4" t="s">
        <v>7</v>
      </c>
      <c r="V60" s="4" t="s">
        <v>7</v>
      </c>
      <c r="W60" s="4" t="s">
        <v>16</v>
      </c>
    </row>
    <row r="61" spans="1:9">
      <c r="A61" t="n">
        <v>361</v>
      </c>
      <c r="B61" s="11" t="n">
        <v>5</v>
      </c>
      <c r="C61" s="7" t="n">
        <v>28</v>
      </c>
      <c r="D61" s="14" t="s">
        <v>3</v>
      </c>
      <c r="E61" s="8" t="n">
        <v>162</v>
      </c>
      <c r="F61" s="7" t="n">
        <v>3</v>
      </c>
      <c r="G61" s="7" t="n">
        <v>12392</v>
      </c>
      <c r="H61" s="14" t="s">
        <v>3</v>
      </c>
      <c r="I61" s="7" t="n">
        <v>0</v>
      </c>
      <c r="J61" s="7" t="n">
        <v>1</v>
      </c>
      <c r="K61" s="7" t="n">
        <v>2</v>
      </c>
      <c r="L61" s="7" t="n">
        <v>28</v>
      </c>
      <c r="M61" s="14" t="s">
        <v>3</v>
      </c>
      <c r="N61" s="8" t="n">
        <v>162</v>
      </c>
      <c r="O61" s="7" t="n">
        <v>3</v>
      </c>
      <c r="P61" s="7" t="n">
        <v>12392</v>
      </c>
      <c r="Q61" s="14" t="s">
        <v>3</v>
      </c>
      <c r="R61" s="7" t="n">
        <v>0</v>
      </c>
      <c r="S61" s="7" t="n">
        <v>2</v>
      </c>
      <c r="T61" s="7" t="n">
        <v>2</v>
      </c>
      <c r="U61" s="7" t="n">
        <v>11</v>
      </c>
      <c r="V61" s="7" t="n">
        <v>1</v>
      </c>
      <c r="W61" s="12" t="n">
        <f t="normal" ca="1">A65</f>
        <v>0</v>
      </c>
    </row>
    <row r="62" spans="1:9">
      <c r="A62" t="s">
        <v>4</v>
      </c>
      <c r="B62" s="4" t="s">
        <v>5</v>
      </c>
      <c r="C62" s="4" t="s">
        <v>7</v>
      </c>
      <c r="D62" s="4" t="s">
        <v>12</v>
      </c>
      <c r="E62" s="4" t="s">
        <v>21</v>
      </c>
    </row>
    <row r="63" spans="1:9">
      <c r="A63" t="n">
        <v>390</v>
      </c>
      <c r="B63" s="15" t="n">
        <v>58</v>
      </c>
      <c r="C63" s="7" t="n">
        <v>0</v>
      </c>
      <c r="D63" s="7" t="n">
        <v>0</v>
      </c>
      <c r="E63" s="7" t="n">
        <v>1</v>
      </c>
    </row>
    <row r="64" spans="1:9">
      <c r="A64" t="s">
        <v>4</v>
      </c>
      <c r="B64" s="4" t="s">
        <v>5</v>
      </c>
      <c r="C64" s="4" t="s">
        <v>7</v>
      </c>
      <c r="D64" s="14" t="s">
        <v>19</v>
      </c>
      <c r="E64" s="4" t="s">
        <v>5</v>
      </c>
      <c r="F64" s="4" t="s">
        <v>7</v>
      </c>
      <c r="G64" s="4" t="s">
        <v>12</v>
      </c>
      <c r="H64" s="14" t="s">
        <v>20</v>
      </c>
      <c r="I64" s="4" t="s">
        <v>7</v>
      </c>
      <c r="J64" s="4" t="s">
        <v>13</v>
      </c>
      <c r="K64" s="4" t="s">
        <v>7</v>
      </c>
      <c r="L64" s="4" t="s">
        <v>7</v>
      </c>
      <c r="M64" s="14" t="s">
        <v>19</v>
      </c>
      <c r="N64" s="4" t="s">
        <v>5</v>
      </c>
      <c r="O64" s="4" t="s">
        <v>7</v>
      </c>
      <c r="P64" s="4" t="s">
        <v>12</v>
      </c>
      <c r="Q64" s="14" t="s">
        <v>20</v>
      </c>
      <c r="R64" s="4" t="s">
        <v>7</v>
      </c>
      <c r="S64" s="4" t="s">
        <v>13</v>
      </c>
      <c r="T64" s="4" t="s">
        <v>7</v>
      </c>
      <c r="U64" s="4" t="s">
        <v>7</v>
      </c>
      <c r="V64" s="4" t="s">
        <v>7</v>
      </c>
      <c r="W64" s="4" t="s">
        <v>16</v>
      </c>
    </row>
    <row r="65" spans="1:23">
      <c r="A65" t="n">
        <v>398</v>
      </c>
      <c r="B65" s="11" t="n">
        <v>5</v>
      </c>
      <c r="C65" s="7" t="n">
        <v>28</v>
      </c>
      <c r="D65" s="14" t="s">
        <v>3</v>
      </c>
      <c r="E65" s="8" t="n">
        <v>162</v>
      </c>
      <c r="F65" s="7" t="n">
        <v>3</v>
      </c>
      <c r="G65" s="7" t="n">
        <v>12392</v>
      </c>
      <c r="H65" s="14" t="s">
        <v>3</v>
      </c>
      <c r="I65" s="7" t="n">
        <v>0</v>
      </c>
      <c r="J65" s="7" t="n">
        <v>1</v>
      </c>
      <c r="K65" s="7" t="n">
        <v>3</v>
      </c>
      <c r="L65" s="7" t="n">
        <v>28</v>
      </c>
      <c r="M65" s="14" t="s">
        <v>3</v>
      </c>
      <c r="N65" s="8" t="n">
        <v>162</v>
      </c>
      <c r="O65" s="7" t="n">
        <v>3</v>
      </c>
      <c r="P65" s="7" t="n">
        <v>12392</v>
      </c>
      <c r="Q65" s="14" t="s">
        <v>3</v>
      </c>
      <c r="R65" s="7" t="n">
        <v>0</v>
      </c>
      <c r="S65" s="7" t="n">
        <v>2</v>
      </c>
      <c r="T65" s="7" t="n">
        <v>3</v>
      </c>
      <c r="U65" s="7" t="n">
        <v>9</v>
      </c>
      <c r="V65" s="7" t="n">
        <v>1</v>
      </c>
      <c r="W65" s="12" t="n">
        <f t="normal" ca="1">A75</f>
        <v>0</v>
      </c>
    </row>
    <row r="66" spans="1:23">
      <c r="A66" t="s">
        <v>4</v>
      </c>
      <c r="B66" s="4" t="s">
        <v>5</v>
      </c>
      <c r="C66" s="4" t="s">
        <v>7</v>
      </c>
      <c r="D66" s="14" t="s">
        <v>19</v>
      </c>
      <c r="E66" s="4" t="s">
        <v>5</v>
      </c>
      <c r="F66" s="4" t="s">
        <v>12</v>
      </c>
      <c r="G66" s="4" t="s">
        <v>7</v>
      </c>
      <c r="H66" s="4" t="s">
        <v>7</v>
      </c>
      <c r="I66" s="4" t="s">
        <v>8</v>
      </c>
      <c r="J66" s="14" t="s">
        <v>20</v>
      </c>
      <c r="K66" s="4" t="s">
        <v>7</v>
      </c>
      <c r="L66" s="4" t="s">
        <v>7</v>
      </c>
      <c r="M66" s="14" t="s">
        <v>19</v>
      </c>
      <c r="N66" s="4" t="s">
        <v>5</v>
      </c>
      <c r="O66" s="4" t="s">
        <v>7</v>
      </c>
      <c r="P66" s="14" t="s">
        <v>20</v>
      </c>
      <c r="Q66" s="4" t="s">
        <v>7</v>
      </c>
      <c r="R66" s="4" t="s">
        <v>13</v>
      </c>
      <c r="S66" s="4" t="s">
        <v>7</v>
      </c>
      <c r="T66" s="4" t="s">
        <v>7</v>
      </c>
      <c r="U66" s="4" t="s">
        <v>7</v>
      </c>
      <c r="V66" s="14" t="s">
        <v>19</v>
      </c>
      <c r="W66" s="4" t="s">
        <v>5</v>
      </c>
      <c r="X66" s="4" t="s">
        <v>7</v>
      </c>
      <c r="Y66" s="14" t="s">
        <v>20</v>
      </c>
      <c r="Z66" s="4" t="s">
        <v>7</v>
      </c>
      <c r="AA66" s="4" t="s">
        <v>13</v>
      </c>
      <c r="AB66" s="4" t="s">
        <v>7</v>
      </c>
      <c r="AC66" s="4" t="s">
        <v>7</v>
      </c>
      <c r="AD66" s="4" t="s">
        <v>7</v>
      </c>
      <c r="AE66" s="4" t="s">
        <v>16</v>
      </c>
    </row>
    <row r="67" spans="1:23">
      <c r="A67" t="n">
        <v>427</v>
      </c>
      <c r="B67" s="11" t="n">
        <v>5</v>
      </c>
      <c r="C67" s="7" t="n">
        <v>28</v>
      </c>
      <c r="D67" s="14" t="s">
        <v>3</v>
      </c>
      <c r="E67" s="16" t="n">
        <v>47</v>
      </c>
      <c r="F67" s="7" t="n">
        <v>61456</v>
      </c>
      <c r="G67" s="7" t="n">
        <v>2</v>
      </c>
      <c r="H67" s="7" t="n">
        <v>0</v>
      </c>
      <c r="I67" s="7" t="s">
        <v>22</v>
      </c>
      <c r="J67" s="14" t="s">
        <v>3</v>
      </c>
      <c r="K67" s="7" t="n">
        <v>8</v>
      </c>
      <c r="L67" s="7" t="n">
        <v>28</v>
      </c>
      <c r="M67" s="14" t="s">
        <v>3</v>
      </c>
      <c r="N67" s="17" t="n">
        <v>74</v>
      </c>
      <c r="O67" s="7" t="n">
        <v>65</v>
      </c>
      <c r="P67" s="14" t="s">
        <v>3</v>
      </c>
      <c r="Q67" s="7" t="n">
        <v>0</v>
      </c>
      <c r="R67" s="7" t="n">
        <v>1</v>
      </c>
      <c r="S67" s="7" t="n">
        <v>3</v>
      </c>
      <c r="T67" s="7" t="n">
        <v>9</v>
      </c>
      <c r="U67" s="7" t="n">
        <v>28</v>
      </c>
      <c r="V67" s="14" t="s">
        <v>3</v>
      </c>
      <c r="W67" s="17" t="n">
        <v>74</v>
      </c>
      <c r="X67" s="7" t="n">
        <v>65</v>
      </c>
      <c r="Y67" s="14" t="s">
        <v>3</v>
      </c>
      <c r="Z67" s="7" t="n">
        <v>0</v>
      </c>
      <c r="AA67" s="7" t="n">
        <v>2</v>
      </c>
      <c r="AB67" s="7" t="n">
        <v>3</v>
      </c>
      <c r="AC67" s="7" t="n">
        <v>9</v>
      </c>
      <c r="AD67" s="7" t="n">
        <v>1</v>
      </c>
      <c r="AE67" s="12" t="n">
        <f t="normal" ca="1">A71</f>
        <v>0</v>
      </c>
    </row>
    <row r="68" spans="1:23">
      <c r="A68" t="s">
        <v>4</v>
      </c>
      <c r="B68" s="4" t="s">
        <v>5</v>
      </c>
      <c r="C68" s="4" t="s">
        <v>12</v>
      </c>
      <c r="D68" s="4" t="s">
        <v>7</v>
      </c>
      <c r="E68" s="4" t="s">
        <v>7</v>
      </c>
      <c r="F68" s="4" t="s">
        <v>8</v>
      </c>
    </row>
    <row r="69" spans="1:23">
      <c r="A69" t="n">
        <v>475</v>
      </c>
      <c r="B69" s="16" t="n">
        <v>47</v>
      </c>
      <c r="C69" s="7" t="n">
        <v>61456</v>
      </c>
      <c r="D69" s="7" t="n">
        <v>0</v>
      </c>
      <c r="E69" s="7" t="n">
        <v>0</v>
      </c>
      <c r="F69" s="7" t="s">
        <v>23</v>
      </c>
    </row>
    <row r="70" spans="1:23">
      <c r="A70" t="s">
        <v>4</v>
      </c>
      <c r="B70" s="4" t="s">
        <v>5</v>
      </c>
      <c r="C70" s="4" t="s">
        <v>7</v>
      </c>
      <c r="D70" s="4" t="s">
        <v>12</v>
      </c>
      <c r="E70" s="4" t="s">
        <v>21</v>
      </c>
    </row>
    <row r="71" spans="1:23">
      <c r="A71" t="n">
        <v>488</v>
      </c>
      <c r="B71" s="15" t="n">
        <v>58</v>
      </c>
      <c r="C71" s="7" t="n">
        <v>0</v>
      </c>
      <c r="D71" s="7" t="n">
        <v>300</v>
      </c>
      <c r="E71" s="7" t="n">
        <v>1</v>
      </c>
    </row>
    <row r="72" spans="1:23">
      <c r="A72" t="s">
        <v>4</v>
      </c>
      <c r="B72" s="4" t="s">
        <v>5</v>
      </c>
      <c r="C72" s="4" t="s">
        <v>7</v>
      </c>
      <c r="D72" s="4" t="s">
        <v>12</v>
      </c>
    </row>
    <row r="73" spans="1:23">
      <c r="A73" t="n">
        <v>496</v>
      </c>
      <c r="B73" s="15" t="n">
        <v>58</v>
      </c>
      <c r="C73" s="7" t="n">
        <v>255</v>
      </c>
      <c r="D73" s="7" t="n">
        <v>0</v>
      </c>
    </row>
    <row r="74" spans="1:23">
      <c r="A74" t="s">
        <v>4</v>
      </c>
      <c r="B74" s="4" t="s">
        <v>5</v>
      </c>
      <c r="C74" s="4" t="s">
        <v>7</v>
      </c>
      <c r="D74" s="4" t="s">
        <v>7</v>
      </c>
      <c r="E74" s="4" t="s">
        <v>7</v>
      </c>
      <c r="F74" s="4" t="s">
        <v>7</v>
      </c>
    </row>
    <row r="75" spans="1:23">
      <c r="A75" t="n">
        <v>500</v>
      </c>
      <c r="B75" s="9" t="n">
        <v>14</v>
      </c>
      <c r="C75" s="7" t="n">
        <v>0</v>
      </c>
      <c r="D75" s="7" t="n">
        <v>0</v>
      </c>
      <c r="E75" s="7" t="n">
        <v>0</v>
      </c>
      <c r="F75" s="7" t="n">
        <v>64</v>
      </c>
    </row>
    <row r="76" spans="1:23">
      <c r="A76" t="s">
        <v>4</v>
      </c>
      <c r="B76" s="4" t="s">
        <v>5</v>
      </c>
      <c r="C76" s="4" t="s">
        <v>7</v>
      </c>
      <c r="D76" s="4" t="s">
        <v>12</v>
      </c>
    </row>
    <row r="77" spans="1:23">
      <c r="A77" t="n">
        <v>505</v>
      </c>
      <c r="B77" s="18" t="n">
        <v>22</v>
      </c>
      <c r="C77" s="7" t="n">
        <v>0</v>
      </c>
      <c r="D77" s="7" t="n">
        <v>12392</v>
      </c>
    </row>
    <row r="78" spans="1:23">
      <c r="A78" t="s">
        <v>4</v>
      </c>
      <c r="B78" s="4" t="s">
        <v>5</v>
      </c>
      <c r="C78" s="4" t="s">
        <v>7</v>
      </c>
      <c r="D78" s="4" t="s">
        <v>12</v>
      </c>
    </row>
    <row r="79" spans="1:23">
      <c r="A79" t="n">
        <v>509</v>
      </c>
      <c r="B79" s="15" t="n">
        <v>58</v>
      </c>
      <c r="C79" s="7" t="n">
        <v>5</v>
      </c>
      <c r="D79" s="7" t="n">
        <v>300</v>
      </c>
    </row>
    <row r="80" spans="1:23">
      <c r="A80" t="s">
        <v>4</v>
      </c>
      <c r="B80" s="4" t="s">
        <v>5</v>
      </c>
      <c r="C80" s="4" t="s">
        <v>21</v>
      </c>
      <c r="D80" s="4" t="s">
        <v>12</v>
      </c>
    </row>
    <row r="81" spans="1:31">
      <c r="A81" t="n">
        <v>513</v>
      </c>
      <c r="B81" s="19" t="n">
        <v>103</v>
      </c>
      <c r="C81" s="7" t="n">
        <v>0</v>
      </c>
      <c r="D81" s="7" t="n">
        <v>300</v>
      </c>
    </row>
    <row r="82" spans="1:31">
      <c r="A82" t="s">
        <v>4</v>
      </c>
      <c r="B82" s="4" t="s">
        <v>5</v>
      </c>
      <c r="C82" s="4" t="s">
        <v>7</v>
      </c>
    </row>
    <row r="83" spans="1:31">
      <c r="A83" t="n">
        <v>520</v>
      </c>
      <c r="B83" s="20" t="n">
        <v>64</v>
      </c>
      <c r="C83" s="7" t="n">
        <v>7</v>
      </c>
    </row>
    <row r="84" spans="1:31">
      <c r="A84" t="s">
        <v>4</v>
      </c>
      <c r="B84" s="4" t="s">
        <v>5</v>
      </c>
      <c r="C84" s="4" t="s">
        <v>7</v>
      </c>
      <c r="D84" s="4" t="s">
        <v>12</v>
      </c>
    </row>
    <row r="85" spans="1:31">
      <c r="A85" t="n">
        <v>522</v>
      </c>
      <c r="B85" s="21" t="n">
        <v>72</v>
      </c>
      <c r="C85" s="7" t="n">
        <v>5</v>
      </c>
      <c r="D85" s="7" t="n">
        <v>0</v>
      </c>
    </row>
    <row r="86" spans="1:31">
      <c r="A86" t="s">
        <v>4</v>
      </c>
      <c r="B86" s="4" t="s">
        <v>5</v>
      </c>
      <c r="C86" s="4" t="s">
        <v>7</v>
      </c>
      <c r="D86" s="14" t="s">
        <v>19</v>
      </c>
      <c r="E86" s="4" t="s">
        <v>5</v>
      </c>
      <c r="F86" s="4" t="s">
        <v>7</v>
      </c>
      <c r="G86" s="4" t="s">
        <v>12</v>
      </c>
      <c r="H86" s="14" t="s">
        <v>20</v>
      </c>
      <c r="I86" s="4" t="s">
        <v>7</v>
      </c>
      <c r="J86" s="4" t="s">
        <v>13</v>
      </c>
      <c r="K86" s="4" t="s">
        <v>7</v>
      </c>
      <c r="L86" s="4" t="s">
        <v>7</v>
      </c>
      <c r="M86" s="4" t="s">
        <v>16</v>
      </c>
    </row>
    <row r="87" spans="1:31">
      <c r="A87" t="n">
        <v>526</v>
      </c>
      <c r="B87" s="11" t="n">
        <v>5</v>
      </c>
      <c r="C87" s="7" t="n">
        <v>28</v>
      </c>
      <c r="D87" s="14" t="s">
        <v>3</v>
      </c>
      <c r="E87" s="8" t="n">
        <v>162</v>
      </c>
      <c r="F87" s="7" t="n">
        <v>4</v>
      </c>
      <c r="G87" s="7" t="n">
        <v>12392</v>
      </c>
      <c r="H87" s="14" t="s">
        <v>3</v>
      </c>
      <c r="I87" s="7" t="n">
        <v>0</v>
      </c>
      <c r="J87" s="7" t="n">
        <v>1</v>
      </c>
      <c r="K87" s="7" t="n">
        <v>2</v>
      </c>
      <c r="L87" s="7" t="n">
        <v>1</v>
      </c>
      <c r="M87" s="12" t="n">
        <f t="normal" ca="1">A93</f>
        <v>0</v>
      </c>
    </row>
    <row r="88" spans="1:31">
      <c r="A88" t="s">
        <v>4</v>
      </c>
      <c r="B88" s="4" t="s">
        <v>5</v>
      </c>
      <c r="C88" s="4" t="s">
        <v>7</v>
      </c>
      <c r="D88" s="4" t="s">
        <v>8</v>
      </c>
    </row>
    <row r="89" spans="1:31">
      <c r="A89" t="n">
        <v>543</v>
      </c>
      <c r="B89" s="6" t="n">
        <v>2</v>
      </c>
      <c r="C89" s="7" t="n">
        <v>10</v>
      </c>
      <c r="D89" s="7" t="s">
        <v>24</v>
      </c>
    </row>
    <row r="90" spans="1:31">
      <c r="A90" t="s">
        <v>4</v>
      </c>
      <c r="B90" s="4" t="s">
        <v>5</v>
      </c>
      <c r="C90" s="4" t="s">
        <v>12</v>
      </c>
    </row>
    <row r="91" spans="1:31">
      <c r="A91" t="n">
        <v>560</v>
      </c>
      <c r="B91" s="22" t="n">
        <v>16</v>
      </c>
      <c r="C91" s="7" t="n">
        <v>0</v>
      </c>
    </row>
    <row r="92" spans="1:31">
      <c r="A92" t="s">
        <v>4</v>
      </c>
      <c r="B92" s="4" t="s">
        <v>5</v>
      </c>
      <c r="C92" s="4" t="s">
        <v>7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13</v>
      </c>
      <c r="O92" s="4" t="s">
        <v>13</v>
      </c>
      <c r="P92" s="4" t="s">
        <v>13</v>
      </c>
      <c r="Q92" s="4" t="s">
        <v>13</v>
      </c>
      <c r="R92" s="4" t="s">
        <v>7</v>
      </c>
      <c r="S92" s="4" t="s">
        <v>8</v>
      </c>
    </row>
    <row r="93" spans="1:31">
      <c r="A93" t="n">
        <v>563</v>
      </c>
      <c r="B93" s="23" t="n">
        <v>75</v>
      </c>
      <c r="C93" s="7" t="n">
        <v>0</v>
      </c>
      <c r="D93" s="7" t="n">
        <v>80</v>
      </c>
      <c r="E93" s="7" t="n">
        <v>526</v>
      </c>
      <c r="F93" s="7" t="n">
        <v>592</v>
      </c>
      <c r="G93" s="7" t="n">
        <v>590</v>
      </c>
      <c r="H93" s="7" t="n">
        <v>0</v>
      </c>
      <c r="I93" s="7" t="n">
        <v>0</v>
      </c>
      <c r="J93" s="7" t="n">
        <v>0</v>
      </c>
      <c r="K93" s="7" t="n">
        <v>192</v>
      </c>
      <c r="L93" s="7" t="n">
        <v>512</v>
      </c>
      <c r="M93" s="7" t="n">
        <v>256</v>
      </c>
      <c r="N93" s="7" t="n">
        <v>1065353216</v>
      </c>
      <c r="O93" s="7" t="n">
        <v>1065353216</v>
      </c>
      <c r="P93" s="7" t="n">
        <v>1065353216</v>
      </c>
      <c r="Q93" s="7" t="n">
        <v>0</v>
      </c>
      <c r="R93" s="7" t="n">
        <v>0</v>
      </c>
      <c r="S93" s="7" t="s">
        <v>25</v>
      </c>
    </row>
    <row r="94" spans="1:31">
      <c r="A94" t="s">
        <v>4</v>
      </c>
      <c r="B94" s="4" t="s">
        <v>5</v>
      </c>
      <c r="C94" s="4" t="s">
        <v>12</v>
      </c>
      <c r="D94" s="4" t="s">
        <v>13</v>
      </c>
    </row>
    <row r="95" spans="1:31">
      <c r="A95" t="n">
        <v>612</v>
      </c>
      <c r="B95" s="24" t="n">
        <v>43</v>
      </c>
      <c r="C95" s="7" t="n">
        <v>61456</v>
      </c>
      <c r="D95" s="7" t="n">
        <v>1</v>
      </c>
    </row>
    <row r="96" spans="1:31">
      <c r="A96" t="s">
        <v>4</v>
      </c>
      <c r="B96" s="4" t="s">
        <v>5</v>
      </c>
      <c r="C96" s="4" t="s">
        <v>12</v>
      </c>
      <c r="D96" s="4" t="s">
        <v>8</v>
      </c>
      <c r="E96" s="4" t="s">
        <v>8</v>
      </c>
      <c r="F96" s="4" t="s">
        <v>8</v>
      </c>
      <c r="G96" s="4" t="s">
        <v>7</v>
      </c>
      <c r="H96" s="4" t="s">
        <v>13</v>
      </c>
      <c r="I96" s="4" t="s">
        <v>21</v>
      </c>
      <c r="J96" s="4" t="s">
        <v>21</v>
      </c>
      <c r="K96" s="4" t="s">
        <v>21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8</v>
      </c>
      <c r="Q96" s="4" t="s">
        <v>8</v>
      </c>
      <c r="R96" s="4" t="s">
        <v>13</v>
      </c>
      <c r="S96" s="4" t="s">
        <v>7</v>
      </c>
      <c r="T96" s="4" t="s">
        <v>13</v>
      </c>
      <c r="U96" s="4" t="s">
        <v>13</v>
      </c>
      <c r="V96" s="4" t="s">
        <v>12</v>
      </c>
    </row>
    <row r="97" spans="1:22">
      <c r="A97" t="n">
        <v>619</v>
      </c>
      <c r="B97" s="25" t="n">
        <v>19</v>
      </c>
      <c r="C97" s="7" t="n">
        <v>26</v>
      </c>
      <c r="D97" s="7" t="s">
        <v>26</v>
      </c>
      <c r="E97" s="7" t="s">
        <v>27</v>
      </c>
      <c r="F97" s="7" t="s">
        <v>14</v>
      </c>
      <c r="G97" s="7" t="n">
        <v>0</v>
      </c>
      <c r="H97" s="7" t="n">
        <v>1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1</v>
      </c>
      <c r="N97" s="7" t="n">
        <v>1.60000002384186</v>
      </c>
      <c r="O97" s="7" t="n">
        <v>0.0900000035762787</v>
      </c>
      <c r="P97" s="7" t="s">
        <v>14</v>
      </c>
      <c r="Q97" s="7" t="s">
        <v>14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12</v>
      </c>
      <c r="D98" s="4" t="s">
        <v>8</v>
      </c>
      <c r="E98" s="4" t="s">
        <v>8</v>
      </c>
      <c r="F98" s="4" t="s">
        <v>8</v>
      </c>
      <c r="G98" s="4" t="s">
        <v>7</v>
      </c>
      <c r="H98" s="4" t="s">
        <v>13</v>
      </c>
      <c r="I98" s="4" t="s">
        <v>21</v>
      </c>
      <c r="J98" s="4" t="s">
        <v>21</v>
      </c>
      <c r="K98" s="4" t="s">
        <v>21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8</v>
      </c>
      <c r="Q98" s="4" t="s">
        <v>8</v>
      </c>
      <c r="R98" s="4" t="s">
        <v>13</v>
      </c>
      <c r="S98" s="4" t="s">
        <v>7</v>
      </c>
      <c r="T98" s="4" t="s">
        <v>13</v>
      </c>
      <c r="U98" s="4" t="s">
        <v>13</v>
      </c>
      <c r="V98" s="4" t="s">
        <v>12</v>
      </c>
    </row>
    <row r="99" spans="1:22">
      <c r="A99" t="n">
        <v>688</v>
      </c>
      <c r="B99" s="25" t="n">
        <v>19</v>
      </c>
      <c r="C99" s="7" t="n">
        <v>7039</v>
      </c>
      <c r="D99" s="7" t="s">
        <v>28</v>
      </c>
      <c r="E99" s="7" t="s">
        <v>29</v>
      </c>
      <c r="F99" s="7" t="s">
        <v>14</v>
      </c>
      <c r="G99" s="7" t="n">
        <v>0</v>
      </c>
      <c r="H99" s="7" t="n">
        <v>1</v>
      </c>
      <c r="I99" s="7" t="n">
        <v>0</v>
      </c>
      <c r="J99" s="7" t="n">
        <v>0</v>
      </c>
      <c r="K99" s="7" t="n">
        <v>0</v>
      </c>
      <c r="L99" s="7" t="n">
        <v>0</v>
      </c>
      <c r="M99" s="7" t="n">
        <v>1</v>
      </c>
      <c r="N99" s="7" t="n">
        <v>1.60000002384186</v>
      </c>
      <c r="O99" s="7" t="n">
        <v>0.0900000035762787</v>
      </c>
      <c r="P99" s="7" t="s">
        <v>14</v>
      </c>
      <c r="Q99" s="7" t="s">
        <v>14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12</v>
      </c>
      <c r="D100" s="4" t="s">
        <v>8</v>
      </c>
      <c r="E100" s="4" t="s">
        <v>8</v>
      </c>
      <c r="F100" s="4" t="s">
        <v>8</v>
      </c>
      <c r="G100" s="4" t="s">
        <v>7</v>
      </c>
      <c r="H100" s="4" t="s">
        <v>13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8</v>
      </c>
      <c r="Q100" s="4" t="s">
        <v>8</v>
      </c>
      <c r="R100" s="4" t="s">
        <v>13</v>
      </c>
      <c r="S100" s="4" t="s">
        <v>7</v>
      </c>
      <c r="T100" s="4" t="s">
        <v>13</v>
      </c>
      <c r="U100" s="4" t="s">
        <v>13</v>
      </c>
      <c r="V100" s="4" t="s">
        <v>12</v>
      </c>
    </row>
    <row r="101" spans="1:22">
      <c r="A101" t="n">
        <v>767</v>
      </c>
      <c r="B101" s="25" t="n">
        <v>19</v>
      </c>
      <c r="C101" s="7" t="n">
        <v>7038</v>
      </c>
      <c r="D101" s="7" t="s">
        <v>30</v>
      </c>
      <c r="E101" s="7" t="s">
        <v>31</v>
      </c>
      <c r="F101" s="7" t="s">
        <v>14</v>
      </c>
      <c r="G101" s="7" t="n">
        <v>0</v>
      </c>
      <c r="H101" s="7" t="n">
        <v>1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1</v>
      </c>
      <c r="N101" s="7" t="n">
        <v>1.60000002384186</v>
      </c>
      <c r="O101" s="7" t="n">
        <v>0.0900000035762787</v>
      </c>
      <c r="P101" s="7" t="s">
        <v>14</v>
      </c>
      <c r="Q101" s="7" t="s">
        <v>14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12</v>
      </c>
      <c r="D102" s="4" t="s">
        <v>7</v>
      </c>
      <c r="E102" s="4" t="s">
        <v>7</v>
      </c>
      <c r="F102" s="4" t="s">
        <v>8</v>
      </c>
    </row>
    <row r="103" spans="1:22">
      <c r="A103" t="n">
        <v>856</v>
      </c>
      <c r="B103" s="26" t="n">
        <v>20</v>
      </c>
      <c r="C103" s="7" t="n">
        <v>26</v>
      </c>
      <c r="D103" s="7" t="n">
        <v>3</v>
      </c>
      <c r="E103" s="7" t="n">
        <v>10</v>
      </c>
      <c r="F103" s="7" t="s">
        <v>32</v>
      </c>
    </row>
    <row r="104" spans="1:22">
      <c r="A104" t="s">
        <v>4</v>
      </c>
      <c r="B104" s="4" t="s">
        <v>5</v>
      </c>
      <c r="C104" s="4" t="s">
        <v>12</v>
      </c>
    </row>
    <row r="105" spans="1:22">
      <c r="A105" t="n">
        <v>874</v>
      </c>
      <c r="B105" s="22" t="n">
        <v>16</v>
      </c>
      <c r="C105" s="7" t="n">
        <v>0</v>
      </c>
    </row>
    <row r="106" spans="1:22">
      <c r="A106" t="s">
        <v>4</v>
      </c>
      <c r="B106" s="4" t="s">
        <v>5</v>
      </c>
      <c r="C106" s="4" t="s">
        <v>12</v>
      </c>
      <c r="D106" s="4" t="s">
        <v>7</v>
      </c>
      <c r="E106" s="4" t="s">
        <v>7</v>
      </c>
      <c r="F106" s="4" t="s">
        <v>8</v>
      </c>
    </row>
    <row r="107" spans="1:22">
      <c r="A107" t="n">
        <v>877</v>
      </c>
      <c r="B107" s="26" t="n">
        <v>20</v>
      </c>
      <c r="C107" s="7" t="n">
        <v>7039</v>
      </c>
      <c r="D107" s="7" t="n">
        <v>3</v>
      </c>
      <c r="E107" s="7" t="n">
        <v>10</v>
      </c>
      <c r="F107" s="7" t="s">
        <v>32</v>
      </c>
    </row>
    <row r="108" spans="1:22">
      <c r="A108" t="s">
        <v>4</v>
      </c>
      <c r="B108" s="4" t="s">
        <v>5</v>
      </c>
      <c r="C108" s="4" t="s">
        <v>12</v>
      </c>
    </row>
    <row r="109" spans="1:22">
      <c r="A109" t="n">
        <v>895</v>
      </c>
      <c r="B109" s="22" t="n">
        <v>16</v>
      </c>
      <c r="C109" s="7" t="n">
        <v>0</v>
      </c>
    </row>
    <row r="110" spans="1:22">
      <c r="A110" t="s">
        <v>4</v>
      </c>
      <c r="B110" s="4" t="s">
        <v>5</v>
      </c>
      <c r="C110" s="4" t="s">
        <v>12</v>
      </c>
      <c r="D110" s="4" t="s">
        <v>7</v>
      </c>
      <c r="E110" s="4" t="s">
        <v>7</v>
      </c>
      <c r="F110" s="4" t="s">
        <v>8</v>
      </c>
    </row>
    <row r="111" spans="1:22">
      <c r="A111" t="n">
        <v>898</v>
      </c>
      <c r="B111" s="26" t="n">
        <v>20</v>
      </c>
      <c r="C111" s="7" t="n">
        <v>7038</v>
      </c>
      <c r="D111" s="7" t="n">
        <v>3</v>
      </c>
      <c r="E111" s="7" t="n">
        <v>10</v>
      </c>
      <c r="F111" s="7" t="s">
        <v>32</v>
      </c>
    </row>
    <row r="112" spans="1:22">
      <c r="A112" t="s">
        <v>4</v>
      </c>
      <c r="B112" s="4" t="s">
        <v>5</v>
      </c>
      <c r="C112" s="4" t="s">
        <v>12</v>
      </c>
    </row>
    <row r="113" spans="1:22">
      <c r="A113" t="n">
        <v>916</v>
      </c>
      <c r="B113" s="22" t="n">
        <v>16</v>
      </c>
      <c r="C113" s="7" t="n">
        <v>0</v>
      </c>
    </row>
    <row r="114" spans="1:22">
      <c r="A114" t="s">
        <v>4</v>
      </c>
      <c r="B114" s="4" t="s">
        <v>5</v>
      </c>
      <c r="C114" s="4" t="s">
        <v>7</v>
      </c>
      <c r="D114" s="4" t="s">
        <v>12</v>
      </c>
      <c r="E114" s="4" t="s">
        <v>7</v>
      </c>
      <c r="F114" s="4" t="s">
        <v>8</v>
      </c>
      <c r="G114" s="4" t="s">
        <v>8</v>
      </c>
      <c r="H114" s="4" t="s">
        <v>8</v>
      </c>
      <c r="I114" s="4" t="s">
        <v>8</v>
      </c>
      <c r="J114" s="4" t="s">
        <v>8</v>
      </c>
      <c r="K114" s="4" t="s">
        <v>8</v>
      </c>
      <c r="L114" s="4" t="s">
        <v>8</v>
      </c>
      <c r="M114" s="4" t="s">
        <v>8</v>
      </c>
      <c r="N114" s="4" t="s">
        <v>8</v>
      </c>
      <c r="O114" s="4" t="s">
        <v>8</v>
      </c>
      <c r="P114" s="4" t="s">
        <v>8</v>
      </c>
      <c r="Q114" s="4" t="s">
        <v>8</v>
      </c>
      <c r="R114" s="4" t="s">
        <v>8</v>
      </c>
      <c r="S114" s="4" t="s">
        <v>8</v>
      </c>
      <c r="T114" s="4" t="s">
        <v>8</v>
      </c>
      <c r="U114" s="4" t="s">
        <v>8</v>
      </c>
    </row>
    <row r="115" spans="1:22">
      <c r="A115" t="n">
        <v>919</v>
      </c>
      <c r="B115" s="27" t="n">
        <v>36</v>
      </c>
      <c r="C115" s="7" t="n">
        <v>8</v>
      </c>
      <c r="D115" s="7" t="n">
        <v>26</v>
      </c>
      <c r="E115" s="7" t="n">
        <v>0</v>
      </c>
      <c r="F115" s="7" t="s">
        <v>33</v>
      </c>
      <c r="G115" s="7" t="s">
        <v>14</v>
      </c>
      <c r="H115" s="7" t="s">
        <v>14</v>
      </c>
      <c r="I115" s="7" t="s">
        <v>14</v>
      </c>
      <c r="J115" s="7" t="s">
        <v>14</v>
      </c>
      <c r="K115" s="7" t="s">
        <v>14</v>
      </c>
      <c r="L115" s="7" t="s">
        <v>14</v>
      </c>
      <c r="M115" s="7" t="s">
        <v>14</v>
      </c>
      <c r="N115" s="7" t="s">
        <v>14</v>
      </c>
      <c r="O115" s="7" t="s">
        <v>14</v>
      </c>
      <c r="P115" s="7" t="s">
        <v>14</v>
      </c>
      <c r="Q115" s="7" t="s">
        <v>14</v>
      </c>
      <c r="R115" s="7" t="s">
        <v>14</v>
      </c>
      <c r="S115" s="7" t="s">
        <v>14</v>
      </c>
      <c r="T115" s="7" t="s">
        <v>14</v>
      </c>
      <c r="U115" s="7" t="s">
        <v>14</v>
      </c>
    </row>
    <row r="116" spans="1:22">
      <c r="A116" t="s">
        <v>4</v>
      </c>
      <c r="B116" s="4" t="s">
        <v>5</v>
      </c>
      <c r="C116" s="4" t="s">
        <v>7</v>
      </c>
      <c r="D116" s="4" t="s">
        <v>12</v>
      </c>
      <c r="E116" s="4" t="s">
        <v>7</v>
      </c>
      <c r="F116" s="4" t="s">
        <v>8</v>
      </c>
      <c r="G116" s="4" t="s">
        <v>8</v>
      </c>
      <c r="H116" s="4" t="s">
        <v>8</v>
      </c>
      <c r="I116" s="4" t="s">
        <v>8</v>
      </c>
      <c r="J116" s="4" t="s">
        <v>8</v>
      </c>
      <c r="K116" s="4" t="s">
        <v>8</v>
      </c>
      <c r="L116" s="4" t="s">
        <v>8</v>
      </c>
      <c r="M116" s="4" t="s">
        <v>8</v>
      </c>
      <c r="N116" s="4" t="s">
        <v>8</v>
      </c>
      <c r="O116" s="4" t="s">
        <v>8</v>
      </c>
      <c r="P116" s="4" t="s">
        <v>8</v>
      </c>
      <c r="Q116" s="4" t="s">
        <v>8</v>
      </c>
      <c r="R116" s="4" t="s">
        <v>8</v>
      </c>
      <c r="S116" s="4" t="s">
        <v>8</v>
      </c>
      <c r="T116" s="4" t="s">
        <v>8</v>
      </c>
      <c r="U116" s="4" t="s">
        <v>8</v>
      </c>
    </row>
    <row r="117" spans="1:22">
      <c r="A117" t="n">
        <v>957</v>
      </c>
      <c r="B117" s="27" t="n">
        <v>36</v>
      </c>
      <c r="C117" s="7" t="n">
        <v>8</v>
      </c>
      <c r="D117" s="7" t="n">
        <v>7039</v>
      </c>
      <c r="E117" s="7" t="n">
        <v>0</v>
      </c>
      <c r="F117" s="7" t="s">
        <v>34</v>
      </c>
      <c r="G117" s="7" t="s">
        <v>35</v>
      </c>
      <c r="H117" s="7" t="s">
        <v>36</v>
      </c>
      <c r="I117" s="7" t="s">
        <v>14</v>
      </c>
      <c r="J117" s="7" t="s">
        <v>14</v>
      </c>
      <c r="K117" s="7" t="s">
        <v>14</v>
      </c>
      <c r="L117" s="7" t="s">
        <v>14</v>
      </c>
      <c r="M117" s="7" t="s">
        <v>14</v>
      </c>
      <c r="N117" s="7" t="s">
        <v>14</v>
      </c>
      <c r="O117" s="7" t="s">
        <v>14</v>
      </c>
      <c r="P117" s="7" t="s">
        <v>14</v>
      </c>
      <c r="Q117" s="7" t="s">
        <v>14</v>
      </c>
      <c r="R117" s="7" t="s">
        <v>14</v>
      </c>
      <c r="S117" s="7" t="s">
        <v>14</v>
      </c>
      <c r="T117" s="7" t="s">
        <v>14</v>
      </c>
      <c r="U117" s="7" t="s">
        <v>14</v>
      </c>
    </row>
    <row r="118" spans="1:22">
      <c r="A118" t="s">
        <v>4</v>
      </c>
      <c r="B118" s="4" t="s">
        <v>5</v>
      </c>
      <c r="C118" s="4" t="s">
        <v>7</v>
      </c>
      <c r="D118" s="4" t="s">
        <v>12</v>
      </c>
      <c r="E118" s="4" t="s">
        <v>7</v>
      </c>
      <c r="F118" s="4" t="s">
        <v>8</v>
      </c>
      <c r="G118" s="4" t="s">
        <v>8</v>
      </c>
      <c r="H118" s="4" t="s">
        <v>8</v>
      </c>
      <c r="I118" s="4" t="s">
        <v>8</v>
      </c>
      <c r="J118" s="4" t="s">
        <v>8</v>
      </c>
      <c r="K118" s="4" t="s">
        <v>8</v>
      </c>
      <c r="L118" s="4" t="s">
        <v>8</v>
      </c>
      <c r="M118" s="4" t="s">
        <v>8</v>
      </c>
      <c r="N118" s="4" t="s">
        <v>8</v>
      </c>
      <c r="O118" s="4" t="s">
        <v>8</v>
      </c>
      <c r="P118" s="4" t="s">
        <v>8</v>
      </c>
      <c r="Q118" s="4" t="s">
        <v>8</v>
      </c>
      <c r="R118" s="4" t="s">
        <v>8</v>
      </c>
      <c r="S118" s="4" t="s">
        <v>8</v>
      </c>
      <c r="T118" s="4" t="s">
        <v>8</v>
      </c>
      <c r="U118" s="4" t="s">
        <v>8</v>
      </c>
    </row>
    <row r="119" spans="1:22">
      <c r="A119" t="n">
        <v>1011</v>
      </c>
      <c r="B119" s="27" t="n">
        <v>36</v>
      </c>
      <c r="C119" s="7" t="n">
        <v>8</v>
      </c>
      <c r="D119" s="7" t="n">
        <v>7038</v>
      </c>
      <c r="E119" s="7" t="n">
        <v>0</v>
      </c>
      <c r="F119" s="7" t="s">
        <v>37</v>
      </c>
      <c r="G119" s="7" t="s">
        <v>38</v>
      </c>
      <c r="H119" s="7" t="s">
        <v>14</v>
      </c>
      <c r="I119" s="7" t="s">
        <v>14</v>
      </c>
      <c r="J119" s="7" t="s">
        <v>14</v>
      </c>
      <c r="K119" s="7" t="s">
        <v>14</v>
      </c>
      <c r="L119" s="7" t="s">
        <v>14</v>
      </c>
      <c r="M119" s="7" t="s">
        <v>14</v>
      </c>
      <c r="N119" s="7" t="s">
        <v>14</v>
      </c>
      <c r="O119" s="7" t="s">
        <v>14</v>
      </c>
      <c r="P119" s="7" t="s">
        <v>14</v>
      </c>
      <c r="Q119" s="7" t="s">
        <v>14</v>
      </c>
      <c r="R119" s="7" t="s">
        <v>14</v>
      </c>
      <c r="S119" s="7" t="s">
        <v>14</v>
      </c>
      <c r="T119" s="7" t="s">
        <v>14</v>
      </c>
      <c r="U119" s="7" t="s">
        <v>14</v>
      </c>
    </row>
    <row r="120" spans="1:22">
      <c r="A120" t="s">
        <v>4</v>
      </c>
      <c r="B120" s="4" t="s">
        <v>5</v>
      </c>
      <c r="C120" s="4" t="s">
        <v>7</v>
      </c>
    </row>
    <row r="121" spans="1:22">
      <c r="A121" t="n">
        <v>1066</v>
      </c>
      <c r="B121" s="28" t="n">
        <v>116</v>
      </c>
      <c r="C121" s="7" t="n">
        <v>0</v>
      </c>
    </row>
    <row r="122" spans="1:22">
      <c r="A122" t="s">
        <v>4</v>
      </c>
      <c r="B122" s="4" t="s">
        <v>5</v>
      </c>
      <c r="C122" s="4" t="s">
        <v>7</v>
      </c>
      <c r="D122" s="4" t="s">
        <v>12</v>
      </c>
    </row>
    <row r="123" spans="1:22">
      <c r="A123" t="n">
        <v>1068</v>
      </c>
      <c r="B123" s="28" t="n">
        <v>116</v>
      </c>
      <c r="C123" s="7" t="n">
        <v>2</v>
      </c>
      <c r="D123" s="7" t="n">
        <v>1</v>
      </c>
    </row>
    <row r="124" spans="1:22">
      <c r="A124" t="s">
        <v>4</v>
      </c>
      <c r="B124" s="4" t="s">
        <v>5</v>
      </c>
      <c r="C124" s="4" t="s">
        <v>7</v>
      </c>
      <c r="D124" s="4" t="s">
        <v>13</v>
      </c>
    </row>
    <row r="125" spans="1:22">
      <c r="A125" t="n">
        <v>1072</v>
      </c>
      <c r="B125" s="28" t="n">
        <v>116</v>
      </c>
      <c r="C125" s="7" t="n">
        <v>5</v>
      </c>
      <c r="D125" s="7" t="n">
        <v>1106247680</v>
      </c>
    </row>
    <row r="126" spans="1:22">
      <c r="A126" t="s">
        <v>4</v>
      </c>
      <c r="B126" s="4" t="s">
        <v>5</v>
      </c>
      <c r="C126" s="4" t="s">
        <v>7</v>
      </c>
      <c r="D126" s="4" t="s">
        <v>12</v>
      </c>
    </row>
    <row r="127" spans="1:22">
      <c r="A127" t="n">
        <v>1078</v>
      </c>
      <c r="B127" s="28" t="n">
        <v>116</v>
      </c>
      <c r="C127" s="7" t="n">
        <v>6</v>
      </c>
      <c r="D127" s="7" t="n">
        <v>1</v>
      </c>
    </row>
    <row r="128" spans="1:22">
      <c r="A128" t="s">
        <v>4</v>
      </c>
      <c r="B128" s="4" t="s">
        <v>5</v>
      </c>
      <c r="C128" s="4" t="s">
        <v>12</v>
      </c>
      <c r="D128" s="4" t="s">
        <v>21</v>
      </c>
      <c r="E128" s="4" t="s">
        <v>21</v>
      </c>
      <c r="F128" s="4" t="s">
        <v>21</v>
      </c>
      <c r="G128" s="4" t="s">
        <v>21</v>
      </c>
    </row>
    <row r="129" spans="1:21">
      <c r="A129" t="n">
        <v>1082</v>
      </c>
      <c r="B129" s="29" t="n">
        <v>46</v>
      </c>
      <c r="C129" s="7" t="n">
        <v>26</v>
      </c>
      <c r="D129" s="7" t="n">
        <v>0.0199999995529652</v>
      </c>
      <c r="E129" s="7" t="n">
        <v>0</v>
      </c>
      <c r="F129" s="7" t="n">
        <v>-13.6300001144409</v>
      </c>
      <c r="G129" s="7" t="n">
        <v>220.100006103516</v>
      </c>
    </row>
    <row r="130" spans="1:21">
      <c r="A130" t="s">
        <v>4</v>
      </c>
      <c r="B130" s="4" t="s">
        <v>5</v>
      </c>
      <c r="C130" s="4" t="s">
        <v>12</v>
      </c>
      <c r="D130" s="4" t="s">
        <v>21</v>
      </c>
      <c r="E130" s="4" t="s">
        <v>21</v>
      </c>
      <c r="F130" s="4" t="s">
        <v>21</v>
      </c>
      <c r="G130" s="4" t="s">
        <v>21</v>
      </c>
    </row>
    <row r="131" spans="1:21">
      <c r="A131" t="n">
        <v>1101</v>
      </c>
      <c r="B131" s="29" t="n">
        <v>46</v>
      </c>
      <c r="C131" s="7" t="n">
        <v>7039</v>
      </c>
      <c r="D131" s="7" t="n">
        <v>-0.259999990463257</v>
      </c>
      <c r="E131" s="7" t="n">
        <v>0</v>
      </c>
      <c r="F131" s="7" t="n">
        <v>15.0200004577637</v>
      </c>
      <c r="G131" s="7" t="n">
        <v>180</v>
      </c>
    </row>
    <row r="132" spans="1:21">
      <c r="A132" t="s">
        <v>4</v>
      </c>
      <c r="B132" s="4" t="s">
        <v>5</v>
      </c>
      <c r="C132" s="4" t="s">
        <v>12</v>
      </c>
      <c r="D132" s="4" t="s">
        <v>21</v>
      </c>
      <c r="E132" s="4" t="s">
        <v>21</v>
      </c>
      <c r="F132" s="4" t="s">
        <v>21</v>
      </c>
      <c r="G132" s="4" t="s">
        <v>21</v>
      </c>
    </row>
    <row r="133" spans="1:21">
      <c r="A133" t="n">
        <v>1120</v>
      </c>
      <c r="B133" s="29" t="n">
        <v>46</v>
      </c>
      <c r="C133" s="7" t="n">
        <v>7038</v>
      </c>
      <c r="D133" s="7" t="n">
        <v>0.310000002384186</v>
      </c>
      <c r="E133" s="7" t="n">
        <v>0</v>
      </c>
      <c r="F133" s="7" t="n">
        <v>16.2199993133545</v>
      </c>
      <c r="G133" s="7" t="n">
        <v>180</v>
      </c>
    </row>
    <row r="134" spans="1:21">
      <c r="A134" t="s">
        <v>4</v>
      </c>
      <c r="B134" s="4" t="s">
        <v>5</v>
      </c>
      <c r="C134" s="4" t="s">
        <v>7</v>
      </c>
      <c r="D134" s="4" t="s">
        <v>7</v>
      </c>
      <c r="E134" s="4" t="s">
        <v>21</v>
      </c>
      <c r="F134" s="4" t="s">
        <v>21</v>
      </c>
      <c r="G134" s="4" t="s">
        <v>21</v>
      </c>
      <c r="H134" s="4" t="s">
        <v>12</v>
      </c>
    </row>
    <row r="135" spans="1:21">
      <c r="A135" t="n">
        <v>1139</v>
      </c>
      <c r="B135" s="30" t="n">
        <v>45</v>
      </c>
      <c r="C135" s="7" t="n">
        <v>2</v>
      </c>
      <c r="D135" s="7" t="n">
        <v>3</v>
      </c>
      <c r="E135" s="7" t="n">
        <v>-0.810000002384186</v>
      </c>
      <c r="F135" s="7" t="n">
        <v>3.96000003814697</v>
      </c>
      <c r="G135" s="7" t="n">
        <v>9.32999992370605</v>
      </c>
      <c r="H135" s="7" t="n">
        <v>0</v>
      </c>
    </row>
    <row r="136" spans="1:21">
      <c r="A136" t="s">
        <v>4</v>
      </c>
      <c r="B136" s="4" t="s">
        <v>5</v>
      </c>
      <c r="C136" s="4" t="s">
        <v>7</v>
      </c>
      <c r="D136" s="4" t="s">
        <v>7</v>
      </c>
      <c r="E136" s="4" t="s">
        <v>21</v>
      </c>
      <c r="F136" s="4" t="s">
        <v>21</v>
      </c>
      <c r="G136" s="4" t="s">
        <v>21</v>
      </c>
      <c r="H136" s="4" t="s">
        <v>12</v>
      </c>
      <c r="I136" s="4" t="s">
        <v>7</v>
      </c>
    </row>
    <row r="137" spans="1:21">
      <c r="A137" t="n">
        <v>1156</v>
      </c>
      <c r="B137" s="30" t="n">
        <v>45</v>
      </c>
      <c r="C137" s="7" t="n">
        <v>4</v>
      </c>
      <c r="D137" s="7" t="n">
        <v>3</v>
      </c>
      <c r="E137" s="7" t="n">
        <v>8.5600004196167</v>
      </c>
      <c r="F137" s="7" t="n">
        <v>290.869995117188</v>
      </c>
      <c r="G137" s="7" t="n">
        <v>0</v>
      </c>
      <c r="H137" s="7" t="n">
        <v>0</v>
      </c>
      <c r="I137" s="7" t="n">
        <v>0</v>
      </c>
    </row>
    <row r="138" spans="1:21">
      <c r="A138" t="s">
        <v>4</v>
      </c>
      <c r="B138" s="4" t="s">
        <v>5</v>
      </c>
      <c r="C138" s="4" t="s">
        <v>7</v>
      </c>
      <c r="D138" s="4" t="s">
        <v>7</v>
      </c>
      <c r="E138" s="4" t="s">
        <v>21</v>
      </c>
      <c r="F138" s="4" t="s">
        <v>12</v>
      </c>
    </row>
    <row r="139" spans="1:21">
      <c r="A139" t="n">
        <v>1174</v>
      </c>
      <c r="B139" s="30" t="n">
        <v>45</v>
      </c>
      <c r="C139" s="7" t="n">
        <v>5</v>
      </c>
      <c r="D139" s="7" t="n">
        <v>3</v>
      </c>
      <c r="E139" s="7" t="n">
        <v>8.10000038146973</v>
      </c>
      <c r="F139" s="7" t="n">
        <v>0</v>
      </c>
    </row>
    <row r="140" spans="1:21">
      <c r="A140" t="s">
        <v>4</v>
      </c>
      <c r="B140" s="4" t="s">
        <v>5</v>
      </c>
      <c r="C140" s="4" t="s">
        <v>7</v>
      </c>
      <c r="D140" s="4" t="s">
        <v>7</v>
      </c>
      <c r="E140" s="4" t="s">
        <v>21</v>
      </c>
      <c r="F140" s="4" t="s">
        <v>12</v>
      </c>
    </row>
    <row r="141" spans="1:21">
      <c r="A141" t="n">
        <v>1183</v>
      </c>
      <c r="B141" s="30" t="n">
        <v>45</v>
      </c>
      <c r="C141" s="7" t="n">
        <v>11</v>
      </c>
      <c r="D141" s="7" t="n">
        <v>3</v>
      </c>
      <c r="E141" s="7" t="n">
        <v>34</v>
      </c>
      <c r="F141" s="7" t="n">
        <v>0</v>
      </c>
    </row>
    <row r="142" spans="1:21">
      <c r="A142" t="s">
        <v>4</v>
      </c>
      <c r="B142" s="4" t="s">
        <v>5</v>
      </c>
      <c r="C142" s="4" t="s">
        <v>7</v>
      </c>
      <c r="D142" s="4" t="s">
        <v>7</v>
      </c>
      <c r="E142" s="4" t="s">
        <v>21</v>
      </c>
      <c r="F142" s="4" t="s">
        <v>21</v>
      </c>
      <c r="G142" s="4" t="s">
        <v>21</v>
      </c>
      <c r="H142" s="4" t="s">
        <v>12</v>
      </c>
    </row>
    <row r="143" spans="1:21">
      <c r="A143" t="n">
        <v>1192</v>
      </c>
      <c r="B143" s="30" t="n">
        <v>45</v>
      </c>
      <c r="C143" s="7" t="n">
        <v>2</v>
      </c>
      <c r="D143" s="7" t="n">
        <v>3</v>
      </c>
      <c r="E143" s="7" t="n">
        <v>-1.95000004768372</v>
      </c>
      <c r="F143" s="7" t="n">
        <v>1.70000004768372</v>
      </c>
      <c r="G143" s="7" t="n">
        <v>-8.90999984741211</v>
      </c>
      <c r="H143" s="7" t="n">
        <v>10000</v>
      </c>
    </row>
    <row r="144" spans="1:21">
      <c r="A144" t="s">
        <v>4</v>
      </c>
      <c r="B144" s="4" t="s">
        <v>5</v>
      </c>
      <c r="C144" s="4" t="s">
        <v>7</v>
      </c>
      <c r="D144" s="4" t="s">
        <v>7</v>
      </c>
      <c r="E144" s="4" t="s">
        <v>21</v>
      </c>
      <c r="F144" s="4" t="s">
        <v>21</v>
      </c>
      <c r="G144" s="4" t="s">
        <v>21</v>
      </c>
      <c r="H144" s="4" t="s">
        <v>12</v>
      </c>
      <c r="I144" s="4" t="s">
        <v>7</v>
      </c>
    </row>
    <row r="145" spans="1:9">
      <c r="A145" t="n">
        <v>1209</v>
      </c>
      <c r="B145" s="30" t="n">
        <v>45</v>
      </c>
      <c r="C145" s="7" t="n">
        <v>4</v>
      </c>
      <c r="D145" s="7" t="n">
        <v>3</v>
      </c>
      <c r="E145" s="7" t="n">
        <v>10.4099998474121</v>
      </c>
      <c r="F145" s="7" t="n">
        <v>329.489990234375</v>
      </c>
      <c r="G145" s="7" t="n">
        <v>0</v>
      </c>
      <c r="H145" s="7" t="n">
        <v>10000</v>
      </c>
      <c r="I145" s="7" t="n">
        <v>1</v>
      </c>
    </row>
    <row r="146" spans="1:9">
      <c r="A146" t="s">
        <v>4</v>
      </c>
      <c r="B146" s="4" t="s">
        <v>5</v>
      </c>
      <c r="C146" s="4" t="s">
        <v>7</v>
      </c>
      <c r="D146" s="4" t="s">
        <v>12</v>
      </c>
      <c r="E146" s="4" t="s">
        <v>21</v>
      </c>
    </row>
    <row r="147" spans="1:9">
      <c r="A147" t="n">
        <v>1227</v>
      </c>
      <c r="B147" s="15" t="n">
        <v>58</v>
      </c>
      <c r="C147" s="7" t="n">
        <v>100</v>
      </c>
      <c r="D147" s="7" t="n">
        <v>1000</v>
      </c>
      <c r="E147" s="7" t="n">
        <v>1</v>
      </c>
    </row>
    <row r="148" spans="1:9">
      <c r="A148" t="s">
        <v>4</v>
      </c>
      <c r="B148" s="4" t="s">
        <v>5</v>
      </c>
      <c r="C148" s="4" t="s">
        <v>7</v>
      </c>
      <c r="D148" s="4" t="s">
        <v>12</v>
      </c>
    </row>
    <row r="149" spans="1:9">
      <c r="A149" t="n">
        <v>1235</v>
      </c>
      <c r="B149" s="15" t="n">
        <v>58</v>
      </c>
      <c r="C149" s="7" t="n">
        <v>255</v>
      </c>
      <c r="D149" s="7" t="n">
        <v>0</v>
      </c>
    </row>
    <row r="150" spans="1:9">
      <c r="A150" t="s">
        <v>4</v>
      </c>
      <c r="B150" s="4" t="s">
        <v>5</v>
      </c>
      <c r="C150" s="4" t="s">
        <v>12</v>
      </c>
    </row>
    <row r="151" spans="1:9">
      <c r="A151" t="n">
        <v>1239</v>
      </c>
      <c r="B151" s="22" t="n">
        <v>16</v>
      </c>
      <c r="C151" s="7" t="n">
        <v>2000</v>
      </c>
    </row>
    <row r="152" spans="1:9">
      <c r="A152" t="s">
        <v>4</v>
      </c>
      <c r="B152" s="4" t="s">
        <v>5</v>
      </c>
      <c r="C152" s="4" t="s">
        <v>7</v>
      </c>
      <c r="D152" s="4" t="s">
        <v>7</v>
      </c>
      <c r="E152" s="4" t="s">
        <v>7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</row>
    <row r="153" spans="1:9">
      <c r="A153" t="n">
        <v>1242</v>
      </c>
      <c r="B153" s="31" t="n">
        <v>76</v>
      </c>
      <c r="C153" s="7" t="n">
        <v>0</v>
      </c>
      <c r="D153" s="7" t="n">
        <v>3</v>
      </c>
      <c r="E153" s="7" t="n">
        <v>2</v>
      </c>
      <c r="F153" s="7" t="n">
        <v>1</v>
      </c>
      <c r="G153" s="7" t="n">
        <v>1</v>
      </c>
      <c r="H153" s="7" t="n">
        <v>1</v>
      </c>
      <c r="I153" s="7" t="n">
        <v>1</v>
      </c>
      <c r="J153" s="7" t="n">
        <v>2000</v>
      </c>
    </row>
    <row r="154" spans="1:9">
      <c r="A154" t="s">
        <v>4</v>
      </c>
      <c r="B154" s="4" t="s">
        <v>5</v>
      </c>
      <c r="C154" s="4" t="s">
        <v>7</v>
      </c>
      <c r="D154" s="4" t="s">
        <v>7</v>
      </c>
      <c r="E154" s="4" t="s">
        <v>7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</row>
    <row r="155" spans="1:9">
      <c r="A155" t="n">
        <v>1266</v>
      </c>
      <c r="B155" s="31" t="n">
        <v>76</v>
      </c>
      <c r="C155" s="7" t="n">
        <v>0</v>
      </c>
      <c r="D155" s="7" t="n">
        <v>0</v>
      </c>
      <c r="E155" s="7" t="n">
        <v>2</v>
      </c>
      <c r="F155" s="7" t="n">
        <v>64</v>
      </c>
      <c r="G155" s="7" t="n">
        <v>0</v>
      </c>
      <c r="H155" s="7" t="n">
        <v>2000</v>
      </c>
      <c r="I155" s="7" t="n">
        <v>0</v>
      </c>
      <c r="J155" s="7" t="n">
        <v>0</v>
      </c>
    </row>
    <row r="156" spans="1:9">
      <c r="A156" t="s">
        <v>4</v>
      </c>
      <c r="B156" s="4" t="s">
        <v>5</v>
      </c>
      <c r="C156" s="4" t="s">
        <v>7</v>
      </c>
      <c r="D156" s="4" t="s">
        <v>7</v>
      </c>
    </row>
    <row r="157" spans="1:9">
      <c r="A157" t="n">
        <v>1290</v>
      </c>
      <c r="B157" s="32" t="n">
        <v>77</v>
      </c>
      <c r="C157" s="7" t="n">
        <v>0</v>
      </c>
      <c r="D157" s="7" t="n">
        <v>3</v>
      </c>
    </row>
    <row r="158" spans="1:9">
      <c r="A158" t="s">
        <v>4</v>
      </c>
      <c r="B158" s="4" t="s">
        <v>5</v>
      </c>
      <c r="C158" s="4" t="s">
        <v>7</v>
      </c>
      <c r="D158" s="4" t="s">
        <v>7</v>
      </c>
    </row>
    <row r="159" spans="1:9">
      <c r="A159" t="n">
        <v>1293</v>
      </c>
      <c r="B159" s="32" t="n">
        <v>77</v>
      </c>
      <c r="C159" s="7" t="n">
        <v>0</v>
      </c>
      <c r="D159" s="7" t="n">
        <v>0</v>
      </c>
    </row>
    <row r="160" spans="1:9">
      <c r="A160" t="s">
        <v>4</v>
      </c>
      <c r="B160" s="4" t="s">
        <v>5</v>
      </c>
      <c r="C160" s="4" t="s">
        <v>12</v>
      </c>
    </row>
    <row r="161" spans="1:10">
      <c r="A161" t="n">
        <v>1296</v>
      </c>
      <c r="B161" s="22" t="n">
        <v>16</v>
      </c>
      <c r="C161" s="7" t="n">
        <v>2000</v>
      </c>
    </row>
    <row r="162" spans="1:10">
      <c r="A162" t="s">
        <v>4</v>
      </c>
      <c r="B162" s="4" t="s">
        <v>5</v>
      </c>
      <c r="C162" s="4" t="s">
        <v>7</v>
      </c>
      <c r="D162" s="4" t="s">
        <v>7</v>
      </c>
      <c r="E162" s="4" t="s">
        <v>7</v>
      </c>
      <c r="F162" s="4" t="s">
        <v>21</v>
      </c>
      <c r="G162" s="4" t="s">
        <v>21</v>
      </c>
      <c r="H162" s="4" t="s">
        <v>21</v>
      </c>
      <c r="I162" s="4" t="s">
        <v>21</v>
      </c>
      <c r="J162" s="4" t="s">
        <v>21</v>
      </c>
    </row>
    <row r="163" spans="1:10">
      <c r="A163" t="n">
        <v>1299</v>
      </c>
      <c r="B163" s="31" t="n">
        <v>76</v>
      </c>
      <c r="C163" s="7" t="n">
        <v>0</v>
      </c>
      <c r="D163" s="7" t="n">
        <v>3</v>
      </c>
      <c r="E163" s="7" t="n">
        <v>1</v>
      </c>
      <c r="F163" s="7" t="n">
        <v>1</v>
      </c>
      <c r="G163" s="7" t="n">
        <v>1</v>
      </c>
      <c r="H163" s="7" t="n">
        <v>1</v>
      </c>
      <c r="I163" s="7" t="n">
        <v>0</v>
      </c>
      <c r="J163" s="7" t="n">
        <v>2000</v>
      </c>
    </row>
    <row r="164" spans="1:10">
      <c r="A164" t="s">
        <v>4</v>
      </c>
      <c r="B164" s="4" t="s">
        <v>5</v>
      </c>
      <c r="C164" s="4" t="s">
        <v>7</v>
      </c>
      <c r="D164" s="4" t="s">
        <v>7</v>
      </c>
      <c r="E164" s="4" t="s">
        <v>7</v>
      </c>
      <c r="F164" s="4" t="s">
        <v>21</v>
      </c>
      <c r="G164" s="4" t="s">
        <v>21</v>
      </c>
      <c r="H164" s="4" t="s">
        <v>21</v>
      </c>
      <c r="I164" s="4" t="s">
        <v>21</v>
      </c>
      <c r="J164" s="4" t="s">
        <v>21</v>
      </c>
    </row>
    <row r="165" spans="1:10">
      <c r="A165" t="n">
        <v>1323</v>
      </c>
      <c r="B165" s="31" t="n">
        <v>76</v>
      </c>
      <c r="C165" s="7" t="n">
        <v>0</v>
      </c>
      <c r="D165" s="7" t="n">
        <v>0</v>
      </c>
      <c r="E165" s="7" t="n">
        <v>1</v>
      </c>
      <c r="F165" s="7" t="n">
        <v>128</v>
      </c>
      <c r="G165" s="7" t="n">
        <v>0</v>
      </c>
      <c r="H165" s="7" t="n">
        <v>2000</v>
      </c>
      <c r="I165" s="7" t="n">
        <v>0</v>
      </c>
      <c r="J165" s="7" t="n">
        <v>0</v>
      </c>
    </row>
    <row r="166" spans="1:10">
      <c r="A166" t="s">
        <v>4</v>
      </c>
      <c r="B166" s="4" t="s">
        <v>5</v>
      </c>
      <c r="C166" s="4" t="s">
        <v>7</v>
      </c>
      <c r="D166" s="4" t="s">
        <v>7</v>
      </c>
    </row>
    <row r="167" spans="1:10">
      <c r="A167" t="n">
        <v>1347</v>
      </c>
      <c r="B167" s="32" t="n">
        <v>77</v>
      </c>
      <c r="C167" s="7" t="n">
        <v>0</v>
      </c>
      <c r="D167" s="7" t="n">
        <v>3</v>
      </c>
    </row>
    <row r="168" spans="1:10">
      <c r="A168" t="s">
        <v>4</v>
      </c>
      <c r="B168" s="4" t="s">
        <v>5</v>
      </c>
      <c r="C168" s="4" t="s">
        <v>7</v>
      </c>
      <c r="D168" s="4" t="s">
        <v>7</v>
      </c>
    </row>
    <row r="169" spans="1:10">
      <c r="A169" t="n">
        <v>1350</v>
      </c>
      <c r="B169" s="32" t="n">
        <v>77</v>
      </c>
      <c r="C169" s="7" t="n">
        <v>0</v>
      </c>
      <c r="D169" s="7" t="n">
        <v>0</v>
      </c>
    </row>
    <row r="170" spans="1:10">
      <c r="A170" t="s">
        <v>4</v>
      </c>
      <c r="B170" s="4" t="s">
        <v>5</v>
      </c>
      <c r="C170" s="4" t="s">
        <v>12</v>
      </c>
    </row>
    <row r="171" spans="1:10">
      <c r="A171" t="n">
        <v>1353</v>
      </c>
      <c r="B171" s="22" t="n">
        <v>16</v>
      </c>
      <c r="C171" s="7" t="n">
        <v>1000</v>
      </c>
    </row>
    <row r="172" spans="1:10">
      <c r="A172" t="s">
        <v>4</v>
      </c>
      <c r="B172" s="4" t="s">
        <v>5</v>
      </c>
      <c r="C172" s="4" t="s">
        <v>7</v>
      </c>
      <c r="D172" s="4" t="s">
        <v>12</v>
      </c>
    </row>
    <row r="173" spans="1:10">
      <c r="A173" t="n">
        <v>1356</v>
      </c>
      <c r="B173" s="30" t="n">
        <v>45</v>
      </c>
      <c r="C173" s="7" t="n">
        <v>7</v>
      </c>
      <c r="D173" s="7" t="n">
        <v>255</v>
      </c>
    </row>
    <row r="174" spans="1:10">
      <c r="A174" t="s">
        <v>4</v>
      </c>
      <c r="B174" s="4" t="s">
        <v>5</v>
      </c>
      <c r="C174" s="4" t="s">
        <v>7</v>
      </c>
      <c r="D174" s="4" t="s">
        <v>12</v>
      </c>
      <c r="E174" s="4" t="s">
        <v>21</v>
      </c>
    </row>
    <row r="175" spans="1:10">
      <c r="A175" t="n">
        <v>1360</v>
      </c>
      <c r="B175" s="15" t="n">
        <v>58</v>
      </c>
      <c r="C175" s="7" t="n">
        <v>101</v>
      </c>
      <c r="D175" s="7" t="n">
        <v>500</v>
      </c>
      <c r="E175" s="7" t="n">
        <v>1</v>
      </c>
    </row>
    <row r="176" spans="1:10">
      <c r="A176" t="s">
        <v>4</v>
      </c>
      <c r="B176" s="4" t="s">
        <v>5</v>
      </c>
      <c r="C176" s="4" t="s">
        <v>7</v>
      </c>
      <c r="D176" s="4" t="s">
        <v>12</v>
      </c>
    </row>
    <row r="177" spans="1:10">
      <c r="A177" t="n">
        <v>1368</v>
      </c>
      <c r="B177" s="15" t="n">
        <v>58</v>
      </c>
      <c r="C177" s="7" t="n">
        <v>254</v>
      </c>
      <c r="D177" s="7" t="n">
        <v>0</v>
      </c>
    </row>
    <row r="178" spans="1:10">
      <c r="A178" t="s">
        <v>4</v>
      </c>
      <c r="B178" s="4" t="s">
        <v>5</v>
      </c>
      <c r="C178" s="4" t="s">
        <v>7</v>
      </c>
      <c r="D178" s="4" t="s">
        <v>7</v>
      </c>
      <c r="E178" s="4" t="s">
        <v>21</v>
      </c>
      <c r="F178" s="4" t="s">
        <v>21</v>
      </c>
      <c r="G178" s="4" t="s">
        <v>21</v>
      </c>
      <c r="H178" s="4" t="s">
        <v>12</v>
      </c>
    </row>
    <row r="179" spans="1:10">
      <c r="A179" t="n">
        <v>1372</v>
      </c>
      <c r="B179" s="30" t="n">
        <v>45</v>
      </c>
      <c r="C179" s="7" t="n">
        <v>2</v>
      </c>
      <c r="D179" s="7" t="n">
        <v>3</v>
      </c>
      <c r="E179" s="7" t="n">
        <v>-0.0199999995529652</v>
      </c>
      <c r="F179" s="7" t="n">
        <v>1.88999998569489</v>
      </c>
      <c r="G179" s="7" t="n">
        <v>-13.9899997711182</v>
      </c>
      <c r="H179" s="7" t="n">
        <v>0</v>
      </c>
    </row>
    <row r="180" spans="1:10">
      <c r="A180" t="s">
        <v>4</v>
      </c>
      <c r="B180" s="4" t="s">
        <v>5</v>
      </c>
      <c r="C180" s="4" t="s">
        <v>7</v>
      </c>
      <c r="D180" s="4" t="s">
        <v>7</v>
      </c>
      <c r="E180" s="4" t="s">
        <v>21</v>
      </c>
      <c r="F180" s="4" t="s">
        <v>21</v>
      </c>
      <c r="G180" s="4" t="s">
        <v>21</v>
      </c>
      <c r="H180" s="4" t="s">
        <v>12</v>
      </c>
      <c r="I180" s="4" t="s">
        <v>7</v>
      </c>
    </row>
    <row r="181" spans="1:10">
      <c r="A181" t="n">
        <v>1389</v>
      </c>
      <c r="B181" s="30" t="n">
        <v>45</v>
      </c>
      <c r="C181" s="7" t="n">
        <v>4</v>
      </c>
      <c r="D181" s="7" t="n">
        <v>3</v>
      </c>
      <c r="E181" s="7" t="n">
        <v>3.73000001907349</v>
      </c>
      <c r="F181" s="7" t="n">
        <v>265.820007324219</v>
      </c>
      <c r="G181" s="7" t="n">
        <v>0</v>
      </c>
      <c r="H181" s="7" t="n">
        <v>0</v>
      </c>
      <c r="I181" s="7" t="n">
        <v>0</v>
      </c>
    </row>
    <row r="182" spans="1:10">
      <c r="A182" t="s">
        <v>4</v>
      </c>
      <c r="B182" s="4" t="s">
        <v>5</v>
      </c>
      <c r="C182" s="4" t="s">
        <v>7</v>
      </c>
      <c r="D182" s="4" t="s">
        <v>7</v>
      </c>
      <c r="E182" s="4" t="s">
        <v>21</v>
      </c>
      <c r="F182" s="4" t="s">
        <v>12</v>
      </c>
    </row>
    <row r="183" spans="1:10">
      <c r="A183" t="n">
        <v>1407</v>
      </c>
      <c r="B183" s="30" t="n">
        <v>45</v>
      </c>
      <c r="C183" s="7" t="n">
        <v>5</v>
      </c>
      <c r="D183" s="7" t="n">
        <v>3</v>
      </c>
      <c r="E183" s="7" t="n">
        <v>1.5</v>
      </c>
      <c r="F183" s="7" t="n">
        <v>0</v>
      </c>
    </row>
    <row r="184" spans="1:10">
      <c r="A184" t="s">
        <v>4</v>
      </c>
      <c r="B184" s="4" t="s">
        <v>5</v>
      </c>
      <c r="C184" s="4" t="s">
        <v>7</v>
      </c>
      <c r="D184" s="4" t="s">
        <v>7</v>
      </c>
      <c r="E184" s="4" t="s">
        <v>21</v>
      </c>
      <c r="F184" s="4" t="s">
        <v>12</v>
      </c>
    </row>
    <row r="185" spans="1:10">
      <c r="A185" t="n">
        <v>1416</v>
      </c>
      <c r="B185" s="30" t="n">
        <v>45</v>
      </c>
      <c r="C185" s="7" t="n">
        <v>11</v>
      </c>
      <c r="D185" s="7" t="n">
        <v>3</v>
      </c>
      <c r="E185" s="7" t="n">
        <v>34</v>
      </c>
      <c r="F185" s="7" t="n">
        <v>0</v>
      </c>
    </row>
    <row r="186" spans="1:10">
      <c r="A186" t="s">
        <v>4</v>
      </c>
      <c r="B186" s="4" t="s">
        <v>5</v>
      </c>
      <c r="C186" s="4" t="s">
        <v>7</v>
      </c>
      <c r="D186" s="4" t="s">
        <v>7</v>
      </c>
      <c r="E186" s="4" t="s">
        <v>21</v>
      </c>
      <c r="F186" s="4" t="s">
        <v>21</v>
      </c>
      <c r="G186" s="4" t="s">
        <v>21</v>
      </c>
      <c r="H186" s="4" t="s">
        <v>12</v>
      </c>
    </row>
    <row r="187" spans="1:10">
      <c r="A187" t="n">
        <v>1425</v>
      </c>
      <c r="B187" s="30" t="n">
        <v>45</v>
      </c>
      <c r="C187" s="7" t="n">
        <v>2</v>
      </c>
      <c r="D187" s="7" t="n">
        <v>3</v>
      </c>
      <c r="E187" s="7" t="n">
        <v>-0.0299999993294477</v>
      </c>
      <c r="F187" s="7" t="n">
        <v>1.52999997138977</v>
      </c>
      <c r="G187" s="7" t="n">
        <v>-13.8999996185303</v>
      </c>
      <c r="H187" s="7" t="n">
        <v>3500</v>
      </c>
    </row>
    <row r="188" spans="1:10">
      <c r="A188" t="s">
        <v>4</v>
      </c>
      <c r="B188" s="4" t="s">
        <v>5</v>
      </c>
      <c r="C188" s="4" t="s">
        <v>7</v>
      </c>
      <c r="D188" s="4" t="s">
        <v>7</v>
      </c>
      <c r="E188" s="4" t="s">
        <v>21</v>
      </c>
      <c r="F188" s="4" t="s">
        <v>21</v>
      </c>
      <c r="G188" s="4" t="s">
        <v>21</v>
      </c>
      <c r="H188" s="4" t="s">
        <v>12</v>
      </c>
      <c r="I188" s="4" t="s">
        <v>7</v>
      </c>
    </row>
    <row r="189" spans="1:10">
      <c r="A189" t="n">
        <v>1442</v>
      </c>
      <c r="B189" s="30" t="n">
        <v>45</v>
      </c>
      <c r="C189" s="7" t="n">
        <v>4</v>
      </c>
      <c r="D189" s="7" t="n">
        <v>3</v>
      </c>
      <c r="E189" s="7" t="n">
        <v>0.769999980926514</v>
      </c>
      <c r="F189" s="7" t="n">
        <v>256.480010986328</v>
      </c>
      <c r="G189" s="7" t="n">
        <v>0</v>
      </c>
      <c r="H189" s="7" t="n">
        <v>3500</v>
      </c>
      <c r="I189" s="7" t="n">
        <v>1</v>
      </c>
    </row>
    <row r="190" spans="1:10">
      <c r="A190" t="s">
        <v>4</v>
      </c>
      <c r="B190" s="4" t="s">
        <v>5</v>
      </c>
      <c r="C190" s="4" t="s">
        <v>7</v>
      </c>
      <c r="D190" s="4" t="s">
        <v>7</v>
      </c>
      <c r="E190" s="4" t="s">
        <v>21</v>
      </c>
      <c r="F190" s="4" t="s">
        <v>12</v>
      </c>
    </row>
    <row r="191" spans="1:10">
      <c r="A191" t="n">
        <v>1460</v>
      </c>
      <c r="B191" s="30" t="n">
        <v>45</v>
      </c>
      <c r="C191" s="7" t="n">
        <v>5</v>
      </c>
      <c r="D191" s="7" t="n">
        <v>3</v>
      </c>
      <c r="E191" s="7" t="n">
        <v>1.29999995231628</v>
      </c>
      <c r="F191" s="7" t="n">
        <v>3500</v>
      </c>
    </row>
    <row r="192" spans="1:10">
      <c r="A192" t="s">
        <v>4</v>
      </c>
      <c r="B192" s="4" t="s">
        <v>5</v>
      </c>
      <c r="C192" s="4" t="s">
        <v>7</v>
      </c>
      <c r="D192" s="4" t="s">
        <v>12</v>
      </c>
      <c r="E192" s="4" t="s">
        <v>8</v>
      </c>
      <c r="F192" s="4" t="s">
        <v>8</v>
      </c>
      <c r="G192" s="4" t="s">
        <v>8</v>
      </c>
      <c r="H192" s="4" t="s">
        <v>8</v>
      </c>
    </row>
    <row r="193" spans="1:9">
      <c r="A193" t="n">
        <v>1469</v>
      </c>
      <c r="B193" s="33" t="n">
        <v>51</v>
      </c>
      <c r="C193" s="7" t="n">
        <v>3</v>
      </c>
      <c r="D193" s="7" t="n">
        <v>26</v>
      </c>
      <c r="E193" s="7" t="s">
        <v>39</v>
      </c>
      <c r="F193" s="7" t="s">
        <v>40</v>
      </c>
      <c r="G193" s="7" t="s">
        <v>41</v>
      </c>
      <c r="H193" s="7" t="s">
        <v>42</v>
      </c>
    </row>
    <row r="194" spans="1:9">
      <c r="A194" t="s">
        <v>4</v>
      </c>
      <c r="B194" s="4" t="s">
        <v>5</v>
      </c>
      <c r="C194" s="4" t="s">
        <v>7</v>
      </c>
      <c r="D194" s="4" t="s">
        <v>12</v>
      </c>
    </row>
    <row r="195" spans="1:9">
      <c r="A195" t="n">
        <v>1482</v>
      </c>
      <c r="B195" s="15" t="n">
        <v>58</v>
      </c>
      <c r="C195" s="7" t="n">
        <v>255</v>
      </c>
      <c r="D195" s="7" t="n">
        <v>0</v>
      </c>
    </row>
    <row r="196" spans="1:9">
      <c r="A196" t="s">
        <v>4</v>
      </c>
      <c r="B196" s="4" t="s">
        <v>5</v>
      </c>
      <c r="C196" s="4" t="s">
        <v>12</v>
      </c>
    </row>
    <row r="197" spans="1:9">
      <c r="A197" t="n">
        <v>1486</v>
      </c>
      <c r="B197" s="22" t="n">
        <v>16</v>
      </c>
      <c r="C197" s="7" t="n">
        <v>2500</v>
      </c>
    </row>
    <row r="198" spans="1:9">
      <c r="A198" t="s">
        <v>4</v>
      </c>
      <c r="B198" s="4" t="s">
        <v>5</v>
      </c>
      <c r="C198" s="4" t="s">
        <v>7</v>
      </c>
      <c r="D198" s="4" t="s">
        <v>12</v>
      </c>
      <c r="E198" s="4" t="s">
        <v>8</v>
      </c>
      <c r="F198" s="4" t="s">
        <v>8</v>
      </c>
      <c r="G198" s="4" t="s">
        <v>8</v>
      </c>
      <c r="H198" s="4" t="s">
        <v>8</v>
      </c>
    </row>
    <row r="199" spans="1:9">
      <c r="A199" t="n">
        <v>1489</v>
      </c>
      <c r="B199" s="33" t="n">
        <v>51</v>
      </c>
      <c r="C199" s="7" t="n">
        <v>3</v>
      </c>
      <c r="D199" s="7" t="n">
        <v>26</v>
      </c>
      <c r="E199" s="7" t="s">
        <v>43</v>
      </c>
      <c r="F199" s="7" t="s">
        <v>40</v>
      </c>
      <c r="G199" s="7" t="s">
        <v>41</v>
      </c>
      <c r="H199" s="7" t="s">
        <v>42</v>
      </c>
    </row>
    <row r="200" spans="1:9">
      <c r="A200" t="s">
        <v>4</v>
      </c>
      <c r="B200" s="4" t="s">
        <v>5</v>
      </c>
      <c r="C200" s="4" t="s">
        <v>7</v>
      </c>
      <c r="D200" s="4" t="s">
        <v>12</v>
      </c>
    </row>
    <row r="201" spans="1:9">
      <c r="A201" t="n">
        <v>1502</v>
      </c>
      <c r="B201" s="30" t="n">
        <v>45</v>
      </c>
      <c r="C201" s="7" t="n">
        <v>7</v>
      </c>
      <c r="D201" s="7" t="n">
        <v>255</v>
      </c>
    </row>
    <row r="202" spans="1:9">
      <c r="A202" t="s">
        <v>4</v>
      </c>
      <c r="B202" s="4" t="s">
        <v>5</v>
      </c>
      <c r="C202" s="4" t="s">
        <v>12</v>
      </c>
    </row>
    <row r="203" spans="1:9">
      <c r="A203" t="n">
        <v>1506</v>
      </c>
      <c r="B203" s="22" t="n">
        <v>16</v>
      </c>
      <c r="C203" s="7" t="n">
        <v>500</v>
      </c>
    </row>
    <row r="204" spans="1:9">
      <c r="A204" t="s">
        <v>4</v>
      </c>
      <c r="B204" s="4" t="s">
        <v>5</v>
      </c>
      <c r="C204" s="4" t="s">
        <v>7</v>
      </c>
      <c r="D204" s="4" t="s">
        <v>12</v>
      </c>
      <c r="E204" s="4" t="s">
        <v>12</v>
      </c>
      <c r="F204" s="4" t="s">
        <v>7</v>
      </c>
    </row>
    <row r="205" spans="1:9">
      <c r="A205" t="n">
        <v>1509</v>
      </c>
      <c r="B205" s="34" t="n">
        <v>25</v>
      </c>
      <c r="C205" s="7" t="n">
        <v>1</v>
      </c>
      <c r="D205" s="7" t="n">
        <v>930</v>
      </c>
      <c r="E205" s="7" t="n">
        <v>80</v>
      </c>
      <c r="F205" s="7" t="n">
        <v>0</v>
      </c>
    </row>
    <row r="206" spans="1:9">
      <c r="A206" t="s">
        <v>4</v>
      </c>
      <c r="B206" s="4" t="s">
        <v>5</v>
      </c>
      <c r="C206" s="4" t="s">
        <v>8</v>
      </c>
      <c r="D206" s="4" t="s">
        <v>12</v>
      </c>
    </row>
    <row r="207" spans="1:9">
      <c r="A207" t="n">
        <v>1516</v>
      </c>
      <c r="B207" s="35" t="n">
        <v>29</v>
      </c>
      <c r="C207" s="7" t="s">
        <v>44</v>
      </c>
      <c r="D207" s="7" t="n">
        <v>65533</v>
      </c>
    </row>
    <row r="208" spans="1:9">
      <c r="A208" t="s">
        <v>4</v>
      </c>
      <c r="B208" s="4" t="s">
        <v>5</v>
      </c>
      <c r="C208" s="4" t="s">
        <v>7</v>
      </c>
      <c r="D208" s="4" t="s">
        <v>12</v>
      </c>
      <c r="E208" s="4" t="s">
        <v>8</v>
      </c>
    </row>
    <row r="209" spans="1:8">
      <c r="A209" t="n">
        <v>1532</v>
      </c>
      <c r="B209" s="33" t="n">
        <v>51</v>
      </c>
      <c r="C209" s="7" t="n">
        <v>4</v>
      </c>
      <c r="D209" s="7" t="n">
        <v>7039</v>
      </c>
      <c r="E209" s="7" t="s">
        <v>45</v>
      </c>
    </row>
    <row r="210" spans="1:8">
      <c r="A210" t="s">
        <v>4</v>
      </c>
      <c r="B210" s="4" t="s">
        <v>5</v>
      </c>
      <c r="C210" s="4" t="s">
        <v>12</v>
      </c>
    </row>
    <row r="211" spans="1:8">
      <c r="A211" t="n">
        <v>1545</v>
      </c>
      <c r="B211" s="22" t="n">
        <v>16</v>
      </c>
      <c r="C211" s="7" t="n">
        <v>0</v>
      </c>
    </row>
    <row r="212" spans="1:8">
      <c r="A212" t="s">
        <v>4</v>
      </c>
      <c r="B212" s="4" t="s">
        <v>5</v>
      </c>
      <c r="C212" s="4" t="s">
        <v>12</v>
      </c>
      <c r="D212" s="4" t="s">
        <v>7</v>
      </c>
      <c r="E212" s="4" t="s">
        <v>13</v>
      </c>
      <c r="F212" s="4" t="s">
        <v>46</v>
      </c>
      <c r="G212" s="4" t="s">
        <v>7</v>
      </c>
      <c r="H212" s="4" t="s">
        <v>7</v>
      </c>
    </row>
    <row r="213" spans="1:8">
      <c r="A213" t="n">
        <v>1548</v>
      </c>
      <c r="B213" s="36" t="n">
        <v>26</v>
      </c>
      <c r="C213" s="7" t="n">
        <v>7039</v>
      </c>
      <c r="D213" s="7" t="n">
        <v>17</v>
      </c>
      <c r="E213" s="7" t="n">
        <v>63437</v>
      </c>
      <c r="F213" s="7" t="s">
        <v>47</v>
      </c>
      <c r="G213" s="7" t="n">
        <v>2</v>
      </c>
      <c r="H213" s="7" t="n">
        <v>0</v>
      </c>
    </row>
    <row r="214" spans="1:8">
      <c r="A214" t="s">
        <v>4</v>
      </c>
      <c r="B214" s="4" t="s">
        <v>5</v>
      </c>
    </row>
    <row r="215" spans="1:8">
      <c r="A215" t="n">
        <v>1589</v>
      </c>
      <c r="B215" s="37" t="n">
        <v>28</v>
      </c>
    </row>
    <row r="216" spans="1:8">
      <c r="A216" t="s">
        <v>4</v>
      </c>
      <c r="B216" s="4" t="s">
        <v>5</v>
      </c>
      <c r="C216" s="4" t="s">
        <v>8</v>
      </c>
      <c r="D216" s="4" t="s">
        <v>12</v>
      </c>
    </row>
    <row r="217" spans="1:8">
      <c r="A217" t="n">
        <v>1590</v>
      </c>
      <c r="B217" s="35" t="n">
        <v>29</v>
      </c>
      <c r="C217" s="7" t="s">
        <v>14</v>
      </c>
      <c r="D217" s="7" t="n">
        <v>65533</v>
      </c>
    </row>
    <row r="218" spans="1:8">
      <c r="A218" t="s">
        <v>4</v>
      </c>
      <c r="B218" s="4" t="s">
        <v>5</v>
      </c>
      <c r="C218" s="4" t="s">
        <v>7</v>
      </c>
      <c r="D218" s="4" t="s">
        <v>12</v>
      </c>
      <c r="E218" s="4" t="s">
        <v>12</v>
      </c>
      <c r="F218" s="4" t="s">
        <v>7</v>
      </c>
    </row>
    <row r="219" spans="1:8">
      <c r="A219" t="n">
        <v>1594</v>
      </c>
      <c r="B219" s="34" t="n">
        <v>25</v>
      </c>
      <c r="C219" s="7" t="n">
        <v>1</v>
      </c>
      <c r="D219" s="7" t="n">
        <v>65535</v>
      </c>
      <c r="E219" s="7" t="n">
        <v>65535</v>
      </c>
      <c r="F219" s="7" t="n">
        <v>0</v>
      </c>
    </row>
    <row r="220" spans="1:8">
      <c r="A220" t="s">
        <v>4</v>
      </c>
      <c r="B220" s="4" t="s">
        <v>5</v>
      </c>
      <c r="C220" s="4" t="s">
        <v>7</v>
      </c>
      <c r="D220" s="4" t="s">
        <v>12</v>
      </c>
      <c r="E220" s="4" t="s">
        <v>8</v>
      </c>
      <c r="F220" s="4" t="s">
        <v>8</v>
      </c>
      <c r="G220" s="4" t="s">
        <v>8</v>
      </c>
      <c r="H220" s="4" t="s">
        <v>8</v>
      </c>
    </row>
    <row r="221" spans="1:8">
      <c r="A221" t="n">
        <v>1601</v>
      </c>
      <c r="B221" s="33" t="n">
        <v>51</v>
      </c>
      <c r="C221" s="7" t="n">
        <v>3</v>
      </c>
      <c r="D221" s="7" t="n">
        <v>26</v>
      </c>
      <c r="E221" s="7" t="s">
        <v>48</v>
      </c>
      <c r="F221" s="7" t="s">
        <v>40</v>
      </c>
      <c r="G221" s="7" t="s">
        <v>41</v>
      </c>
      <c r="H221" s="7" t="s">
        <v>42</v>
      </c>
    </row>
    <row r="222" spans="1:8">
      <c r="A222" t="s">
        <v>4</v>
      </c>
      <c r="B222" s="4" t="s">
        <v>5</v>
      </c>
      <c r="C222" s="4" t="s">
        <v>12</v>
      </c>
      <c r="D222" s="4" t="s">
        <v>7</v>
      </c>
      <c r="E222" s="4" t="s">
        <v>21</v>
      </c>
      <c r="F222" s="4" t="s">
        <v>12</v>
      </c>
    </row>
    <row r="223" spans="1:8">
      <c r="A223" t="n">
        <v>1614</v>
      </c>
      <c r="B223" s="38" t="n">
        <v>59</v>
      </c>
      <c r="C223" s="7" t="n">
        <v>26</v>
      </c>
      <c r="D223" s="7" t="n">
        <v>13</v>
      </c>
      <c r="E223" s="7" t="n">
        <v>0.150000005960464</v>
      </c>
      <c r="F223" s="7" t="n">
        <v>0</v>
      </c>
    </row>
    <row r="224" spans="1:8">
      <c r="A224" t="s">
        <v>4</v>
      </c>
      <c r="B224" s="4" t="s">
        <v>5</v>
      </c>
      <c r="C224" s="4" t="s">
        <v>12</v>
      </c>
    </row>
    <row r="225" spans="1:8">
      <c r="A225" t="n">
        <v>1624</v>
      </c>
      <c r="B225" s="22" t="n">
        <v>16</v>
      </c>
      <c r="C225" s="7" t="n">
        <v>1000</v>
      </c>
    </row>
    <row r="226" spans="1:8">
      <c r="A226" t="s">
        <v>4</v>
      </c>
      <c r="B226" s="4" t="s">
        <v>5</v>
      </c>
      <c r="C226" s="4" t="s">
        <v>12</v>
      </c>
      <c r="D226" s="4" t="s">
        <v>21</v>
      </c>
      <c r="E226" s="4" t="s">
        <v>21</v>
      </c>
      <c r="F226" s="4" t="s">
        <v>21</v>
      </c>
      <c r="G226" s="4" t="s">
        <v>12</v>
      </c>
      <c r="H226" s="4" t="s">
        <v>12</v>
      </c>
    </row>
    <row r="227" spans="1:8">
      <c r="A227" t="n">
        <v>1627</v>
      </c>
      <c r="B227" s="39" t="n">
        <v>60</v>
      </c>
      <c r="C227" s="7" t="n">
        <v>26</v>
      </c>
      <c r="D227" s="7" t="n">
        <v>45</v>
      </c>
      <c r="E227" s="7" t="n">
        <v>0</v>
      </c>
      <c r="F227" s="7" t="n">
        <v>0</v>
      </c>
      <c r="G227" s="7" t="n">
        <v>1000</v>
      </c>
      <c r="H227" s="7" t="n">
        <v>0</v>
      </c>
    </row>
    <row r="228" spans="1:8">
      <c r="A228" t="s">
        <v>4</v>
      </c>
      <c r="B228" s="4" t="s">
        <v>5</v>
      </c>
      <c r="C228" s="4" t="s">
        <v>7</v>
      </c>
      <c r="D228" s="4" t="s">
        <v>12</v>
      </c>
      <c r="E228" s="4" t="s">
        <v>8</v>
      </c>
      <c r="F228" s="4" t="s">
        <v>8</v>
      </c>
      <c r="G228" s="4" t="s">
        <v>8</v>
      </c>
      <c r="H228" s="4" t="s">
        <v>8</v>
      </c>
    </row>
    <row r="229" spans="1:8">
      <c r="A229" t="n">
        <v>1646</v>
      </c>
      <c r="B229" s="33" t="n">
        <v>51</v>
      </c>
      <c r="C229" s="7" t="n">
        <v>3</v>
      </c>
      <c r="D229" s="7" t="n">
        <v>26</v>
      </c>
      <c r="E229" s="7" t="s">
        <v>49</v>
      </c>
      <c r="F229" s="7" t="s">
        <v>50</v>
      </c>
      <c r="G229" s="7" t="s">
        <v>41</v>
      </c>
      <c r="H229" s="7" t="s">
        <v>42</v>
      </c>
    </row>
    <row r="230" spans="1:8">
      <c r="A230" t="s">
        <v>4</v>
      </c>
      <c r="B230" s="4" t="s">
        <v>5</v>
      </c>
      <c r="C230" s="4" t="s">
        <v>12</v>
      </c>
    </row>
    <row r="231" spans="1:8">
      <c r="A231" t="n">
        <v>1659</v>
      </c>
      <c r="B231" s="22" t="n">
        <v>16</v>
      </c>
      <c r="C231" s="7" t="n">
        <v>300</v>
      </c>
    </row>
    <row r="232" spans="1:8">
      <c r="A232" t="s">
        <v>4</v>
      </c>
      <c r="B232" s="4" t="s">
        <v>5</v>
      </c>
      <c r="C232" s="4" t="s">
        <v>7</v>
      </c>
      <c r="D232" s="4" t="s">
        <v>12</v>
      </c>
      <c r="E232" s="4" t="s">
        <v>8</v>
      </c>
      <c r="F232" s="4" t="s">
        <v>8</v>
      </c>
      <c r="G232" s="4" t="s">
        <v>8</v>
      </c>
      <c r="H232" s="4" t="s">
        <v>8</v>
      </c>
    </row>
    <row r="233" spans="1:8">
      <c r="A233" t="n">
        <v>1662</v>
      </c>
      <c r="B233" s="33" t="n">
        <v>51</v>
      </c>
      <c r="C233" s="7" t="n">
        <v>3</v>
      </c>
      <c r="D233" s="7" t="n">
        <v>26</v>
      </c>
      <c r="E233" s="7" t="s">
        <v>51</v>
      </c>
      <c r="F233" s="7" t="s">
        <v>50</v>
      </c>
      <c r="G233" s="7" t="s">
        <v>41</v>
      </c>
      <c r="H233" s="7" t="s">
        <v>42</v>
      </c>
    </row>
    <row r="234" spans="1:8">
      <c r="A234" t="s">
        <v>4</v>
      </c>
      <c r="B234" s="4" t="s">
        <v>5</v>
      </c>
      <c r="C234" s="4" t="s">
        <v>12</v>
      </c>
    </row>
    <row r="235" spans="1:8">
      <c r="A235" t="n">
        <v>1675</v>
      </c>
      <c r="B235" s="22" t="n">
        <v>16</v>
      </c>
      <c r="C235" s="7" t="n">
        <v>700</v>
      </c>
    </row>
    <row r="236" spans="1:8">
      <c r="A236" t="s">
        <v>4</v>
      </c>
      <c r="B236" s="4" t="s">
        <v>5</v>
      </c>
      <c r="C236" s="4" t="s">
        <v>7</v>
      </c>
      <c r="D236" s="4" t="s">
        <v>12</v>
      </c>
      <c r="E236" s="4" t="s">
        <v>21</v>
      </c>
    </row>
    <row r="237" spans="1:8">
      <c r="A237" t="n">
        <v>1678</v>
      </c>
      <c r="B237" s="15" t="n">
        <v>58</v>
      </c>
      <c r="C237" s="7" t="n">
        <v>101</v>
      </c>
      <c r="D237" s="7" t="n">
        <v>500</v>
      </c>
      <c r="E237" s="7" t="n">
        <v>1</v>
      </c>
    </row>
    <row r="238" spans="1:8">
      <c r="A238" t="s">
        <v>4</v>
      </c>
      <c r="B238" s="4" t="s">
        <v>5</v>
      </c>
      <c r="C238" s="4" t="s">
        <v>7</v>
      </c>
      <c r="D238" s="4" t="s">
        <v>12</v>
      </c>
    </row>
    <row r="239" spans="1:8">
      <c r="A239" t="n">
        <v>1686</v>
      </c>
      <c r="B239" s="15" t="n">
        <v>58</v>
      </c>
      <c r="C239" s="7" t="n">
        <v>254</v>
      </c>
      <c r="D239" s="7" t="n">
        <v>0</v>
      </c>
    </row>
    <row r="240" spans="1:8">
      <c r="A240" t="s">
        <v>4</v>
      </c>
      <c r="B240" s="4" t="s">
        <v>5</v>
      </c>
      <c r="C240" s="4" t="s">
        <v>7</v>
      </c>
      <c r="D240" s="4" t="s">
        <v>7</v>
      </c>
      <c r="E240" s="4" t="s">
        <v>21</v>
      </c>
      <c r="F240" s="4" t="s">
        <v>21</v>
      </c>
      <c r="G240" s="4" t="s">
        <v>21</v>
      </c>
      <c r="H240" s="4" t="s">
        <v>12</v>
      </c>
    </row>
    <row r="241" spans="1:8">
      <c r="A241" t="n">
        <v>1690</v>
      </c>
      <c r="B241" s="30" t="n">
        <v>45</v>
      </c>
      <c r="C241" s="7" t="n">
        <v>2</v>
      </c>
      <c r="D241" s="7" t="n">
        <v>3</v>
      </c>
      <c r="E241" s="7" t="n">
        <v>0.129999995231628</v>
      </c>
      <c r="F241" s="7" t="n">
        <v>1.24000000953674</v>
      </c>
      <c r="G241" s="7" t="n">
        <v>-11.460000038147</v>
      </c>
      <c r="H241" s="7" t="n">
        <v>0</v>
      </c>
    </row>
    <row r="242" spans="1:8">
      <c r="A242" t="s">
        <v>4</v>
      </c>
      <c r="B242" s="4" t="s">
        <v>5</v>
      </c>
      <c r="C242" s="4" t="s">
        <v>7</v>
      </c>
      <c r="D242" s="4" t="s">
        <v>7</v>
      </c>
      <c r="E242" s="4" t="s">
        <v>21</v>
      </c>
      <c r="F242" s="4" t="s">
        <v>21</v>
      </c>
      <c r="G242" s="4" t="s">
        <v>21</v>
      </c>
      <c r="H242" s="4" t="s">
        <v>12</v>
      </c>
      <c r="I242" s="4" t="s">
        <v>7</v>
      </c>
    </row>
    <row r="243" spans="1:8">
      <c r="A243" t="n">
        <v>1707</v>
      </c>
      <c r="B243" s="30" t="n">
        <v>45</v>
      </c>
      <c r="C243" s="7" t="n">
        <v>4</v>
      </c>
      <c r="D243" s="7" t="n">
        <v>3</v>
      </c>
      <c r="E243" s="7" t="n">
        <v>359.170013427734</v>
      </c>
      <c r="F243" s="7" t="n">
        <v>192.979995727539</v>
      </c>
      <c r="G243" s="7" t="n">
        <v>0</v>
      </c>
      <c r="H243" s="7" t="n">
        <v>0</v>
      </c>
      <c r="I243" s="7" t="n">
        <v>0</v>
      </c>
    </row>
    <row r="244" spans="1:8">
      <c r="A244" t="s">
        <v>4</v>
      </c>
      <c r="B244" s="4" t="s">
        <v>5</v>
      </c>
      <c r="C244" s="4" t="s">
        <v>7</v>
      </c>
      <c r="D244" s="4" t="s">
        <v>7</v>
      </c>
      <c r="E244" s="4" t="s">
        <v>21</v>
      </c>
      <c r="F244" s="4" t="s">
        <v>12</v>
      </c>
    </row>
    <row r="245" spans="1:8">
      <c r="A245" t="n">
        <v>1725</v>
      </c>
      <c r="B245" s="30" t="n">
        <v>45</v>
      </c>
      <c r="C245" s="7" t="n">
        <v>5</v>
      </c>
      <c r="D245" s="7" t="n">
        <v>3</v>
      </c>
      <c r="E245" s="7" t="n">
        <v>3.09999990463257</v>
      </c>
      <c r="F245" s="7" t="n">
        <v>0</v>
      </c>
    </row>
    <row r="246" spans="1:8">
      <c r="A246" t="s">
        <v>4</v>
      </c>
      <c r="B246" s="4" t="s">
        <v>5</v>
      </c>
      <c r="C246" s="4" t="s">
        <v>7</v>
      </c>
      <c r="D246" s="4" t="s">
        <v>7</v>
      </c>
      <c r="E246" s="4" t="s">
        <v>21</v>
      </c>
      <c r="F246" s="4" t="s">
        <v>12</v>
      </c>
    </row>
    <row r="247" spans="1:8">
      <c r="A247" t="n">
        <v>1734</v>
      </c>
      <c r="B247" s="30" t="n">
        <v>45</v>
      </c>
      <c r="C247" s="7" t="n">
        <v>11</v>
      </c>
      <c r="D247" s="7" t="n">
        <v>3</v>
      </c>
      <c r="E247" s="7" t="n">
        <v>34</v>
      </c>
      <c r="F247" s="7" t="n">
        <v>0</v>
      </c>
    </row>
    <row r="248" spans="1:8">
      <c r="A248" t="s">
        <v>4</v>
      </c>
      <c r="B248" s="4" t="s">
        <v>5</v>
      </c>
      <c r="C248" s="4" t="s">
        <v>7</v>
      </c>
      <c r="D248" s="4" t="s">
        <v>7</v>
      </c>
      <c r="E248" s="4" t="s">
        <v>21</v>
      </c>
      <c r="F248" s="4" t="s">
        <v>21</v>
      </c>
      <c r="G248" s="4" t="s">
        <v>21</v>
      </c>
      <c r="H248" s="4" t="s">
        <v>12</v>
      </c>
      <c r="I248" s="4" t="s">
        <v>7</v>
      </c>
    </row>
    <row r="249" spans="1:8">
      <c r="A249" t="n">
        <v>1743</v>
      </c>
      <c r="B249" s="30" t="n">
        <v>45</v>
      </c>
      <c r="C249" s="7" t="n">
        <v>4</v>
      </c>
      <c r="D249" s="7" t="n">
        <v>3</v>
      </c>
      <c r="E249" s="7" t="n">
        <v>8.05000019073486</v>
      </c>
      <c r="F249" s="7" t="n">
        <v>192.979995727539</v>
      </c>
      <c r="G249" s="7" t="n">
        <v>0</v>
      </c>
      <c r="H249" s="7" t="n">
        <v>3000</v>
      </c>
      <c r="I249" s="7" t="n">
        <v>1</v>
      </c>
    </row>
    <row r="250" spans="1:8">
      <c r="A250" t="s">
        <v>4</v>
      </c>
      <c r="B250" s="4" t="s">
        <v>5</v>
      </c>
      <c r="C250" s="4" t="s">
        <v>7</v>
      </c>
      <c r="D250" s="4" t="s">
        <v>12</v>
      </c>
      <c r="E250" s="4" t="s">
        <v>8</v>
      </c>
      <c r="F250" s="4" t="s">
        <v>8</v>
      </c>
      <c r="G250" s="4" t="s">
        <v>8</v>
      </c>
      <c r="H250" s="4" t="s">
        <v>8</v>
      </c>
    </row>
    <row r="251" spans="1:8">
      <c r="A251" t="n">
        <v>1761</v>
      </c>
      <c r="B251" s="33" t="n">
        <v>51</v>
      </c>
      <c r="C251" s="7" t="n">
        <v>3</v>
      </c>
      <c r="D251" s="7" t="n">
        <v>7038</v>
      </c>
      <c r="E251" s="7" t="s">
        <v>42</v>
      </c>
      <c r="F251" s="7" t="s">
        <v>40</v>
      </c>
      <c r="G251" s="7" t="s">
        <v>41</v>
      </c>
      <c r="H251" s="7" t="s">
        <v>42</v>
      </c>
    </row>
    <row r="252" spans="1:8">
      <c r="A252" t="s">
        <v>4</v>
      </c>
      <c r="B252" s="4" t="s">
        <v>5</v>
      </c>
      <c r="C252" s="4" t="s">
        <v>7</v>
      </c>
      <c r="D252" s="4" t="s">
        <v>12</v>
      </c>
      <c r="E252" s="4" t="s">
        <v>8</v>
      </c>
      <c r="F252" s="4" t="s">
        <v>8</v>
      </c>
      <c r="G252" s="4" t="s">
        <v>8</v>
      </c>
      <c r="H252" s="4" t="s">
        <v>8</v>
      </c>
    </row>
    <row r="253" spans="1:8">
      <c r="A253" t="n">
        <v>1774</v>
      </c>
      <c r="B253" s="33" t="n">
        <v>51</v>
      </c>
      <c r="C253" s="7" t="n">
        <v>3</v>
      </c>
      <c r="D253" s="7" t="n">
        <v>7039</v>
      </c>
      <c r="E253" s="7" t="s">
        <v>49</v>
      </c>
      <c r="F253" s="7" t="s">
        <v>42</v>
      </c>
      <c r="G253" s="7" t="s">
        <v>41</v>
      </c>
      <c r="H253" s="7" t="s">
        <v>42</v>
      </c>
    </row>
    <row r="254" spans="1:8">
      <c r="A254" t="s">
        <v>4</v>
      </c>
      <c r="B254" s="4" t="s">
        <v>5</v>
      </c>
      <c r="C254" s="4" t="s">
        <v>7</v>
      </c>
      <c r="D254" s="4" t="s">
        <v>12</v>
      </c>
    </row>
    <row r="255" spans="1:8">
      <c r="A255" t="n">
        <v>1787</v>
      </c>
      <c r="B255" s="15" t="n">
        <v>58</v>
      </c>
      <c r="C255" s="7" t="n">
        <v>255</v>
      </c>
      <c r="D255" s="7" t="n">
        <v>0</v>
      </c>
    </row>
    <row r="256" spans="1:8">
      <c r="A256" t="s">
        <v>4</v>
      </c>
      <c r="B256" s="4" t="s">
        <v>5</v>
      </c>
      <c r="C256" s="4" t="s">
        <v>7</v>
      </c>
      <c r="D256" s="4" t="s">
        <v>7</v>
      </c>
      <c r="E256" s="4" t="s">
        <v>7</v>
      </c>
      <c r="F256" s="4" t="s">
        <v>7</v>
      </c>
    </row>
    <row r="257" spans="1:9">
      <c r="A257" t="n">
        <v>1791</v>
      </c>
      <c r="B257" s="9" t="n">
        <v>14</v>
      </c>
      <c r="C257" s="7" t="n">
        <v>0</v>
      </c>
      <c r="D257" s="7" t="n">
        <v>64</v>
      </c>
      <c r="E257" s="7" t="n">
        <v>0</v>
      </c>
      <c r="F257" s="7" t="n">
        <v>0</v>
      </c>
    </row>
    <row r="258" spans="1:9">
      <c r="A258" t="s">
        <v>4</v>
      </c>
      <c r="B258" s="4" t="s">
        <v>5</v>
      </c>
      <c r="C258" s="4" t="s">
        <v>8</v>
      </c>
      <c r="D258" s="4" t="s">
        <v>8</v>
      </c>
    </row>
    <row r="259" spans="1:9">
      <c r="A259" t="n">
        <v>1796</v>
      </c>
      <c r="B259" s="40" t="n">
        <v>70</v>
      </c>
      <c r="C259" s="7" t="s">
        <v>52</v>
      </c>
      <c r="D259" s="7" t="s">
        <v>53</v>
      </c>
    </row>
    <row r="260" spans="1:9">
      <c r="A260" t="s">
        <v>4</v>
      </c>
      <c r="B260" s="4" t="s">
        <v>5</v>
      </c>
      <c r="C260" s="4" t="s">
        <v>13</v>
      </c>
    </row>
    <row r="261" spans="1:9">
      <c r="A261" t="n">
        <v>1810</v>
      </c>
      <c r="B261" s="41" t="n">
        <v>15</v>
      </c>
      <c r="C261" s="7" t="n">
        <v>16384</v>
      </c>
    </row>
    <row r="262" spans="1:9">
      <c r="A262" t="s">
        <v>4</v>
      </c>
      <c r="B262" s="4" t="s">
        <v>5</v>
      </c>
      <c r="C262" s="4" t="s">
        <v>7</v>
      </c>
      <c r="D262" s="4" t="s">
        <v>12</v>
      </c>
      <c r="E262" s="4" t="s">
        <v>21</v>
      </c>
      <c r="F262" s="4" t="s">
        <v>12</v>
      </c>
      <c r="G262" s="4" t="s">
        <v>13</v>
      </c>
      <c r="H262" s="4" t="s">
        <v>13</v>
      </c>
      <c r="I262" s="4" t="s">
        <v>12</v>
      </c>
      <c r="J262" s="4" t="s">
        <v>12</v>
      </c>
      <c r="K262" s="4" t="s">
        <v>13</v>
      </c>
      <c r="L262" s="4" t="s">
        <v>13</v>
      </c>
      <c r="M262" s="4" t="s">
        <v>13</v>
      </c>
      <c r="N262" s="4" t="s">
        <v>13</v>
      </c>
      <c r="O262" s="4" t="s">
        <v>8</v>
      </c>
    </row>
    <row r="263" spans="1:9">
      <c r="A263" t="n">
        <v>1815</v>
      </c>
      <c r="B263" s="42" t="n">
        <v>50</v>
      </c>
      <c r="C263" s="7" t="n">
        <v>0</v>
      </c>
      <c r="D263" s="7" t="n">
        <v>13016</v>
      </c>
      <c r="E263" s="7" t="n">
        <v>0.300000011920929</v>
      </c>
      <c r="F263" s="7" t="n">
        <v>20</v>
      </c>
      <c r="G263" s="7" t="n">
        <v>0</v>
      </c>
      <c r="H263" s="7" t="n">
        <v>0</v>
      </c>
      <c r="I263" s="7" t="n">
        <v>0</v>
      </c>
      <c r="J263" s="7" t="n">
        <v>65533</v>
      </c>
      <c r="K263" s="7" t="n">
        <v>0</v>
      </c>
      <c r="L263" s="7" t="n">
        <v>0</v>
      </c>
      <c r="M263" s="7" t="n">
        <v>0</v>
      </c>
      <c r="N263" s="7" t="n">
        <v>0</v>
      </c>
      <c r="O263" s="7" t="s">
        <v>14</v>
      </c>
    </row>
    <row r="264" spans="1:9">
      <c r="A264" t="s">
        <v>4</v>
      </c>
      <c r="B264" s="4" t="s">
        <v>5</v>
      </c>
      <c r="C264" s="4" t="s">
        <v>12</v>
      </c>
      <c r="D264" s="4" t="s">
        <v>12</v>
      </c>
      <c r="E264" s="4" t="s">
        <v>21</v>
      </c>
      <c r="F264" s="4" t="s">
        <v>21</v>
      </c>
      <c r="G264" s="4" t="s">
        <v>21</v>
      </c>
      <c r="H264" s="4" t="s">
        <v>21</v>
      </c>
      <c r="I264" s="4" t="s">
        <v>7</v>
      </c>
      <c r="J264" s="4" t="s">
        <v>12</v>
      </c>
    </row>
    <row r="265" spans="1:9">
      <c r="A265" t="n">
        <v>1854</v>
      </c>
      <c r="B265" s="43" t="n">
        <v>55</v>
      </c>
      <c r="C265" s="7" t="n">
        <v>7039</v>
      </c>
      <c r="D265" s="7" t="n">
        <v>65024</v>
      </c>
      <c r="E265" s="7" t="n">
        <v>0</v>
      </c>
      <c r="F265" s="7" t="n">
        <v>0</v>
      </c>
      <c r="G265" s="7" t="n">
        <v>12</v>
      </c>
      <c r="H265" s="7" t="n">
        <v>1.20000004768372</v>
      </c>
      <c r="I265" s="7" t="n">
        <v>1</v>
      </c>
      <c r="J265" s="7" t="n">
        <v>0</v>
      </c>
    </row>
    <row r="266" spans="1:9">
      <c r="A266" t="s">
        <v>4</v>
      </c>
      <c r="B266" s="4" t="s">
        <v>5</v>
      </c>
      <c r="C266" s="4" t="s">
        <v>12</v>
      </c>
    </row>
    <row r="267" spans="1:9">
      <c r="A267" t="n">
        <v>1878</v>
      </c>
      <c r="B267" s="22" t="n">
        <v>16</v>
      </c>
      <c r="C267" s="7" t="n">
        <v>200</v>
      </c>
    </row>
    <row r="268" spans="1:9">
      <c r="A268" t="s">
        <v>4</v>
      </c>
      <c r="B268" s="4" t="s">
        <v>5</v>
      </c>
      <c r="C268" s="4" t="s">
        <v>12</v>
      </c>
      <c r="D268" s="4" t="s">
        <v>12</v>
      </c>
      <c r="E268" s="4" t="s">
        <v>21</v>
      </c>
      <c r="F268" s="4" t="s">
        <v>21</v>
      </c>
      <c r="G268" s="4" t="s">
        <v>21</v>
      </c>
      <c r="H268" s="4" t="s">
        <v>21</v>
      </c>
      <c r="I268" s="4" t="s">
        <v>7</v>
      </c>
      <c r="J268" s="4" t="s">
        <v>12</v>
      </c>
    </row>
    <row r="269" spans="1:9">
      <c r="A269" t="n">
        <v>1881</v>
      </c>
      <c r="B269" s="43" t="n">
        <v>55</v>
      </c>
      <c r="C269" s="7" t="n">
        <v>7038</v>
      </c>
      <c r="D269" s="7" t="n">
        <v>65024</v>
      </c>
      <c r="E269" s="7" t="n">
        <v>0</v>
      </c>
      <c r="F269" s="7" t="n">
        <v>0</v>
      </c>
      <c r="G269" s="7" t="n">
        <v>12</v>
      </c>
      <c r="H269" s="7" t="n">
        <v>1.20000004768372</v>
      </c>
      <c r="I269" s="7" t="n">
        <v>1</v>
      </c>
      <c r="J269" s="7" t="n">
        <v>0</v>
      </c>
    </row>
    <row r="270" spans="1:9">
      <c r="A270" t="s">
        <v>4</v>
      </c>
      <c r="B270" s="4" t="s">
        <v>5</v>
      </c>
      <c r="C270" s="4" t="s">
        <v>12</v>
      </c>
      <c r="D270" s="4" t="s">
        <v>21</v>
      </c>
      <c r="E270" s="4" t="s">
        <v>21</v>
      </c>
      <c r="F270" s="4" t="s">
        <v>7</v>
      </c>
    </row>
    <row r="271" spans="1:9">
      <c r="A271" t="n">
        <v>1905</v>
      </c>
      <c r="B271" s="44" t="n">
        <v>52</v>
      </c>
      <c r="C271" s="7" t="n">
        <v>26</v>
      </c>
      <c r="D271" s="7" t="n">
        <v>0</v>
      </c>
      <c r="E271" s="7" t="n">
        <v>2.5</v>
      </c>
      <c r="F271" s="7" t="n">
        <v>0</v>
      </c>
    </row>
    <row r="272" spans="1:9">
      <c r="A272" t="s">
        <v>4</v>
      </c>
      <c r="B272" s="4" t="s">
        <v>5</v>
      </c>
      <c r="C272" s="4" t="s">
        <v>12</v>
      </c>
      <c r="D272" s="4" t="s">
        <v>21</v>
      </c>
      <c r="E272" s="4" t="s">
        <v>21</v>
      </c>
      <c r="F272" s="4" t="s">
        <v>21</v>
      </c>
      <c r="G272" s="4" t="s">
        <v>12</v>
      </c>
      <c r="H272" s="4" t="s">
        <v>12</v>
      </c>
    </row>
    <row r="273" spans="1:15">
      <c r="A273" t="n">
        <v>1917</v>
      </c>
      <c r="B273" s="39" t="n">
        <v>60</v>
      </c>
      <c r="C273" s="7" t="n">
        <v>26</v>
      </c>
      <c r="D273" s="7" t="n">
        <v>0</v>
      </c>
      <c r="E273" s="7" t="n">
        <v>0</v>
      </c>
      <c r="F273" s="7" t="n">
        <v>0</v>
      </c>
      <c r="G273" s="7" t="n">
        <v>1000</v>
      </c>
      <c r="H273" s="7" t="n">
        <v>0</v>
      </c>
    </row>
    <row r="274" spans="1:15">
      <c r="A274" t="s">
        <v>4</v>
      </c>
      <c r="B274" s="4" t="s">
        <v>5</v>
      </c>
      <c r="C274" s="4" t="s">
        <v>12</v>
      </c>
    </row>
    <row r="275" spans="1:15">
      <c r="A275" t="n">
        <v>1936</v>
      </c>
      <c r="B275" s="45" t="n">
        <v>54</v>
      </c>
      <c r="C275" s="7" t="n">
        <v>26</v>
      </c>
    </row>
    <row r="276" spans="1:15">
      <c r="A276" t="s">
        <v>4</v>
      </c>
      <c r="B276" s="4" t="s">
        <v>5</v>
      </c>
      <c r="C276" s="4" t="s">
        <v>7</v>
      </c>
      <c r="D276" s="4" t="s">
        <v>12</v>
      </c>
    </row>
    <row r="277" spans="1:15">
      <c r="A277" t="n">
        <v>1939</v>
      </c>
      <c r="B277" s="30" t="n">
        <v>45</v>
      </c>
      <c r="C277" s="7" t="n">
        <v>7</v>
      </c>
      <c r="D277" s="7" t="n">
        <v>255</v>
      </c>
    </row>
    <row r="278" spans="1:15">
      <c r="A278" t="s">
        <v>4</v>
      </c>
      <c r="B278" s="4" t="s">
        <v>5</v>
      </c>
      <c r="C278" s="4" t="s">
        <v>7</v>
      </c>
      <c r="D278" s="4" t="s">
        <v>12</v>
      </c>
      <c r="E278" s="4" t="s">
        <v>21</v>
      </c>
    </row>
    <row r="279" spans="1:15">
      <c r="A279" t="n">
        <v>1943</v>
      </c>
      <c r="B279" s="15" t="n">
        <v>58</v>
      </c>
      <c r="C279" s="7" t="n">
        <v>101</v>
      </c>
      <c r="D279" s="7" t="n">
        <v>500</v>
      </c>
      <c r="E279" s="7" t="n">
        <v>1</v>
      </c>
    </row>
    <row r="280" spans="1:15">
      <c r="A280" t="s">
        <v>4</v>
      </c>
      <c r="B280" s="4" t="s">
        <v>5</v>
      </c>
      <c r="C280" s="4" t="s">
        <v>7</v>
      </c>
      <c r="D280" s="4" t="s">
        <v>12</v>
      </c>
    </row>
    <row r="281" spans="1:15">
      <c r="A281" t="n">
        <v>1951</v>
      </c>
      <c r="B281" s="15" t="n">
        <v>58</v>
      </c>
      <c r="C281" s="7" t="n">
        <v>254</v>
      </c>
      <c r="D281" s="7" t="n">
        <v>0</v>
      </c>
    </row>
    <row r="282" spans="1:15">
      <c r="A282" t="s">
        <v>4</v>
      </c>
      <c r="B282" s="4" t="s">
        <v>5</v>
      </c>
      <c r="C282" s="4" t="s">
        <v>7</v>
      </c>
      <c r="D282" s="4" t="s">
        <v>12</v>
      </c>
      <c r="E282" s="4" t="s">
        <v>21</v>
      </c>
      <c r="F282" s="4" t="s">
        <v>21</v>
      </c>
      <c r="G282" s="4" t="s">
        <v>21</v>
      </c>
    </row>
    <row r="283" spans="1:15">
      <c r="A283" t="n">
        <v>1955</v>
      </c>
      <c r="B283" s="30" t="n">
        <v>45</v>
      </c>
      <c r="C283" s="7" t="n">
        <v>15</v>
      </c>
      <c r="D283" s="7" t="n">
        <v>7039</v>
      </c>
      <c r="E283" s="7" t="n">
        <v>0.25</v>
      </c>
      <c r="F283" s="7" t="n">
        <v>1.42999994754791</v>
      </c>
      <c r="G283" s="7" t="n">
        <v>0.5</v>
      </c>
    </row>
    <row r="284" spans="1:15">
      <c r="A284" t="s">
        <v>4</v>
      </c>
      <c r="B284" s="4" t="s">
        <v>5</v>
      </c>
      <c r="C284" s="4" t="s">
        <v>7</v>
      </c>
      <c r="D284" s="4" t="s">
        <v>7</v>
      </c>
      <c r="E284" s="4" t="s">
        <v>21</v>
      </c>
      <c r="F284" s="4" t="s">
        <v>21</v>
      </c>
      <c r="G284" s="4" t="s">
        <v>21</v>
      </c>
      <c r="H284" s="4" t="s">
        <v>12</v>
      </c>
      <c r="I284" s="4" t="s">
        <v>7</v>
      </c>
    </row>
    <row r="285" spans="1:15">
      <c r="A285" t="n">
        <v>1971</v>
      </c>
      <c r="B285" s="30" t="n">
        <v>45</v>
      </c>
      <c r="C285" s="7" t="n">
        <v>4</v>
      </c>
      <c r="D285" s="7" t="n">
        <v>3</v>
      </c>
      <c r="E285" s="7" t="n">
        <v>18.1900005340576</v>
      </c>
      <c r="F285" s="7" t="n">
        <v>159.550003051758</v>
      </c>
      <c r="G285" s="7" t="n">
        <v>0</v>
      </c>
      <c r="H285" s="7" t="n">
        <v>0</v>
      </c>
      <c r="I285" s="7" t="n">
        <v>1</v>
      </c>
    </row>
    <row r="286" spans="1:15">
      <c r="A286" t="s">
        <v>4</v>
      </c>
      <c r="B286" s="4" t="s">
        <v>5</v>
      </c>
      <c r="C286" s="4" t="s">
        <v>7</v>
      </c>
      <c r="D286" s="4" t="s">
        <v>7</v>
      </c>
      <c r="E286" s="4" t="s">
        <v>21</v>
      </c>
      <c r="F286" s="4" t="s">
        <v>21</v>
      </c>
      <c r="G286" s="4" t="s">
        <v>21</v>
      </c>
      <c r="H286" s="4" t="s">
        <v>12</v>
      </c>
      <c r="I286" s="4" t="s">
        <v>7</v>
      </c>
    </row>
    <row r="287" spans="1:15">
      <c r="A287" t="n">
        <v>1989</v>
      </c>
      <c r="B287" s="30" t="n">
        <v>45</v>
      </c>
      <c r="C287" s="7" t="n">
        <v>4</v>
      </c>
      <c r="D287" s="7" t="n">
        <v>3</v>
      </c>
      <c r="E287" s="7" t="n">
        <v>354.320007324219</v>
      </c>
      <c r="F287" s="7" t="n">
        <v>191.199996948242</v>
      </c>
      <c r="G287" s="7" t="n">
        <v>0</v>
      </c>
      <c r="H287" s="7" t="n">
        <v>6000</v>
      </c>
      <c r="I287" s="7" t="n">
        <v>1</v>
      </c>
    </row>
    <row r="288" spans="1:15">
      <c r="A288" t="s">
        <v>4</v>
      </c>
      <c r="B288" s="4" t="s">
        <v>5</v>
      </c>
      <c r="C288" s="4" t="s">
        <v>7</v>
      </c>
      <c r="D288" s="4" t="s">
        <v>7</v>
      </c>
      <c r="E288" s="4" t="s">
        <v>21</v>
      </c>
      <c r="F288" s="4" t="s">
        <v>12</v>
      </c>
    </row>
    <row r="289" spans="1:9">
      <c r="A289" t="n">
        <v>2007</v>
      </c>
      <c r="B289" s="30" t="n">
        <v>45</v>
      </c>
      <c r="C289" s="7" t="n">
        <v>5</v>
      </c>
      <c r="D289" s="7" t="n">
        <v>3</v>
      </c>
      <c r="E289" s="7" t="n">
        <v>2.20000004768372</v>
      </c>
      <c r="F289" s="7" t="n">
        <v>6000</v>
      </c>
    </row>
    <row r="290" spans="1:9">
      <c r="A290" t="s">
        <v>4</v>
      </c>
      <c r="B290" s="4" t="s">
        <v>5</v>
      </c>
      <c r="C290" s="4" t="s">
        <v>7</v>
      </c>
      <c r="D290" s="4" t="s">
        <v>12</v>
      </c>
    </row>
    <row r="291" spans="1:9">
      <c r="A291" t="n">
        <v>2016</v>
      </c>
      <c r="B291" s="15" t="n">
        <v>58</v>
      </c>
      <c r="C291" s="7" t="n">
        <v>255</v>
      </c>
      <c r="D291" s="7" t="n">
        <v>0</v>
      </c>
    </row>
    <row r="292" spans="1:9">
      <c r="A292" t="s">
        <v>4</v>
      </c>
      <c r="B292" s="4" t="s">
        <v>5</v>
      </c>
      <c r="C292" s="4" t="s">
        <v>12</v>
      </c>
    </row>
    <row r="293" spans="1:9">
      <c r="A293" t="n">
        <v>2020</v>
      </c>
      <c r="B293" s="22" t="n">
        <v>16</v>
      </c>
      <c r="C293" s="7" t="n">
        <v>1500</v>
      </c>
    </row>
    <row r="294" spans="1:9">
      <c r="A294" t="s">
        <v>4</v>
      </c>
      <c r="B294" s="4" t="s">
        <v>5</v>
      </c>
      <c r="C294" s="4" t="s">
        <v>8</v>
      </c>
      <c r="D294" s="4" t="s">
        <v>8</v>
      </c>
    </row>
    <row r="295" spans="1:9">
      <c r="A295" t="n">
        <v>2023</v>
      </c>
      <c r="B295" s="40" t="n">
        <v>70</v>
      </c>
      <c r="C295" s="7" t="s">
        <v>52</v>
      </c>
      <c r="D295" s="7" t="s">
        <v>54</v>
      </c>
    </row>
    <row r="296" spans="1:9">
      <c r="A296" t="s">
        <v>4</v>
      </c>
      <c r="B296" s="4" t="s">
        <v>5</v>
      </c>
      <c r="C296" s="4" t="s">
        <v>12</v>
      </c>
    </row>
    <row r="297" spans="1:9">
      <c r="A297" t="n">
        <v>2038</v>
      </c>
      <c r="B297" s="22" t="n">
        <v>16</v>
      </c>
      <c r="C297" s="7" t="n">
        <v>1500</v>
      </c>
    </row>
    <row r="298" spans="1:9">
      <c r="A298" t="s">
        <v>4</v>
      </c>
      <c r="B298" s="4" t="s">
        <v>5</v>
      </c>
      <c r="C298" s="4" t="s">
        <v>7</v>
      </c>
      <c r="D298" s="4" t="s">
        <v>12</v>
      </c>
      <c r="E298" s="4" t="s">
        <v>8</v>
      </c>
      <c r="F298" s="4" t="s">
        <v>8</v>
      </c>
      <c r="G298" s="4" t="s">
        <v>8</v>
      </c>
      <c r="H298" s="4" t="s">
        <v>8</v>
      </c>
    </row>
    <row r="299" spans="1:9">
      <c r="A299" t="n">
        <v>2041</v>
      </c>
      <c r="B299" s="33" t="n">
        <v>51</v>
      </c>
      <c r="C299" s="7" t="n">
        <v>3</v>
      </c>
      <c r="D299" s="7" t="n">
        <v>7039</v>
      </c>
      <c r="E299" s="7" t="s">
        <v>42</v>
      </c>
      <c r="F299" s="7" t="s">
        <v>42</v>
      </c>
      <c r="G299" s="7" t="s">
        <v>41</v>
      </c>
      <c r="H299" s="7" t="s">
        <v>42</v>
      </c>
    </row>
    <row r="300" spans="1:9">
      <c r="A300" t="s">
        <v>4</v>
      </c>
      <c r="B300" s="4" t="s">
        <v>5</v>
      </c>
      <c r="C300" s="4" t="s">
        <v>7</v>
      </c>
      <c r="D300" s="4" t="s">
        <v>12</v>
      </c>
      <c r="E300" s="4" t="s">
        <v>8</v>
      </c>
      <c r="F300" s="4" t="s">
        <v>8</v>
      </c>
      <c r="G300" s="4" t="s">
        <v>8</v>
      </c>
      <c r="H300" s="4" t="s">
        <v>8</v>
      </c>
    </row>
    <row r="301" spans="1:9">
      <c r="A301" t="n">
        <v>2054</v>
      </c>
      <c r="B301" s="33" t="n">
        <v>51</v>
      </c>
      <c r="C301" s="7" t="n">
        <v>3</v>
      </c>
      <c r="D301" s="7" t="n">
        <v>26</v>
      </c>
      <c r="E301" s="7" t="s">
        <v>42</v>
      </c>
      <c r="F301" s="7" t="s">
        <v>42</v>
      </c>
      <c r="G301" s="7" t="s">
        <v>41</v>
      </c>
      <c r="H301" s="7" t="s">
        <v>42</v>
      </c>
    </row>
    <row r="302" spans="1:9">
      <c r="A302" t="s">
        <v>4</v>
      </c>
      <c r="B302" s="4" t="s">
        <v>5</v>
      </c>
      <c r="C302" s="4" t="s">
        <v>7</v>
      </c>
      <c r="D302" s="4" t="s">
        <v>12</v>
      </c>
    </row>
    <row r="303" spans="1:9">
      <c r="A303" t="n">
        <v>2067</v>
      </c>
      <c r="B303" s="30" t="n">
        <v>45</v>
      </c>
      <c r="C303" s="7" t="n">
        <v>7</v>
      </c>
      <c r="D303" s="7" t="n">
        <v>255</v>
      </c>
    </row>
    <row r="304" spans="1:9">
      <c r="A304" t="s">
        <v>4</v>
      </c>
      <c r="B304" s="4" t="s">
        <v>5</v>
      </c>
      <c r="C304" s="4" t="s">
        <v>7</v>
      </c>
      <c r="D304" s="4" t="s">
        <v>12</v>
      </c>
      <c r="E304" s="4" t="s">
        <v>21</v>
      </c>
    </row>
    <row r="305" spans="1:8">
      <c r="A305" t="n">
        <v>2071</v>
      </c>
      <c r="B305" s="15" t="n">
        <v>58</v>
      </c>
      <c r="C305" s="7" t="n">
        <v>101</v>
      </c>
      <c r="D305" s="7" t="n">
        <v>500</v>
      </c>
      <c r="E305" s="7" t="n">
        <v>1</v>
      </c>
    </row>
    <row r="306" spans="1:8">
      <c r="A306" t="s">
        <v>4</v>
      </c>
      <c r="B306" s="4" t="s">
        <v>5</v>
      </c>
      <c r="C306" s="4" t="s">
        <v>7</v>
      </c>
      <c r="D306" s="4" t="s">
        <v>12</v>
      </c>
    </row>
    <row r="307" spans="1:8">
      <c r="A307" t="n">
        <v>2079</v>
      </c>
      <c r="B307" s="15" t="n">
        <v>58</v>
      </c>
      <c r="C307" s="7" t="n">
        <v>254</v>
      </c>
      <c r="D307" s="7" t="n">
        <v>0</v>
      </c>
    </row>
    <row r="308" spans="1:8">
      <c r="A308" t="s">
        <v>4</v>
      </c>
      <c r="B308" s="4" t="s">
        <v>5</v>
      </c>
      <c r="C308" s="4" t="s">
        <v>7</v>
      </c>
    </row>
    <row r="309" spans="1:8">
      <c r="A309" t="n">
        <v>2083</v>
      </c>
      <c r="B309" s="30" t="n">
        <v>45</v>
      </c>
      <c r="C309" s="7" t="n">
        <v>16</v>
      </c>
    </row>
    <row r="310" spans="1:8">
      <c r="A310" t="s">
        <v>4</v>
      </c>
      <c r="B310" s="4" t="s">
        <v>5</v>
      </c>
      <c r="C310" s="4" t="s">
        <v>7</v>
      </c>
      <c r="D310" s="4" t="s">
        <v>7</v>
      </c>
      <c r="E310" s="4" t="s">
        <v>21</v>
      </c>
      <c r="F310" s="4" t="s">
        <v>21</v>
      </c>
      <c r="G310" s="4" t="s">
        <v>21</v>
      </c>
      <c r="H310" s="4" t="s">
        <v>12</v>
      </c>
    </row>
    <row r="311" spans="1:8">
      <c r="A311" t="n">
        <v>2085</v>
      </c>
      <c r="B311" s="30" t="n">
        <v>45</v>
      </c>
      <c r="C311" s="7" t="n">
        <v>2</v>
      </c>
      <c r="D311" s="7" t="n">
        <v>3</v>
      </c>
      <c r="E311" s="7" t="n">
        <v>-0.0599999986588955</v>
      </c>
      <c r="F311" s="7" t="n">
        <v>1.12000000476837</v>
      </c>
      <c r="G311" s="7" t="n">
        <v>-8.23999977111816</v>
      </c>
      <c r="H311" s="7" t="n">
        <v>0</v>
      </c>
    </row>
    <row r="312" spans="1:8">
      <c r="A312" t="s">
        <v>4</v>
      </c>
      <c r="B312" s="4" t="s">
        <v>5</v>
      </c>
      <c r="C312" s="4" t="s">
        <v>7</v>
      </c>
      <c r="D312" s="4" t="s">
        <v>7</v>
      </c>
      <c r="E312" s="4" t="s">
        <v>21</v>
      </c>
      <c r="F312" s="4" t="s">
        <v>21</v>
      </c>
      <c r="G312" s="4" t="s">
        <v>21</v>
      </c>
      <c r="H312" s="4" t="s">
        <v>12</v>
      </c>
      <c r="I312" s="4" t="s">
        <v>7</v>
      </c>
    </row>
    <row r="313" spans="1:8">
      <c r="A313" t="n">
        <v>2102</v>
      </c>
      <c r="B313" s="30" t="n">
        <v>45</v>
      </c>
      <c r="C313" s="7" t="n">
        <v>4</v>
      </c>
      <c r="D313" s="7" t="n">
        <v>3</v>
      </c>
      <c r="E313" s="7" t="n">
        <v>0.990000009536743</v>
      </c>
      <c r="F313" s="7" t="n">
        <v>331.100006103516</v>
      </c>
      <c r="G313" s="7" t="n">
        <v>0</v>
      </c>
      <c r="H313" s="7" t="n">
        <v>0</v>
      </c>
      <c r="I313" s="7" t="n">
        <v>1</v>
      </c>
    </row>
    <row r="314" spans="1:8">
      <c r="A314" t="s">
        <v>4</v>
      </c>
      <c r="B314" s="4" t="s">
        <v>5</v>
      </c>
      <c r="C314" s="4" t="s">
        <v>7</v>
      </c>
      <c r="D314" s="4" t="s">
        <v>7</v>
      </c>
      <c r="E314" s="4" t="s">
        <v>21</v>
      </c>
      <c r="F314" s="4" t="s">
        <v>12</v>
      </c>
    </row>
    <row r="315" spans="1:8">
      <c r="A315" t="n">
        <v>2120</v>
      </c>
      <c r="B315" s="30" t="n">
        <v>45</v>
      </c>
      <c r="C315" s="7" t="n">
        <v>5</v>
      </c>
      <c r="D315" s="7" t="n">
        <v>3</v>
      </c>
      <c r="E315" s="7" t="n">
        <v>7.80000019073486</v>
      </c>
      <c r="F315" s="7" t="n">
        <v>0</v>
      </c>
    </row>
    <row r="316" spans="1:8">
      <c r="A316" t="s">
        <v>4</v>
      </c>
      <c r="B316" s="4" t="s">
        <v>5</v>
      </c>
      <c r="C316" s="4" t="s">
        <v>7</v>
      </c>
      <c r="D316" s="4" t="s">
        <v>7</v>
      </c>
      <c r="E316" s="4" t="s">
        <v>21</v>
      </c>
      <c r="F316" s="4" t="s">
        <v>12</v>
      </c>
    </row>
    <row r="317" spans="1:8">
      <c r="A317" t="n">
        <v>2129</v>
      </c>
      <c r="B317" s="30" t="n">
        <v>45</v>
      </c>
      <c r="C317" s="7" t="n">
        <v>11</v>
      </c>
      <c r="D317" s="7" t="n">
        <v>3</v>
      </c>
      <c r="E317" s="7" t="n">
        <v>34</v>
      </c>
      <c r="F317" s="7" t="n">
        <v>0</v>
      </c>
    </row>
    <row r="318" spans="1:8">
      <c r="A318" t="s">
        <v>4</v>
      </c>
      <c r="B318" s="4" t="s">
        <v>5</v>
      </c>
      <c r="C318" s="4" t="s">
        <v>7</v>
      </c>
      <c r="D318" s="4" t="s">
        <v>7</v>
      </c>
      <c r="E318" s="4" t="s">
        <v>21</v>
      </c>
      <c r="F318" s="4" t="s">
        <v>21</v>
      </c>
      <c r="G318" s="4" t="s">
        <v>21</v>
      </c>
      <c r="H318" s="4" t="s">
        <v>12</v>
      </c>
    </row>
    <row r="319" spans="1:8">
      <c r="A319" t="n">
        <v>2138</v>
      </c>
      <c r="B319" s="30" t="n">
        <v>45</v>
      </c>
      <c r="C319" s="7" t="n">
        <v>2</v>
      </c>
      <c r="D319" s="7" t="n">
        <v>3</v>
      </c>
      <c r="E319" s="7" t="n">
        <v>-0.0599999986588955</v>
      </c>
      <c r="F319" s="7" t="n">
        <v>1.12000000476837</v>
      </c>
      <c r="G319" s="7" t="n">
        <v>-8.23999977111816</v>
      </c>
      <c r="H319" s="7" t="n">
        <v>6000</v>
      </c>
    </row>
    <row r="320" spans="1:8">
      <c r="A320" t="s">
        <v>4</v>
      </c>
      <c r="B320" s="4" t="s">
        <v>5</v>
      </c>
      <c r="C320" s="4" t="s">
        <v>7</v>
      </c>
      <c r="D320" s="4" t="s">
        <v>7</v>
      </c>
      <c r="E320" s="4" t="s">
        <v>21</v>
      </c>
      <c r="F320" s="4" t="s">
        <v>21</v>
      </c>
      <c r="G320" s="4" t="s">
        <v>21</v>
      </c>
      <c r="H320" s="4" t="s">
        <v>12</v>
      </c>
      <c r="I320" s="4" t="s">
        <v>7</v>
      </c>
    </row>
    <row r="321" spans="1:9">
      <c r="A321" t="n">
        <v>2155</v>
      </c>
      <c r="B321" s="30" t="n">
        <v>45</v>
      </c>
      <c r="C321" s="7" t="n">
        <v>4</v>
      </c>
      <c r="D321" s="7" t="n">
        <v>3</v>
      </c>
      <c r="E321" s="7" t="n">
        <v>2.07999992370605</v>
      </c>
      <c r="F321" s="7" t="n">
        <v>353.320007324219</v>
      </c>
      <c r="G321" s="7" t="n">
        <v>0</v>
      </c>
      <c r="H321" s="7" t="n">
        <v>6000</v>
      </c>
      <c r="I321" s="7" t="n">
        <v>0</v>
      </c>
    </row>
    <row r="322" spans="1:9">
      <c r="A322" t="s">
        <v>4</v>
      </c>
      <c r="B322" s="4" t="s">
        <v>5</v>
      </c>
      <c r="C322" s="4" t="s">
        <v>7</v>
      </c>
      <c r="D322" s="4" t="s">
        <v>7</v>
      </c>
      <c r="E322" s="4" t="s">
        <v>21</v>
      </c>
      <c r="F322" s="4" t="s">
        <v>12</v>
      </c>
    </row>
    <row r="323" spans="1:9">
      <c r="A323" t="n">
        <v>2173</v>
      </c>
      <c r="B323" s="30" t="n">
        <v>45</v>
      </c>
      <c r="C323" s="7" t="n">
        <v>5</v>
      </c>
      <c r="D323" s="7" t="n">
        <v>3</v>
      </c>
      <c r="E323" s="7" t="n">
        <v>5.80000019073486</v>
      </c>
      <c r="F323" s="7" t="n">
        <v>6000</v>
      </c>
    </row>
    <row r="324" spans="1:9">
      <c r="A324" t="s">
        <v>4</v>
      </c>
      <c r="B324" s="4" t="s">
        <v>5</v>
      </c>
      <c r="C324" s="4" t="s">
        <v>12</v>
      </c>
      <c r="D324" s="4" t="s">
        <v>7</v>
      </c>
    </row>
    <row r="325" spans="1:9">
      <c r="A325" t="n">
        <v>2182</v>
      </c>
      <c r="B325" s="46" t="n">
        <v>56</v>
      </c>
      <c r="C325" s="7" t="n">
        <v>7038</v>
      </c>
      <c r="D325" s="7" t="n">
        <v>1</v>
      </c>
    </row>
    <row r="326" spans="1:9">
      <c r="A326" t="s">
        <v>4</v>
      </c>
      <c r="B326" s="4" t="s">
        <v>5</v>
      </c>
      <c r="C326" s="4" t="s">
        <v>12</v>
      </c>
      <c r="D326" s="4" t="s">
        <v>7</v>
      </c>
    </row>
    <row r="327" spans="1:9">
      <c r="A327" t="n">
        <v>2186</v>
      </c>
      <c r="B327" s="46" t="n">
        <v>56</v>
      </c>
      <c r="C327" s="7" t="n">
        <v>7039</v>
      </c>
      <c r="D327" s="7" t="n">
        <v>1</v>
      </c>
    </row>
    <row r="328" spans="1:9">
      <c r="A328" t="s">
        <v>4</v>
      </c>
      <c r="B328" s="4" t="s">
        <v>5</v>
      </c>
      <c r="C328" s="4" t="s">
        <v>12</v>
      </c>
      <c r="D328" s="4" t="s">
        <v>21</v>
      </c>
      <c r="E328" s="4" t="s">
        <v>21</v>
      </c>
      <c r="F328" s="4" t="s">
        <v>21</v>
      </c>
      <c r="G328" s="4" t="s">
        <v>21</v>
      </c>
    </row>
    <row r="329" spans="1:9">
      <c r="A329" t="n">
        <v>2190</v>
      </c>
      <c r="B329" s="29" t="n">
        <v>46</v>
      </c>
      <c r="C329" s="7" t="n">
        <v>26</v>
      </c>
      <c r="D329" s="7" t="n">
        <v>-0.75</v>
      </c>
      <c r="E329" s="7" t="n">
        <v>0</v>
      </c>
      <c r="F329" s="7" t="n">
        <v>-10.8199996948242</v>
      </c>
      <c r="G329" s="7" t="n">
        <v>9.10000038146973</v>
      </c>
    </row>
    <row r="330" spans="1:9">
      <c r="A330" t="s">
        <v>4</v>
      </c>
      <c r="B330" s="4" t="s">
        <v>5</v>
      </c>
      <c r="C330" s="4" t="s">
        <v>12</v>
      </c>
      <c r="D330" s="4" t="s">
        <v>21</v>
      </c>
      <c r="E330" s="4" t="s">
        <v>21</v>
      </c>
      <c r="F330" s="4" t="s">
        <v>21</v>
      </c>
      <c r="G330" s="4" t="s">
        <v>21</v>
      </c>
    </row>
    <row r="331" spans="1:9">
      <c r="A331" t="n">
        <v>2209</v>
      </c>
      <c r="B331" s="29" t="n">
        <v>46</v>
      </c>
      <c r="C331" s="7" t="n">
        <v>7038</v>
      </c>
      <c r="D331" s="7" t="n">
        <v>0.439999997615814</v>
      </c>
      <c r="E331" s="7" t="n">
        <v>0</v>
      </c>
      <c r="F331" s="7" t="n">
        <v>-1.97000002861023</v>
      </c>
      <c r="G331" s="7" t="n">
        <v>180</v>
      </c>
    </row>
    <row r="332" spans="1:9">
      <c r="A332" t="s">
        <v>4</v>
      </c>
      <c r="B332" s="4" t="s">
        <v>5</v>
      </c>
      <c r="C332" s="4" t="s">
        <v>12</v>
      </c>
      <c r="D332" s="4" t="s">
        <v>21</v>
      </c>
      <c r="E332" s="4" t="s">
        <v>21</v>
      </c>
      <c r="F332" s="4" t="s">
        <v>21</v>
      </c>
      <c r="G332" s="4" t="s">
        <v>21</v>
      </c>
    </row>
    <row r="333" spans="1:9">
      <c r="A333" t="n">
        <v>2228</v>
      </c>
      <c r="B333" s="29" t="n">
        <v>46</v>
      </c>
      <c r="C333" s="7" t="n">
        <v>7039</v>
      </c>
      <c r="D333" s="7" t="n">
        <v>-0.419999986886978</v>
      </c>
      <c r="E333" s="7" t="n">
        <v>0</v>
      </c>
      <c r="F333" s="7" t="n">
        <v>-2.34999990463257</v>
      </c>
      <c r="G333" s="7" t="n">
        <v>180</v>
      </c>
    </row>
    <row r="334" spans="1:9">
      <c r="A334" t="s">
        <v>4</v>
      </c>
      <c r="B334" s="4" t="s">
        <v>5</v>
      </c>
      <c r="C334" s="4" t="s">
        <v>12</v>
      </c>
      <c r="D334" s="4" t="s">
        <v>12</v>
      </c>
      <c r="E334" s="4" t="s">
        <v>21</v>
      </c>
      <c r="F334" s="4" t="s">
        <v>21</v>
      </c>
      <c r="G334" s="4" t="s">
        <v>21</v>
      </c>
      <c r="H334" s="4" t="s">
        <v>21</v>
      </c>
      <c r="I334" s="4" t="s">
        <v>7</v>
      </c>
      <c r="J334" s="4" t="s">
        <v>12</v>
      </c>
    </row>
    <row r="335" spans="1:9">
      <c r="A335" t="n">
        <v>2247</v>
      </c>
      <c r="B335" s="43" t="n">
        <v>55</v>
      </c>
      <c r="C335" s="7" t="n">
        <v>7039</v>
      </c>
      <c r="D335" s="7" t="n">
        <v>65533</v>
      </c>
      <c r="E335" s="7" t="n">
        <v>-0.419999986886978</v>
      </c>
      <c r="F335" s="7" t="n">
        <v>0</v>
      </c>
      <c r="G335" s="7" t="n">
        <v>-5.34999990463257</v>
      </c>
      <c r="H335" s="7" t="n">
        <v>0.899999976158142</v>
      </c>
      <c r="I335" s="7" t="n">
        <v>1</v>
      </c>
      <c r="J335" s="7" t="n">
        <v>0</v>
      </c>
    </row>
    <row r="336" spans="1:9">
      <c r="A336" t="s">
        <v>4</v>
      </c>
      <c r="B336" s="4" t="s">
        <v>5</v>
      </c>
      <c r="C336" s="4" t="s">
        <v>12</v>
      </c>
    </row>
    <row r="337" spans="1:10">
      <c r="A337" t="n">
        <v>2271</v>
      </c>
      <c r="B337" s="22" t="n">
        <v>16</v>
      </c>
      <c r="C337" s="7" t="n">
        <v>200</v>
      </c>
    </row>
    <row r="338" spans="1:10">
      <c r="A338" t="s">
        <v>4</v>
      </c>
      <c r="B338" s="4" t="s">
        <v>5</v>
      </c>
      <c r="C338" s="4" t="s">
        <v>12</v>
      </c>
      <c r="D338" s="4" t="s">
        <v>12</v>
      </c>
      <c r="E338" s="4" t="s">
        <v>21</v>
      </c>
      <c r="F338" s="4" t="s">
        <v>21</v>
      </c>
      <c r="G338" s="4" t="s">
        <v>21</v>
      </c>
      <c r="H338" s="4" t="s">
        <v>21</v>
      </c>
      <c r="I338" s="4" t="s">
        <v>7</v>
      </c>
      <c r="J338" s="4" t="s">
        <v>12</v>
      </c>
    </row>
    <row r="339" spans="1:10">
      <c r="A339" t="n">
        <v>2274</v>
      </c>
      <c r="B339" s="43" t="n">
        <v>55</v>
      </c>
      <c r="C339" s="7" t="n">
        <v>7038</v>
      </c>
      <c r="D339" s="7" t="n">
        <v>65533</v>
      </c>
      <c r="E339" s="7" t="n">
        <v>0.439999997615814</v>
      </c>
      <c r="F339" s="7" t="n">
        <v>0</v>
      </c>
      <c r="G339" s="7" t="n">
        <v>-4.78999996185303</v>
      </c>
      <c r="H339" s="7" t="n">
        <v>0.899999976158142</v>
      </c>
      <c r="I339" s="7" t="n">
        <v>1</v>
      </c>
      <c r="J339" s="7" t="n">
        <v>0</v>
      </c>
    </row>
    <row r="340" spans="1:10">
      <c r="A340" t="s">
        <v>4</v>
      </c>
      <c r="B340" s="4" t="s">
        <v>5</v>
      </c>
      <c r="C340" s="4" t="s">
        <v>8</v>
      </c>
      <c r="D340" s="4" t="s">
        <v>8</v>
      </c>
    </row>
    <row r="341" spans="1:10">
      <c r="A341" t="n">
        <v>2298</v>
      </c>
      <c r="B341" s="40" t="n">
        <v>70</v>
      </c>
      <c r="C341" s="7" t="s">
        <v>52</v>
      </c>
      <c r="D341" s="7" t="s">
        <v>55</v>
      </c>
    </row>
    <row r="342" spans="1:10">
      <c r="A342" t="s">
        <v>4</v>
      </c>
      <c r="B342" s="4" t="s">
        <v>5</v>
      </c>
      <c r="C342" s="4" t="s">
        <v>7</v>
      </c>
      <c r="D342" s="4" t="s">
        <v>12</v>
      </c>
    </row>
    <row r="343" spans="1:10">
      <c r="A343" t="n">
        <v>2311</v>
      </c>
      <c r="B343" s="15" t="n">
        <v>58</v>
      </c>
      <c r="C343" s="7" t="n">
        <v>255</v>
      </c>
      <c r="D343" s="7" t="n">
        <v>0</v>
      </c>
    </row>
    <row r="344" spans="1:10">
      <c r="A344" t="s">
        <v>4</v>
      </c>
      <c r="B344" s="4" t="s">
        <v>5</v>
      </c>
      <c r="C344" s="4" t="s">
        <v>12</v>
      </c>
      <c r="D344" s="4" t="s">
        <v>7</v>
      </c>
    </row>
    <row r="345" spans="1:10">
      <c r="A345" t="n">
        <v>2315</v>
      </c>
      <c r="B345" s="46" t="n">
        <v>56</v>
      </c>
      <c r="C345" s="7" t="n">
        <v>7039</v>
      </c>
      <c r="D345" s="7" t="n">
        <v>0</v>
      </c>
    </row>
    <row r="346" spans="1:10">
      <c r="A346" t="s">
        <v>4</v>
      </c>
      <c r="B346" s="4" t="s">
        <v>5</v>
      </c>
      <c r="C346" s="4" t="s">
        <v>12</v>
      </c>
      <c r="D346" s="4" t="s">
        <v>7</v>
      </c>
    </row>
    <row r="347" spans="1:10">
      <c r="A347" t="n">
        <v>2319</v>
      </c>
      <c r="B347" s="46" t="n">
        <v>56</v>
      </c>
      <c r="C347" s="7" t="n">
        <v>7038</v>
      </c>
      <c r="D347" s="7" t="n">
        <v>0</v>
      </c>
    </row>
    <row r="348" spans="1:10">
      <c r="A348" t="s">
        <v>4</v>
      </c>
      <c r="B348" s="4" t="s">
        <v>5</v>
      </c>
      <c r="C348" s="4" t="s">
        <v>12</v>
      </c>
    </row>
    <row r="349" spans="1:10">
      <c r="A349" t="n">
        <v>2323</v>
      </c>
      <c r="B349" s="22" t="n">
        <v>16</v>
      </c>
      <c r="C349" s="7" t="n">
        <v>1000</v>
      </c>
    </row>
    <row r="350" spans="1:10">
      <c r="A350" t="s">
        <v>4</v>
      </c>
      <c r="B350" s="4" t="s">
        <v>5</v>
      </c>
      <c r="C350" s="4" t="s">
        <v>7</v>
      </c>
      <c r="D350" s="4" t="s">
        <v>12</v>
      </c>
    </row>
    <row r="351" spans="1:10">
      <c r="A351" t="n">
        <v>2326</v>
      </c>
      <c r="B351" s="30" t="n">
        <v>45</v>
      </c>
      <c r="C351" s="7" t="n">
        <v>7</v>
      </c>
      <c r="D351" s="7" t="n">
        <v>255</v>
      </c>
    </row>
    <row r="352" spans="1:10">
      <c r="A352" t="s">
        <v>4</v>
      </c>
      <c r="B352" s="4" t="s">
        <v>5</v>
      </c>
      <c r="C352" s="4" t="s">
        <v>7</v>
      </c>
      <c r="D352" s="4" t="s">
        <v>12</v>
      </c>
      <c r="E352" s="4" t="s">
        <v>8</v>
      </c>
    </row>
    <row r="353" spans="1:10">
      <c r="A353" t="n">
        <v>2330</v>
      </c>
      <c r="B353" s="33" t="n">
        <v>51</v>
      </c>
      <c r="C353" s="7" t="n">
        <v>4</v>
      </c>
      <c r="D353" s="7" t="n">
        <v>26</v>
      </c>
      <c r="E353" s="7" t="s">
        <v>56</v>
      </c>
    </row>
    <row r="354" spans="1:10">
      <c r="A354" t="s">
        <v>4</v>
      </c>
      <c r="B354" s="4" t="s">
        <v>5</v>
      </c>
      <c r="C354" s="4" t="s">
        <v>12</v>
      </c>
    </row>
    <row r="355" spans="1:10">
      <c r="A355" t="n">
        <v>2343</v>
      </c>
      <c r="B355" s="22" t="n">
        <v>16</v>
      </c>
      <c r="C355" s="7" t="n">
        <v>0</v>
      </c>
    </row>
    <row r="356" spans="1:10">
      <c r="A356" t="s">
        <v>4</v>
      </c>
      <c r="B356" s="4" t="s">
        <v>5</v>
      </c>
      <c r="C356" s="4" t="s">
        <v>12</v>
      </c>
      <c r="D356" s="4" t="s">
        <v>7</v>
      </c>
      <c r="E356" s="4" t="s">
        <v>13</v>
      </c>
      <c r="F356" s="4" t="s">
        <v>46</v>
      </c>
      <c r="G356" s="4" t="s">
        <v>7</v>
      </c>
      <c r="H356" s="4" t="s">
        <v>7</v>
      </c>
      <c r="I356" s="4" t="s">
        <v>7</v>
      </c>
      <c r="J356" s="4" t="s">
        <v>13</v>
      </c>
      <c r="K356" s="4" t="s">
        <v>46</v>
      </c>
      <c r="L356" s="4" t="s">
        <v>7</v>
      </c>
      <c r="M356" s="4" t="s">
        <v>7</v>
      </c>
      <c r="N356" s="4" t="s">
        <v>7</v>
      </c>
      <c r="O356" s="4" t="s">
        <v>13</v>
      </c>
      <c r="P356" s="4" t="s">
        <v>46</v>
      </c>
      <c r="Q356" s="4" t="s">
        <v>7</v>
      </c>
      <c r="R356" s="4" t="s">
        <v>7</v>
      </c>
    </row>
    <row r="357" spans="1:10">
      <c r="A357" t="n">
        <v>2346</v>
      </c>
      <c r="B357" s="36" t="n">
        <v>26</v>
      </c>
      <c r="C357" s="7" t="n">
        <v>26</v>
      </c>
      <c r="D357" s="7" t="n">
        <v>17</v>
      </c>
      <c r="E357" s="7" t="n">
        <v>63438</v>
      </c>
      <c r="F357" s="7" t="s">
        <v>57</v>
      </c>
      <c r="G357" s="7" t="n">
        <v>2</v>
      </c>
      <c r="H357" s="7" t="n">
        <v>3</v>
      </c>
      <c r="I357" s="7" t="n">
        <v>17</v>
      </c>
      <c r="J357" s="7" t="n">
        <v>63439</v>
      </c>
      <c r="K357" s="7" t="s">
        <v>58</v>
      </c>
      <c r="L357" s="7" t="n">
        <v>2</v>
      </c>
      <c r="M357" s="7" t="n">
        <v>3</v>
      </c>
      <c r="N357" s="7" t="n">
        <v>17</v>
      </c>
      <c r="O357" s="7" t="n">
        <v>63440</v>
      </c>
      <c r="P357" s="7" t="s">
        <v>59</v>
      </c>
      <c r="Q357" s="7" t="n">
        <v>2</v>
      </c>
      <c r="R357" s="7" t="n">
        <v>0</v>
      </c>
    </row>
    <row r="358" spans="1:10">
      <c r="A358" t="s">
        <v>4</v>
      </c>
      <c r="B358" s="4" t="s">
        <v>5</v>
      </c>
    </row>
    <row r="359" spans="1:10">
      <c r="A359" t="n">
        <v>2544</v>
      </c>
      <c r="B359" s="37" t="n">
        <v>28</v>
      </c>
    </row>
    <row r="360" spans="1:10">
      <c r="A360" t="s">
        <v>4</v>
      </c>
      <c r="B360" s="4" t="s">
        <v>5</v>
      </c>
      <c r="C360" s="4" t="s">
        <v>12</v>
      </c>
      <c r="D360" s="4" t="s">
        <v>7</v>
      </c>
      <c r="E360" s="4" t="s">
        <v>7</v>
      </c>
      <c r="F360" s="4" t="s">
        <v>8</v>
      </c>
    </row>
    <row r="361" spans="1:10">
      <c r="A361" t="n">
        <v>2545</v>
      </c>
      <c r="B361" s="16" t="n">
        <v>47</v>
      </c>
      <c r="C361" s="7" t="n">
        <v>7038</v>
      </c>
      <c r="D361" s="7" t="n">
        <v>0</v>
      </c>
      <c r="E361" s="7" t="n">
        <v>0</v>
      </c>
      <c r="F361" s="7" t="s">
        <v>38</v>
      </c>
    </row>
    <row r="362" spans="1:10">
      <c r="A362" t="s">
        <v>4</v>
      </c>
      <c r="B362" s="4" t="s">
        <v>5</v>
      </c>
      <c r="C362" s="4" t="s">
        <v>12</v>
      </c>
    </row>
    <row r="363" spans="1:10">
      <c r="A363" t="n">
        <v>2565</v>
      </c>
      <c r="B363" s="22" t="n">
        <v>16</v>
      </c>
      <c r="C363" s="7" t="n">
        <v>500</v>
      </c>
    </row>
    <row r="364" spans="1:10">
      <c r="A364" t="s">
        <v>4</v>
      </c>
      <c r="B364" s="4" t="s">
        <v>5</v>
      </c>
      <c r="C364" s="4" t="s">
        <v>7</v>
      </c>
      <c r="D364" s="4" t="s">
        <v>12</v>
      </c>
      <c r="E364" s="4" t="s">
        <v>8</v>
      </c>
    </row>
    <row r="365" spans="1:10">
      <c r="A365" t="n">
        <v>2568</v>
      </c>
      <c r="B365" s="33" t="n">
        <v>51</v>
      </c>
      <c r="C365" s="7" t="n">
        <v>4</v>
      </c>
      <c r="D365" s="7" t="n">
        <v>7038</v>
      </c>
      <c r="E365" s="7" t="s">
        <v>60</v>
      </c>
    </row>
    <row r="366" spans="1:10">
      <c r="A366" t="s">
        <v>4</v>
      </c>
      <c r="B366" s="4" t="s">
        <v>5</v>
      </c>
      <c r="C366" s="4" t="s">
        <v>12</v>
      </c>
    </row>
    <row r="367" spans="1:10">
      <c r="A367" t="n">
        <v>2582</v>
      </c>
      <c r="B367" s="22" t="n">
        <v>16</v>
      </c>
      <c r="C367" s="7" t="n">
        <v>0</v>
      </c>
    </row>
    <row r="368" spans="1:10">
      <c r="A368" t="s">
        <v>4</v>
      </c>
      <c r="B368" s="4" t="s">
        <v>5</v>
      </c>
      <c r="C368" s="4" t="s">
        <v>12</v>
      </c>
      <c r="D368" s="4" t="s">
        <v>7</v>
      </c>
      <c r="E368" s="4" t="s">
        <v>13</v>
      </c>
      <c r="F368" s="4" t="s">
        <v>46</v>
      </c>
      <c r="G368" s="4" t="s">
        <v>7</v>
      </c>
      <c r="H368" s="4" t="s">
        <v>7</v>
      </c>
    </row>
    <row r="369" spans="1:18">
      <c r="A369" t="n">
        <v>2585</v>
      </c>
      <c r="B369" s="36" t="n">
        <v>26</v>
      </c>
      <c r="C369" s="7" t="n">
        <v>7038</v>
      </c>
      <c r="D369" s="7" t="n">
        <v>17</v>
      </c>
      <c r="E369" s="7" t="n">
        <v>63441</v>
      </c>
      <c r="F369" s="7" t="s">
        <v>61</v>
      </c>
      <c r="G369" s="7" t="n">
        <v>2</v>
      </c>
      <c r="H369" s="7" t="n">
        <v>0</v>
      </c>
    </row>
    <row r="370" spans="1:18">
      <c r="A370" t="s">
        <v>4</v>
      </c>
      <c r="B370" s="4" t="s">
        <v>5</v>
      </c>
    </row>
    <row r="371" spans="1:18">
      <c r="A371" t="n">
        <v>2622</v>
      </c>
      <c r="B371" s="37" t="n">
        <v>28</v>
      </c>
    </row>
    <row r="372" spans="1:18">
      <c r="A372" t="s">
        <v>4</v>
      </c>
      <c r="B372" s="4" t="s">
        <v>5</v>
      </c>
      <c r="C372" s="4" t="s">
        <v>12</v>
      </c>
      <c r="D372" s="4" t="s">
        <v>7</v>
      </c>
    </row>
    <row r="373" spans="1:18">
      <c r="A373" t="n">
        <v>2623</v>
      </c>
      <c r="B373" s="47" t="n">
        <v>89</v>
      </c>
      <c r="C373" s="7" t="n">
        <v>65533</v>
      </c>
      <c r="D373" s="7" t="n">
        <v>1</v>
      </c>
    </row>
    <row r="374" spans="1:18">
      <c r="A374" t="s">
        <v>4</v>
      </c>
      <c r="B374" s="4" t="s">
        <v>5</v>
      </c>
      <c r="C374" s="4" t="s">
        <v>7</v>
      </c>
      <c r="D374" s="4" t="s">
        <v>12</v>
      </c>
      <c r="E374" s="4" t="s">
        <v>21</v>
      </c>
    </row>
    <row r="375" spans="1:18">
      <c r="A375" t="n">
        <v>2627</v>
      </c>
      <c r="B375" s="15" t="n">
        <v>58</v>
      </c>
      <c r="C375" s="7" t="n">
        <v>101</v>
      </c>
      <c r="D375" s="7" t="n">
        <v>500</v>
      </c>
      <c r="E375" s="7" t="n">
        <v>1</v>
      </c>
    </row>
    <row r="376" spans="1:18">
      <c r="A376" t="s">
        <v>4</v>
      </c>
      <c r="B376" s="4" t="s">
        <v>5</v>
      </c>
      <c r="C376" s="4" t="s">
        <v>7</v>
      </c>
      <c r="D376" s="4" t="s">
        <v>12</v>
      </c>
    </row>
    <row r="377" spans="1:18">
      <c r="A377" t="n">
        <v>2635</v>
      </c>
      <c r="B377" s="15" t="n">
        <v>58</v>
      </c>
      <c r="C377" s="7" t="n">
        <v>254</v>
      </c>
      <c r="D377" s="7" t="n">
        <v>0</v>
      </c>
    </row>
    <row r="378" spans="1:18">
      <c r="A378" t="s">
        <v>4</v>
      </c>
      <c r="B378" s="4" t="s">
        <v>5</v>
      </c>
      <c r="C378" s="4" t="s">
        <v>7</v>
      </c>
      <c r="D378" s="4" t="s">
        <v>7</v>
      </c>
      <c r="E378" s="4" t="s">
        <v>21</v>
      </c>
      <c r="F378" s="4" t="s">
        <v>21</v>
      </c>
      <c r="G378" s="4" t="s">
        <v>21</v>
      </c>
      <c r="H378" s="4" t="s">
        <v>12</v>
      </c>
    </row>
    <row r="379" spans="1:18">
      <c r="A379" t="n">
        <v>2639</v>
      </c>
      <c r="B379" s="30" t="n">
        <v>45</v>
      </c>
      <c r="C379" s="7" t="n">
        <v>2</v>
      </c>
      <c r="D379" s="7" t="n">
        <v>3</v>
      </c>
      <c r="E379" s="7" t="n">
        <v>-0.0299999993294477</v>
      </c>
      <c r="F379" s="7" t="n">
        <v>1.46000003814697</v>
      </c>
      <c r="G379" s="7" t="n">
        <v>-5.07999992370605</v>
      </c>
      <c r="H379" s="7" t="n">
        <v>0</v>
      </c>
    </row>
    <row r="380" spans="1:18">
      <c r="A380" t="s">
        <v>4</v>
      </c>
      <c r="B380" s="4" t="s">
        <v>5</v>
      </c>
      <c r="C380" s="4" t="s">
        <v>7</v>
      </c>
      <c r="D380" s="4" t="s">
        <v>7</v>
      </c>
      <c r="E380" s="4" t="s">
        <v>21</v>
      </c>
      <c r="F380" s="4" t="s">
        <v>21</v>
      </c>
      <c r="G380" s="4" t="s">
        <v>21</v>
      </c>
      <c r="H380" s="4" t="s">
        <v>12</v>
      </c>
      <c r="I380" s="4" t="s">
        <v>7</v>
      </c>
    </row>
    <row r="381" spans="1:18">
      <c r="A381" t="n">
        <v>2656</v>
      </c>
      <c r="B381" s="30" t="n">
        <v>45</v>
      </c>
      <c r="C381" s="7" t="n">
        <v>4</v>
      </c>
      <c r="D381" s="7" t="n">
        <v>3</v>
      </c>
      <c r="E381" s="7" t="n">
        <v>3.25999999046326</v>
      </c>
      <c r="F381" s="7" t="n">
        <v>189.389999389648</v>
      </c>
      <c r="G381" s="7" t="n">
        <v>354</v>
      </c>
      <c r="H381" s="7" t="n">
        <v>0</v>
      </c>
      <c r="I381" s="7" t="n">
        <v>0</v>
      </c>
    </row>
    <row r="382" spans="1:18">
      <c r="A382" t="s">
        <v>4</v>
      </c>
      <c r="B382" s="4" t="s">
        <v>5</v>
      </c>
      <c r="C382" s="4" t="s">
        <v>7</v>
      </c>
      <c r="D382" s="4" t="s">
        <v>7</v>
      </c>
      <c r="E382" s="4" t="s">
        <v>21</v>
      </c>
      <c r="F382" s="4" t="s">
        <v>12</v>
      </c>
    </row>
    <row r="383" spans="1:18">
      <c r="A383" t="n">
        <v>2674</v>
      </c>
      <c r="B383" s="30" t="n">
        <v>45</v>
      </c>
      <c r="C383" s="7" t="n">
        <v>5</v>
      </c>
      <c r="D383" s="7" t="n">
        <v>3</v>
      </c>
      <c r="E383" s="7" t="n">
        <v>1.79999995231628</v>
      </c>
      <c r="F383" s="7" t="n">
        <v>0</v>
      </c>
    </row>
    <row r="384" spans="1:18">
      <c r="A384" t="s">
        <v>4</v>
      </c>
      <c r="B384" s="4" t="s">
        <v>5</v>
      </c>
      <c r="C384" s="4" t="s">
        <v>7</v>
      </c>
      <c r="D384" s="4" t="s">
        <v>7</v>
      </c>
      <c r="E384" s="4" t="s">
        <v>21</v>
      </c>
      <c r="F384" s="4" t="s">
        <v>12</v>
      </c>
    </row>
    <row r="385" spans="1:9">
      <c r="A385" t="n">
        <v>2683</v>
      </c>
      <c r="B385" s="30" t="n">
        <v>45</v>
      </c>
      <c r="C385" s="7" t="n">
        <v>11</v>
      </c>
      <c r="D385" s="7" t="n">
        <v>3</v>
      </c>
      <c r="E385" s="7" t="n">
        <v>34</v>
      </c>
      <c r="F385" s="7" t="n">
        <v>0</v>
      </c>
    </row>
    <row r="386" spans="1:9">
      <c r="A386" t="s">
        <v>4</v>
      </c>
      <c r="B386" s="4" t="s">
        <v>5</v>
      </c>
      <c r="C386" s="4" t="s">
        <v>7</v>
      </c>
      <c r="D386" s="4" t="s">
        <v>7</v>
      </c>
      <c r="E386" s="4" t="s">
        <v>21</v>
      </c>
      <c r="F386" s="4" t="s">
        <v>21</v>
      </c>
      <c r="G386" s="4" t="s">
        <v>21</v>
      </c>
      <c r="H386" s="4" t="s">
        <v>12</v>
      </c>
      <c r="I386" s="4" t="s">
        <v>7</v>
      </c>
    </row>
    <row r="387" spans="1:9">
      <c r="A387" t="n">
        <v>2692</v>
      </c>
      <c r="B387" s="30" t="n">
        <v>45</v>
      </c>
      <c r="C387" s="7" t="n">
        <v>4</v>
      </c>
      <c r="D387" s="7" t="n">
        <v>3</v>
      </c>
      <c r="E387" s="7" t="n">
        <v>3.25999999046326</v>
      </c>
      <c r="F387" s="7" t="n">
        <v>199.020004272461</v>
      </c>
      <c r="G387" s="7" t="n">
        <v>354</v>
      </c>
      <c r="H387" s="7" t="n">
        <v>20000</v>
      </c>
      <c r="I387" s="7" t="n">
        <v>1</v>
      </c>
    </row>
    <row r="388" spans="1:9">
      <c r="A388" t="s">
        <v>4</v>
      </c>
      <c r="B388" s="4" t="s">
        <v>5</v>
      </c>
      <c r="C388" s="4" t="s">
        <v>7</v>
      </c>
      <c r="D388" s="4" t="s">
        <v>12</v>
      </c>
      <c r="E388" s="4" t="s">
        <v>8</v>
      </c>
      <c r="F388" s="4" t="s">
        <v>8</v>
      </c>
      <c r="G388" s="4" t="s">
        <v>8</v>
      </c>
      <c r="H388" s="4" t="s">
        <v>8</v>
      </c>
    </row>
    <row r="389" spans="1:9">
      <c r="A389" t="n">
        <v>2710</v>
      </c>
      <c r="B389" s="33" t="n">
        <v>51</v>
      </c>
      <c r="C389" s="7" t="n">
        <v>3</v>
      </c>
      <c r="D389" s="7" t="n">
        <v>7039</v>
      </c>
      <c r="E389" s="7" t="s">
        <v>49</v>
      </c>
      <c r="F389" s="7" t="s">
        <v>42</v>
      </c>
      <c r="G389" s="7" t="s">
        <v>41</v>
      </c>
      <c r="H389" s="7" t="s">
        <v>42</v>
      </c>
    </row>
    <row r="390" spans="1:9">
      <c r="A390" t="s">
        <v>4</v>
      </c>
      <c r="B390" s="4" t="s">
        <v>5</v>
      </c>
      <c r="C390" s="4" t="s">
        <v>7</v>
      </c>
      <c r="D390" s="4" t="s">
        <v>12</v>
      </c>
      <c r="E390" s="4" t="s">
        <v>8</v>
      </c>
      <c r="F390" s="4" t="s">
        <v>8</v>
      </c>
      <c r="G390" s="4" t="s">
        <v>8</v>
      </c>
      <c r="H390" s="4" t="s">
        <v>8</v>
      </c>
    </row>
    <row r="391" spans="1:9">
      <c r="A391" t="n">
        <v>2723</v>
      </c>
      <c r="B391" s="33" t="n">
        <v>51</v>
      </c>
      <c r="C391" s="7" t="n">
        <v>3</v>
      </c>
      <c r="D391" s="7" t="n">
        <v>7038</v>
      </c>
      <c r="E391" s="7" t="s">
        <v>43</v>
      </c>
      <c r="F391" s="7" t="s">
        <v>40</v>
      </c>
      <c r="G391" s="7" t="s">
        <v>41</v>
      </c>
      <c r="H391" s="7" t="s">
        <v>42</v>
      </c>
    </row>
    <row r="392" spans="1:9">
      <c r="A392" t="s">
        <v>4</v>
      </c>
      <c r="B392" s="4" t="s">
        <v>5</v>
      </c>
      <c r="C392" s="4" t="s">
        <v>7</v>
      </c>
      <c r="D392" s="4" t="s">
        <v>12</v>
      </c>
    </row>
    <row r="393" spans="1:9">
      <c r="A393" t="n">
        <v>2736</v>
      </c>
      <c r="B393" s="15" t="n">
        <v>58</v>
      </c>
      <c r="C393" s="7" t="n">
        <v>255</v>
      </c>
      <c r="D393" s="7" t="n">
        <v>0</v>
      </c>
    </row>
    <row r="394" spans="1:9">
      <c r="A394" t="s">
        <v>4</v>
      </c>
      <c r="B394" s="4" t="s">
        <v>5</v>
      </c>
      <c r="C394" s="4" t="s">
        <v>7</v>
      </c>
      <c r="D394" s="4" t="s">
        <v>12</v>
      </c>
      <c r="E394" s="4" t="s">
        <v>8</v>
      </c>
    </row>
    <row r="395" spans="1:9">
      <c r="A395" t="n">
        <v>2740</v>
      </c>
      <c r="B395" s="33" t="n">
        <v>51</v>
      </c>
      <c r="C395" s="7" t="n">
        <v>4</v>
      </c>
      <c r="D395" s="7" t="n">
        <v>7038</v>
      </c>
      <c r="E395" s="7" t="s">
        <v>62</v>
      </c>
    </row>
    <row r="396" spans="1:9">
      <c r="A396" t="s">
        <v>4</v>
      </c>
      <c r="B396" s="4" t="s">
        <v>5</v>
      </c>
      <c r="C396" s="4" t="s">
        <v>12</v>
      </c>
    </row>
    <row r="397" spans="1:9">
      <c r="A397" t="n">
        <v>2753</v>
      </c>
      <c r="B397" s="22" t="n">
        <v>16</v>
      </c>
      <c r="C397" s="7" t="n">
        <v>0</v>
      </c>
    </row>
    <row r="398" spans="1:9">
      <c r="A398" t="s">
        <v>4</v>
      </c>
      <c r="B398" s="4" t="s">
        <v>5</v>
      </c>
      <c r="C398" s="4" t="s">
        <v>12</v>
      </c>
      <c r="D398" s="4" t="s">
        <v>7</v>
      </c>
      <c r="E398" s="4" t="s">
        <v>13</v>
      </c>
      <c r="F398" s="4" t="s">
        <v>46</v>
      </c>
      <c r="G398" s="4" t="s">
        <v>7</v>
      </c>
      <c r="H398" s="4" t="s">
        <v>7</v>
      </c>
      <c r="I398" s="4" t="s">
        <v>7</v>
      </c>
      <c r="J398" s="4" t="s">
        <v>13</v>
      </c>
      <c r="K398" s="4" t="s">
        <v>46</v>
      </c>
      <c r="L398" s="4" t="s">
        <v>7</v>
      </c>
      <c r="M398" s="4" t="s">
        <v>7</v>
      </c>
    </row>
    <row r="399" spans="1:9">
      <c r="A399" t="n">
        <v>2756</v>
      </c>
      <c r="B399" s="36" t="n">
        <v>26</v>
      </c>
      <c r="C399" s="7" t="n">
        <v>7038</v>
      </c>
      <c r="D399" s="7" t="n">
        <v>17</v>
      </c>
      <c r="E399" s="7" t="n">
        <v>63442</v>
      </c>
      <c r="F399" s="7" t="s">
        <v>63</v>
      </c>
      <c r="G399" s="7" t="n">
        <v>2</v>
      </c>
      <c r="H399" s="7" t="n">
        <v>3</v>
      </c>
      <c r="I399" s="7" t="n">
        <v>17</v>
      </c>
      <c r="J399" s="7" t="n">
        <v>63443</v>
      </c>
      <c r="K399" s="7" t="s">
        <v>64</v>
      </c>
      <c r="L399" s="7" t="n">
        <v>2</v>
      </c>
      <c r="M399" s="7" t="n">
        <v>0</v>
      </c>
    </row>
    <row r="400" spans="1:9">
      <c r="A400" t="s">
        <v>4</v>
      </c>
      <c r="B400" s="4" t="s">
        <v>5</v>
      </c>
    </row>
    <row r="401" spans="1:13">
      <c r="A401" t="n">
        <v>2857</v>
      </c>
      <c r="B401" s="37" t="n">
        <v>28</v>
      </c>
    </row>
    <row r="402" spans="1:13">
      <c r="A402" t="s">
        <v>4</v>
      </c>
      <c r="B402" s="4" t="s">
        <v>5</v>
      </c>
      <c r="C402" s="4" t="s">
        <v>12</v>
      </c>
      <c r="D402" s="4" t="s">
        <v>7</v>
      </c>
      <c r="E402" s="4" t="s">
        <v>7</v>
      </c>
      <c r="F402" s="4" t="s">
        <v>8</v>
      </c>
    </row>
    <row r="403" spans="1:13">
      <c r="A403" t="n">
        <v>2858</v>
      </c>
      <c r="B403" s="16" t="n">
        <v>47</v>
      </c>
      <c r="C403" s="7" t="n">
        <v>7038</v>
      </c>
      <c r="D403" s="7" t="n">
        <v>0</v>
      </c>
      <c r="E403" s="7" t="n">
        <v>0</v>
      </c>
      <c r="F403" s="7" t="s">
        <v>37</v>
      </c>
    </row>
    <row r="404" spans="1:13">
      <c r="A404" t="s">
        <v>4</v>
      </c>
      <c r="B404" s="4" t="s">
        <v>5</v>
      </c>
      <c r="C404" s="4" t="s">
        <v>12</v>
      </c>
    </row>
    <row r="405" spans="1:13">
      <c r="A405" t="n">
        <v>2884</v>
      </c>
      <c r="B405" s="22" t="n">
        <v>16</v>
      </c>
      <c r="C405" s="7" t="n">
        <v>500</v>
      </c>
    </row>
    <row r="406" spans="1:13">
      <c r="A406" t="s">
        <v>4</v>
      </c>
      <c r="B406" s="4" t="s">
        <v>5</v>
      </c>
      <c r="C406" s="4" t="s">
        <v>7</v>
      </c>
      <c r="D406" s="4" t="s">
        <v>12</v>
      </c>
      <c r="E406" s="4" t="s">
        <v>8</v>
      </c>
    </row>
    <row r="407" spans="1:13">
      <c r="A407" t="n">
        <v>2887</v>
      </c>
      <c r="B407" s="33" t="n">
        <v>51</v>
      </c>
      <c r="C407" s="7" t="n">
        <v>4</v>
      </c>
      <c r="D407" s="7" t="n">
        <v>7038</v>
      </c>
      <c r="E407" s="7" t="s">
        <v>62</v>
      </c>
    </row>
    <row r="408" spans="1:13">
      <c r="A408" t="s">
        <v>4</v>
      </c>
      <c r="B408" s="4" t="s">
        <v>5</v>
      </c>
      <c r="C408" s="4" t="s">
        <v>12</v>
      </c>
    </row>
    <row r="409" spans="1:13">
      <c r="A409" t="n">
        <v>2900</v>
      </c>
      <c r="B409" s="22" t="n">
        <v>16</v>
      </c>
      <c r="C409" s="7" t="n">
        <v>0</v>
      </c>
    </row>
    <row r="410" spans="1:13">
      <c r="A410" t="s">
        <v>4</v>
      </c>
      <c r="B410" s="4" t="s">
        <v>5</v>
      </c>
      <c r="C410" s="4" t="s">
        <v>12</v>
      </c>
      <c r="D410" s="4" t="s">
        <v>7</v>
      </c>
      <c r="E410" s="4" t="s">
        <v>13</v>
      </c>
      <c r="F410" s="4" t="s">
        <v>46</v>
      </c>
      <c r="G410" s="4" t="s">
        <v>7</v>
      </c>
      <c r="H410" s="4" t="s">
        <v>7</v>
      </c>
    </row>
    <row r="411" spans="1:13">
      <c r="A411" t="n">
        <v>2903</v>
      </c>
      <c r="B411" s="36" t="n">
        <v>26</v>
      </c>
      <c r="C411" s="7" t="n">
        <v>7038</v>
      </c>
      <c r="D411" s="7" t="n">
        <v>17</v>
      </c>
      <c r="E411" s="7" t="n">
        <v>63444</v>
      </c>
      <c r="F411" s="7" t="s">
        <v>65</v>
      </c>
      <c r="G411" s="7" t="n">
        <v>2</v>
      </c>
      <c r="H411" s="7" t="n">
        <v>0</v>
      </c>
    </row>
    <row r="412" spans="1:13">
      <c r="A412" t="s">
        <v>4</v>
      </c>
      <c r="B412" s="4" t="s">
        <v>5</v>
      </c>
    </row>
    <row r="413" spans="1:13">
      <c r="A413" t="n">
        <v>2973</v>
      </c>
      <c r="B413" s="37" t="n">
        <v>28</v>
      </c>
    </row>
    <row r="414" spans="1:13">
      <c r="A414" t="s">
        <v>4</v>
      </c>
      <c r="B414" s="4" t="s">
        <v>5</v>
      </c>
      <c r="C414" s="4" t="s">
        <v>12</v>
      </c>
      <c r="D414" s="4" t="s">
        <v>21</v>
      </c>
      <c r="E414" s="4" t="s">
        <v>21</v>
      </c>
      <c r="F414" s="4" t="s">
        <v>21</v>
      </c>
      <c r="G414" s="4" t="s">
        <v>12</v>
      </c>
      <c r="H414" s="4" t="s">
        <v>12</v>
      </c>
    </row>
    <row r="415" spans="1:13">
      <c r="A415" t="n">
        <v>2974</v>
      </c>
      <c r="B415" s="39" t="n">
        <v>60</v>
      </c>
      <c r="C415" s="7" t="n">
        <v>7039</v>
      </c>
      <c r="D415" s="7" t="n">
        <v>-30</v>
      </c>
      <c r="E415" s="7" t="n">
        <v>0</v>
      </c>
      <c r="F415" s="7" t="n">
        <v>0</v>
      </c>
      <c r="G415" s="7" t="n">
        <v>1000</v>
      </c>
      <c r="H415" s="7" t="n">
        <v>0</v>
      </c>
    </row>
    <row r="416" spans="1:13">
      <c r="A416" t="s">
        <v>4</v>
      </c>
      <c r="B416" s="4" t="s">
        <v>5</v>
      </c>
      <c r="C416" s="4" t="s">
        <v>12</v>
      </c>
    </row>
    <row r="417" spans="1:8">
      <c r="A417" t="n">
        <v>2993</v>
      </c>
      <c r="B417" s="22" t="n">
        <v>16</v>
      </c>
      <c r="C417" s="7" t="n">
        <v>500</v>
      </c>
    </row>
    <row r="418" spans="1:8">
      <c r="A418" t="s">
        <v>4</v>
      </c>
      <c r="B418" s="4" t="s">
        <v>5</v>
      </c>
      <c r="C418" s="4" t="s">
        <v>7</v>
      </c>
      <c r="D418" s="4" t="s">
        <v>12</v>
      </c>
      <c r="E418" s="4" t="s">
        <v>8</v>
      </c>
    </row>
    <row r="419" spans="1:8">
      <c r="A419" t="n">
        <v>2996</v>
      </c>
      <c r="B419" s="33" t="n">
        <v>51</v>
      </c>
      <c r="C419" s="7" t="n">
        <v>4</v>
      </c>
      <c r="D419" s="7" t="n">
        <v>7039</v>
      </c>
      <c r="E419" s="7" t="s">
        <v>66</v>
      </c>
    </row>
    <row r="420" spans="1:8">
      <c r="A420" t="s">
        <v>4</v>
      </c>
      <c r="B420" s="4" t="s">
        <v>5</v>
      </c>
      <c r="C420" s="4" t="s">
        <v>12</v>
      </c>
    </row>
    <row r="421" spans="1:8">
      <c r="A421" t="n">
        <v>3009</v>
      </c>
      <c r="B421" s="22" t="n">
        <v>16</v>
      </c>
      <c r="C421" s="7" t="n">
        <v>0</v>
      </c>
    </row>
    <row r="422" spans="1:8">
      <c r="A422" t="s">
        <v>4</v>
      </c>
      <c r="B422" s="4" t="s">
        <v>5</v>
      </c>
      <c r="C422" s="4" t="s">
        <v>12</v>
      </c>
      <c r="D422" s="4" t="s">
        <v>7</v>
      </c>
      <c r="E422" s="4" t="s">
        <v>13</v>
      </c>
      <c r="F422" s="4" t="s">
        <v>46</v>
      </c>
      <c r="G422" s="4" t="s">
        <v>7</v>
      </c>
      <c r="H422" s="4" t="s">
        <v>7</v>
      </c>
      <c r="I422" s="4" t="s">
        <v>7</v>
      </c>
      <c r="J422" s="4" t="s">
        <v>13</v>
      </c>
      <c r="K422" s="4" t="s">
        <v>46</v>
      </c>
      <c r="L422" s="4" t="s">
        <v>7</v>
      </c>
      <c r="M422" s="4" t="s">
        <v>7</v>
      </c>
      <c r="N422" s="4" t="s">
        <v>7</v>
      </c>
      <c r="O422" s="4" t="s">
        <v>13</v>
      </c>
      <c r="P422" s="4" t="s">
        <v>46</v>
      </c>
      <c r="Q422" s="4" t="s">
        <v>7</v>
      </c>
      <c r="R422" s="4" t="s">
        <v>7</v>
      </c>
      <c r="S422" s="4" t="s">
        <v>7</v>
      </c>
      <c r="T422" s="4" t="s">
        <v>13</v>
      </c>
      <c r="U422" s="4" t="s">
        <v>46</v>
      </c>
      <c r="V422" s="4" t="s">
        <v>7</v>
      </c>
      <c r="W422" s="4" t="s">
        <v>7</v>
      </c>
    </row>
    <row r="423" spans="1:8">
      <c r="A423" t="n">
        <v>3012</v>
      </c>
      <c r="B423" s="36" t="n">
        <v>26</v>
      </c>
      <c r="C423" s="7" t="n">
        <v>7039</v>
      </c>
      <c r="D423" s="7" t="n">
        <v>17</v>
      </c>
      <c r="E423" s="7" t="n">
        <v>63445</v>
      </c>
      <c r="F423" s="7" t="s">
        <v>67</v>
      </c>
      <c r="G423" s="7" t="n">
        <v>2</v>
      </c>
      <c r="H423" s="7" t="n">
        <v>3</v>
      </c>
      <c r="I423" s="7" t="n">
        <v>17</v>
      </c>
      <c r="J423" s="7" t="n">
        <v>63446</v>
      </c>
      <c r="K423" s="7" t="s">
        <v>68</v>
      </c>
      <c r="L423" s="7" t="n">
        <v>2</v>
      </c>
      <c r="M423" s="7" t="n">
        <v>3</v>
      </c>
      <c r="N423" s="7" t="n">
        <v>17</v>
      </c>
      <c r="O423" s="7" t="n">
        <v>63447</v>
      </c>
      <c r="P423" s="7" t="s">
        <v>69</v>
      </c>
      <c r="Q423" s="7" t="n">
        <v>2</v>
      </c>
      <c r="R423" s="7" t="n">
        <v>3</v>
      </c>
      <c r="S423" s="7" t="n">
        <v>17</v>
      </c>
      <c r="T423" s="7" t="n">
        <v>63448</v>
      </c>
      <c r="U423" s="7" t="s">
        <v>70</v>
      </c>
      <c r="V423" s="7" t="n">
        <v>2</v>
      </c>
      <c r="W423" s="7" t="n">
        <v>0</v>
      </c>
    </row>
    <row r="424" spans="1:8">
      <c r="A424" t="s">
        <v>4</v>
      </c>
      <c r="B424" s="4" t="s">
        <v>5</v>
      </c>
    </row>
    <row r="425" spans="1:8">
      <c r="A425" t="n">
        <v>3333</v>
      </c>
      <c r="B425" s="37" t="n">
        <v>28</v>
      </c>
    </row>
    <row r="426" spans="1:8">
      <c r="A426" t="s">
        <v>4</v>
      </c>
      <c r="B426" s="4" t="s">
        <v>5</v>
      </c>
      <c r="C426" s="4" t="s">
        <v>7</v>
      </c>
      <c r="D426" s="4" t="s">
        <v>12</v>
      </c>
      <c r="E426" s="4" t="s">
        <v>12</v>
      </c>
      <c r="F426" s="4" t="s">
        <v>7</v>
      </c>
    </row>
    <row r="427" spans="1:8">
      <c r="A427" t="n">
        <v>3334</v>
      </c>
      <c r="B427" s="34" t="n">
        <v>25</v>
      </c>
      <c r="C427" s="7" t="n">
        <v>1</v>
      </c>
      <c r="D427" s="7" t="n">
        <v>260</v>
      </c>
      <c r="E427" s="7" t="n">
        <v>640</v>
      </c>
      <c r="F427" s="7" t="n">
        <v>1</v>
      </c>
    </row>
    <row r="428" spans="1:8">
      <c r="A428" t="s">
        <v>4</v>
      </c>
      <c r="B428" s="4" t="s">
        <v>5</v>
      </c>
      <c r="C428" s="4" t="s">
        <v>7</v>
      </c>
      <c r="D428" s="4" t="s">
        <v>12</v>
      </c>
      <c r="E428" s="4" t="s">
        <v>8</v>
      </c>
    </row>
    <row r="429" spans="1:8">
      <c r="A429" t="n">
        <v>3341</v>
      </c>
      <c r="B429" s="33" t="n">
        <v>51</v>
      </c>
      <c r="C429" s="7" t="n">
        <v>4</v>
      </c>
      <c r="D429" s="7" t="n">
        <v>26</v>
      </c>
      <c r="E429" s="7" t="s">
        <v>71</v>
      </c>
    </row>
    <row r="430" spans="1:8">
      <c r="A430" t="s">
        <v>4</v>
      </c>
      <c r="B430" s="4" t="s">
        <v>5</v>
      </c>
      <c r="C430" s="4" t="s">
        <v>12</v>
      </c>
    </row>
    <row r="431" spans="1:8">
      <c r="A431" t="n">
        <v>3355</v>
      </c>
      <c r="B431" s="22" t="n">
        <v>16</v>
      </c>
      <c r="C431" s="7" t="n">
        <v>0</v>
      </c>
    </row>
    <row r="432" spans="1:8">
      <c r="A432" t="s">
        <v>4</v>
      </c>
      <c r="B432" s="4" t="s">
        <v>5</v>
      </c>
      <c r="C432" s="4" t="s">
        <v>12</v>
      </c>
      <c r="D432" s="4" t="s">
        <v>7</v>
      </c>
      <c r="E432" s="4" t="s">
        <v>13</v>
      </c>
      <c r="F432" s="4" t="s">
        <v>46</v>
      </c>
      <c r="G432" s="4" t="s">
        <v>7</v>
      </c>
      <c r="H432" s="4" t="s">
        <v>7</v>
      </c>
    </row>
    <row r="433" spans="1:23">
      <c r="A433" t="n">
        <v>3358</v>
      </c>
      <c r="B433" s="36" t="n">
        <v>26</v>
      </c>
      <c r="C433" s="7" t="n">
        <v>26</v>
      </c>
      <c r="D433" s="7" t="n">
        <v>17</v>
      </c>
      <c r="E433" s="7" t="n">
        <v>63449</v>
      </c>
      <c r="F433" s="7" t="s">
        <v>72</v>
      </c>
      <c r="G433" s="7" t="n">
        <v>2</v>
      </c>
      <c r="H433" s="7" t="n">
        <v>0</v>
      </c>
    </row>
    <row r="434" spans="1:23">
      <c r="A434" t="s">
        <v>4</v>
      </c>
      <c r="B434" s="4" t="s">
        <v>5</v>
      </c>
    </row>
    <row r="435" spans="1:23">
      <c r="A435" t="n">
        <v>3404</v>
      </c>
      <c r="B435" s="37" t="n">
        <v>28</v>
      </c>
    </row>
    <row r="436" spans="1:23">
      <c r="A436" t="s">
        <v>4</v>
      </c>
      <c r="B436" s="4" t="s">
        <v>5</v>
      </c>
      <c r="C436" s="4" t="s">
        <v>7</v>
      </c>
      <c r="D436" s="4" t="s">
        <v>12</v>
      </c>
      <c r="E436" s="4" t="s">
        <v>12</v>
      </c>
      <c r="F436" s="4" t="s">
        <v>7</v>
      </c>
    </row>
    <row r="437" spans="1:23">
      <c r="A437" t="n">
        <v>3405</v>
      </c>
      <c r="B437" s="34" t="n">
        <v>25</v>
      </c>
      <c r="C437" s="7" t="n">
        <v>1</v>
      </c>
      <c r="D437" s="7" t="n">
        <v>65535</v>
      </c>
      <c r="E437" s="7" t="n">
        <v>65535</v>
      </c>
      <c r="F437" s="7" t="n">
        <v>0</v>
      </c>
    </row>
    <row r="438" spans="1:23">
      <c r="A438" t="s">
        <v>4</v>
      </c>
      <c r="B438" s="4" t="s">
        <v>5</v>
      </c>
      <c r="C438" s="4" t="s">
        <v>12</v>
      </c>
      <c r="D438" s="4" t="s">
        <v>7</v>
      </c>
    </row>
    <row r="439" spans="1:23">
      <c r="A439" t="n">
        <v>3412</v>
      </c>
      <c r="B439" s="47" t="n">
        <v>89</v>
      </c>
      <c r="C439" s="7" t="n">
        <v>65533</v>
      </c>
      <c r="D439" s="7" t="n">
        <v>1</v>
      </c>
    </row>
    <row r="440" spans="1:23">
      <c r="A440" t="s">
        <v>4</v>
      </c>
      <c r="B440" s="4" t="s">
        <v>5</v>
      </c>
      <c r="C440" s="4" t="s">
        <v>7</v>
      </c>
      <c r="D440" s="4" t="s">
        <v>12</v>
      </c>
      <c r="E440" s="4" t="s">
        <v>8</v>
      </c>
      <c r="F440" s="4" t="s">
        <v>8</v>
      </c>
      <c r="G440" s="4" t="s">
        <v>8</v>
      </c>
      <c r="H440" s="4" t="s">
        <v>8</v>
      </c>
    </row>
    <row r="441" spans="1:23">
      <c r="A441" t="n">
        <v>3416</v>
      </c>
      <c r="B441" s="33" t="n">
        <v>51</v>
      </c>
      <c r="C441" s="7" t="n">
        <v>3</v>
      </c>
      <c r="D441" s="7" t="n">
        <v>7039</v>
      </c>
      <c r="E441" s="7" t="s">
        <v>43</v>
      </c>
      <c r="F441" s="7" t="s">
        <v>40</v>
      </c>
      <c r="G441" s="7" t="s">
        <v>41</v>
      </c>
      <c r="H441" s="7" t="s">
        <v>42</v>
      </c>
    </row>
    <row r="442" spans="1:23">
      <c r="A442" t="s">
        <v>4</v>
      </c>
      <c r="B442" s="4" t="s">
        <v>5</v>
      </c>
      <c r="C442" s="4" t="s">
        <v>12</v>
      </c>
      <c r="D442" s="4" t="s">
        <v>21</v>
      </c>
      <c r="E442" s="4" t="s">
        <v>21</v>
      </c>
      <c r="F442" s="4" t="s">
        <v>21</v>
      </c>
      <c r="G442" s="4" t="s">
        <v>12</v>
      </c>
      <c r="H442" s="4" t="s">
        <v>12</v>
      </c>
    </row>
    <row r="443" spans="1:23">
      <c r="A443" t="n">
        <v>3429</v>
      </c>
      <c r="B443" s="39" t="n">
        <v>60</v>
      </c>
      <c r="C443" s="7" t="n">
        <v>7039</v>
      </c>
      <c r="D443" s="7" t="n">
        <v>0</v>
      </c>
      <c r="E443" s="7" t="n">
        <v>-5</v>
      </c>
      <c r="F443" s="7" t="n">
        <v>0</v>
      </c>
      <c r="G443" s="7" t="n">
        <v>1000</v>
      </c>
      <c r="H443" s="7" t="n">
        <v>0</v>
      </c>
    </row>
    <row r="444" spans="1:23">
      <c r="A444" t="s">
        <v>4</v>
      </c>
      <c r="B444" s="4" t="s">
        <v>5</v>
      </c>
      <c r="C444" s="4" t="s">
        <v>12</v>
      </c>
      <c r="D444" s="4" t="s">
        <v>7</v>
      </c>
      <c r="E444" s="4" t="s">
        <v>7</v>
      </c>
      <c r="F444" s="4" t="s">
        <v>8</v>
      </c>
    </row>
    <row r="445" spans="1:23">
      <c r="A445" t="n">
        <v>3448</v>
      </c>
      <c r="B445" s="16" t="n">
        <v>47</v>
      </c>
      <c r="C445" s="7" t="n">
        <v>7039</v>
      </c>
      <c r="D445" s="7" t="n">
        <v>0</v>
      </c>
      <c r="E445" s="7" t="n">
        <v>0</v>
      </c>
      <c r="F445" s="7" t="s">
        <v>35</v>
      </c>
    </row>
    <row r="446" spans="1:23">
      <c r="A446" t="s">
        <v>4</v>
      </c>
      <c r="B446" s="4" t="s">
        <v>5</v>
      </c>
      <c r="C446" s="4" t="s">
        <v>12</v>
      </c>
    </row>
    <row r="447" spans="1:23">
      <c r="A447" t="n">
        <v>3466</v>
      </c>
      <c r="B447" s="22" t="n">
        <v>16</v>
      </c>
      <c r="C447" s="7" t="n">
        <v>800</v>
      </c>
    </row>
    <row r="448" spans="1:23">
      <c r="A448" t="s">
        <v>4</v>
      </c>
      <c r="B448" s="4" t="s">
        <v>5</v>
      </c>
      <c r="C448" s="4" t="s">
        <v>7</v>
      </c>
      <c r="D448" s="4" t="s">
        <v>12</v>
      </c>
      <c r="E448" s="4" t="s">
        <v>8</v>
      </c>
    </row>
    <row r="449" spans="1:8">
      <c r="A449" t="n">
        <v>3469</v>
      </c>
      <c r="B449" s="33" t="n">
        <v>51</v>
      </c>
      <c r="C449" s="7" t="n">
        <v>4</v>
      </c>
      <c r="D449" s="7" t="n">
        <v>7039</v>
      </c>
      <c r="E449" s="7" t="s">
        <v>71</v>
      </c>
    </row>
    <row r="450" spans="1:8">
      <c r="A450" t="s">
        <v>4</v>
      </c>
      <c r="B450" s="4" t="s">
        <v>5</v>
      </c>
      <c r="C450" s="4" t="s">
        <v>12</v>
      </c>
    </row>
    <row r="451" spans="1:8">
      <c r="A451" t="n">
        <v>3483</v>
      </c>
      <c r="B451" s="22" t="n">
        <v>16</v>
      </c>
      <c r="C451" s="7" t="n">
        <v>0</v>
      </c>
    </row>
    <row r="452" spans="1:8">
      <c r="A452" t="s">
        <v>4</v>
      </c>
      <c r="B452" s="4" t="s">
        <v>5</v>
      </c>
      <c r="C452" s="4" t="s">
        <v>12</v>
      </c>
      <c r="D452" s="4" t="s">
        <v>7</v>
      </c>
      <c r="E452" s="4" t="s">
        <v>13</v>
      </c>
      <c r="F452" s="4" t="s">
        <v>46</v>
      </c>
      <c r="G452" s="4" t="s">
        <v>7</v>
      </c>
      <c r="H452" s="4" t="s">
        <v>7</v>
      </c>
    </row>
    <row r="453" spans="1:8">
      <c r="A453" t="n">
        <v>3486</v>
      </c>
      <c r="B453" s="36" t="n">
        <v>26</v>
      </c>
      <c r="C453" s="7" t="n">
        <v>7039</v>
      </c>
      <c r="D453" s="7" t="n">
        <v>17</v>
      </c>
      <c r="E453" s="7" t="n">
        <v>63450</v>
      </c>
      <c r="F453" s="7" t="s">
        <v>73</v>
      </c>
      <c r="G453" s="7" t="n">
        <v>2</v>
      </c>
      <c r="H453" s="7" t="n">
        <v>0</v>
      </c>
    </row>
    <row r="454" spans="1:8">
      <c r="A454" t="s">
        <v>4</v>
      </c>
      <c r="B454" s="4" t="s">
        <v>5</v>
      </c>
    </row>
    <row r="455" spans="1:8">
      <c r="A455" t="n">
        <v>3595</v>
      </c>
      <c r="B455" s="37" t="n">
        <v>28</v>
      </c>
    </row>
    <row r="456" spans="1:8">
      <c r="A456" t="s">
        <v>4</v>
      </c>
      <c r="B456" s="4" t="s">
        <v>5</v>
      </c>
      <c r="C456" s="4" t="s">
        <v>12</v>
      </c>
      <c r="D456" s="4" t="s">
        <v>21</v>
      </c>
      <c r="E456" s="4" t="s">
        <v>21</v>
      </c>
      <c r="F456" s="4" t="s">
        <v>21</v>
      </c>
      <c r="G456" s="4" t="s">
        <v>12</v>
      </c>
      <c r="H456" s="4" t="s">
        <v>12</v>
      </c>
    </row>
    <row r="457" spans="1:8">
      <c r="A457" t="n">
        <v>3596</v>
      </c>
      <c r="B457" s="39" t="n">
        <v>60</v>
      </c>
      <c r="C457" s="7" t="n">
        <v>7039</v>
      </c>
      <c r="D457" s="7" t="n">
        <v>0</v>
      </c>
      <c r="E457" s="7" t="n">
        <v>0</v>
      </c>
      <c r="F457" s="7" t="n">
        <v>0</v>
      </c>
      <c r="G457" s="7" t="n">
        <v>1000</v>
      </c>
      <c r="H457" s="7" t="n">
        <v>0</v>
      </c>
    </row>
    <row r="458" spans="1:8">
      <c r="A458" t="s">
        <v>4</v>
      </c>
      <c r="B458" s="4" t="s">
        <v>5</v>
      </c>
      <c r="C458" s="4" t="s">
        <v>12</v>
      </c>
    </row>
    <row r="459" spans="1:8">
      <c r="A459" t="n">
        <v>3615</v>
      </c>
      <c r="B459" s="22" t="n">
        <v>16</v>
      </c>
      <c r="C459" s="7" t="n">
        <v>300</v>
      </c>
    </row>
    <row r="460" spans="1:8">
      <c r="A460" t="s">
        <v>4</v>
      </c>
      <c r="B460" s="4" t="s">
        <v>5</v>
      </c>
      <c r="C460" s="4" t="s">
        <v>7</v>
      </c>
      <c r="D460" s="4" t="s">
        <v>12</v>
      </c>
      <c r="E460" s="4" t="s">
        <v>8</v>
      </c>
    </row>
    <row r="461" spans="1:8">
      <c r="A461" t="n">
        <v>3618</v>
      </c>
      <c r="B461" s="33" t="n">
        <v>51</v>
      </c>
      <c r="C461" s="7" t="n">
        <v>4</v>
      </c>
      <c r="D461" s="7" t="n">
        <v>7039</v>
      </c>
      <c r="E461" s="7" t="s">
        <v>74</v>
      </c>
    </row>
    <row r="462" spans="1:8">
      <c r="A462" t="s">
        <v>4</v>
      </c>
      <c r="B462" s="4" t="s">
        <v>5</v>
      </c>
      <c r="C462" s="4" t="s">
        <v>12</v>
      </c>
    </row>
    <row r="463" spans="1:8">
      <c r="A463" t="n">
        <v>3631</v>
      </c>
      <c r="B463" s="22" t="n">
        <v>16</v>
      </c>
      <c r="C463" s="7" t="n">
        <v>0</v>
      </c>
    </row>
    <row r="464" spans="1:8">
      <c r="A464" t="s">
        <v>4</v>
      </c>
      <c r="B464" s="4" t="s">
        <v>5</v>
      </c>
      <c r="C464" s="4" t="s">
        <v>12</v>
      </c>
      <c r="D464" s="4" t="s">
        <v>7</v>
      </c>
      <c r="E464" s="4" t="s">
        <v>13</v>
      </c>
      <c r="F464" s="4" t="s">
        <v>46</v>
      </c>
      <c r="G464" s="4" t="s">
        <v>7</v>
      </c>
      <c r="H464" s="4" t="s">
        <v>7</v>
      </c>
    </row>
    <row r="465" spans="1:8">
      <c r="A465" t="n">
        <v>3634</v>
      </c>
      <c r="B465" s="36" t="n">
        <v>26</v>
      </c>
      <c r="C465" s="7" t="n">
        <v>7039</v>
      </c>
      <c r="D465" s="7" t="n">
        <v>17</v>
      </c>
      <c r="E465" s="7" t="n">
        <v>63451</v>
      </c>
      <c r="F465" s="7" t="s">
        <v>75</v>
      </c>
      <c r="G465" s="7" t="n">
        <v>2</v>
      </c>
      <c r="H465" s="7" t="n">
        <v>0</v>
      </c>
    </row>
    <row r="466" spans="1:8">
      <c r="A466" t="s">
        <v>4</v>
      </c>
      <c r="B466" s="4" t="s">
        <v>5</v>
      </c>
    </row>
    <row r="467" spans="1:8">
      <c r="A467" t="n">
        <v>3676</v>
      </c>
      <c r="B467" s="37" t="n">
        <v>28</v>
      </c>
    </row>
    <row r="468" spans="1:8">
      <c r="A468" t="s">
        <v>4</v>
      </c>
      <c r="B468" s="4" t="s">
        <v>5</v>
      </c>
      <c r="C468" s="4" t="s">
        <v>12</v>
      </c>
      <c r="D468" s="4" t="s">
        <v>7</v>
      </c>
    </row>
    <row r="469" spans="1:8">
      <c r="A469" t="n">
        <v>3677</v>
      </c>
      <c r="B469" s="47" t="n">
        <v>89</v>
      </c>
      <c r="C469" s="7" t="n">
        <v>65533</v>
      </c>
      <c r="D469" s="7" t="n">
        <v>1</v>
      </c>
    </row>
    <row r="470" spans="1:8">
      <c r="A470" t="s">
        <v>4</v>
      </c>
      <c r="B470" s="4" t="s">
        <v>5</v>
      </c>
      <c r="C470" s="4" t="s">
        <v>7</v>
      </c>
      <c r="D470" s="4" t="s">
        <v>12</v>
      </c>
      <c r="E470" s="4" t="s">
        <v>21</v>
      </c>
    </row>
    <row r="471" spans="1:8">
      <c r="A471" t="n">
        <v>3681</v>
      </c>
      <c r="B471" s="15" t="n">
        <v>58</v>
      </c>
      <c r="C471" s="7" t="n">
        <v>101</v>
      </c>
      <c r="D471" s="7" t="n">
        <v>500</v>
      </c>
      <c r="E471" s="7" t="n">
        <v>1</v>
      </c>
    </row>
    <row r="472" spans="1:8">
      <c r="A472" t="s">
        <v>4</v>
      </c>
      <c r="B472" s="4" t="s">
        <v>5</v>
      </c>
      <c r="C472" s="4" t="s">
        <v>7</v>
      </c>
      <c r="D472" s="4" t="s">
        <v>12</v>
      </c>
    </row>
    <row r="473" spans="1:8">
      <c r="A473" t="n">
        <v>3689</v>
      </c>
      <c r="B473" s="15" t="n">
        <v>58</v>
      </c>
      <c r="C473" s="7" t="n">
        <v>254</v>
      </c>
      <c r="D473" s="7" t="n">
        <v>0</v>
      </c>
    </row>
    <row r="474" spans="1:8">
      <c r="A474" t="s">
        <v>4</v>
      </c>
      <c r="B474" s="4" t="s">
        <v>5</v>
      </c>
      <c r="C474" s="4" t="s">
        <v>7</v>
      </c>
      <c r="D474" s="4" t="s">
        <v>7</v>
      </c>
      <c r="E474" s="4" t="s">
        <v>21</v>
      </c>
      <c r="F474" s="4" t="s">
        <v>21</v>
      </c>
      <c r="G474" s="4" t="s">
        <v>21</v>
      </c>
      <c r="H474" s="4" t="s">
        <v>12</v>
      </c>
    </row>
    <row r="475" spans="1:8">
      <c r="A475" t="n">
        <v>3693</v>
      </c>
      <c r="B475" s="30" t="n">
        <v>45</v>
      </c>
      <c r="C475" s="7" t="n">
        <v>2</v>
      </c>
      <c r="D475" s="7" t="n">
        <v>3</v>
      </c>
      <c r="E475" s="7" t="n">
        <v>-0.889999985694885</v>
      </c>
      <c r="F475" s="7" t="n">
        <v>1.47000002861023</v>
      </c>
      <c r="G475" s="7" t="n">
        <v>-10.2600002288818</v>
      </c>
      <c r="H475" s="7" t="n">
        <v>0</v>
      </c>
    </row>
    <row r="476" spans="1:8">
      <c r="A476" t="s">
        <v>4</v>
      </c>
      <c r="B476" s="4" t="s">
        <v>5</v>
      </c>
      <c r="C476" s="4" t="s">
        <v>7</v>
      </c>
      <c r="D476" s="4" t="s">
        <v>7</v>
      </c>
      <c r="E476" s="4" t="s">
        <v>21</v>
      </c>
      <c r="F476" s="4" t="s">
        <v>21</v>
      </c>
      <c r="G476" s="4" t="s">
        <v>21</v>
      </c>
      <c r="H476" s="4" t="s">
        <v>12</v>
      </c>
      <c r="I476" s="4" t="s">
        <v>7</v>
      </c>
    </row>
    <row r="477" spans="1:8">
      <c r="A477" t="n">
        <v>3710</v>
      </c>
      <c r="B477" s="30" t="n">
        <v>45</v>
      </c>
      <c r="C477" s="7" t="n">
        <v>4</v>
      </c>
      <c r="D477" s="7" t="n">
        <v>3</v>
      </c>
      <c r="E477" s="7" t="n">
        <v>359.429992675781</v>
      </c>
      <c r="F477" s="7" t="n">
        <v>195.520004272461</v>
      </c>
      <c r="G477" s="7" t="n">
        <v>354</v>
      </c>
      <c r="H477" s="7" t="n">
        <v>0</v>
      </c>
      <c r="I477" s="7" t="n">
        <v>0</v>
      </c>
    </row>
    <row r="478" spans="1:8">
      <c r="A478" t="s">
        <v>4</v>
      </c>
      <c r="B478" s="4" t="s">
        <v>5</v>
      </c>
      <c r="C478" s="4" t="s">
        <v>7</v>
      </c>
      <c r="D478" s="4" t="s">
        <v>7</v>
      </c>
      <c r="E478" s="4" t="s">
        <v>21</v>
      </c>
      <c r="F478" s="4" t="s">
        <v>12</v>
      </c>
    </row>
    <row r="479" spans="1:8">
      <c r="A479" t="n">
        <v>3728</v>
      </c>
      <c r="B479" s="30" t="n">
        <v>45</v>
      </c>
      <c r="C479" s="7" t="n">
        <v>5</v>
      </c>
      <c r="D479" s="7" t="n">
        <v>3</v>
      </c>
      <c r="E479" s="7" t="n">
        <v>2.90000009536743</v>
      </c>
      <c r="F479" s="7" t="n">
        <v>0</v>
      </c>
    </row>
    <row r="480" spans="1:8">
      <c r="A480" t="s">
        <v>4</v>
      </c>
      <c r="B480" s="4" t="s">
        <v>5</v>
      </c>
      <c r="C480" s="4" t="s">
        <v>7</v>
      </c>
      <c r="D480" s="4" t="s">
        <v>7</v>
      </c>
      <c r="E480" s="4" t="s">
        <v>21</v>
      </c>
      <c r="F480" s="4" t="s">
        <v>12</v>
      </c>
    </row>
    <row r="481" spans="1:9">
      <c r="A481" t="n">
        <v>3737</v>
      </c>
      <c r="B481" s="30" t="n">
        <v>45</v>
      </c>
      <c r="C481" s="7" t="n">
        <v>11</v>
      </c>
      <c r="D481" s="7" t="n">
        <v>3</v>
      </c>
      <c r="E481" s="7" t="n">
        <v>13.8999996185303</v>
      </c>
      <c r="F481" s="7" t="n">
        <v>0</v>
      </c>
    </row>
    <row r="482" spans="1:9">
      <c r="A482" t="s">
        <v>4</v>
      </c>
      <c r="B482" s="4" t="s">
        <v>5</v>
      </c>
      <c r="C482" s="4" t="s">
        <v>7</v>
      </c>
      <c r="D482" s="4" t="s">
        <v>7</v>
      </c>
      <c r="E482" s="4" t="s">
        <v>21</v>
      </c>
      <c r="F482" s="4" t="s">
        <v>21</v>
      </c>
      <c r="G482" s="4" t="s">
        <v>21</v>
      </c>
      <c r="H482" s="4" t="s">
        <v>12</v>
      </c>
      <c r="I482" s="4" t="s">
        <v>7</v>
      </c>
    </row>
    <row r="483" spans="1:9">
      <c r="A483" t="n">
        <v>3746</v>
      </c>
      <c r="B483" s="30" t="n">
        <v>45</v>
      </c>
      <c r="C483" s="7" t="n">
        <v>4</v>
      </c>
      <c r="D483" s="7" t="n">
        <v>3</v>
      </c>
      <c r="E483" s="7" t="n">
        <v>359.429992675781</v>
      </c>
      <c r="F483" s="7" t="n">
        <v>198.429992675781</v>
      </c>
      <c r="G483" s="7" t="n">
        <v>354</v>
      </c>
      <c r="H483" s="7" t="n">
        <v>20000</v>
      </c>
      <c r="I483" s="7" t="n">
        <v>0</v>
      </c>
    </row>
    <row r="484" spans="1:9">
      <c r="A484" t="s">
        <v>4</v>
      </c>
      <c r="B484" s="4" t="s">
        <v>5</v>
      </c>
      <c r="C484" s="4" t="s">
        <v>7</v>
      </c>
      <c r="D484" s="4" t="s">
        <v>12</v>
      </c>
    </row>
    <row r="485" spans="1:9">
      <c r="A485" t="n">
        <v>3764</v>
      </c>
      <c r="B485" s="15" t="n">
        <v>58</v>
      </c>
      <c r="C485" s="7" t="n">
        <v>255</v>
      </c>
      <c r="D485" s="7" t="n">
        <v>0</v>
      </c>
    </row>
    <row r="486" spans="1:9">
      <c r="A486" t="s">
        <v>4</v>
      </c>
      <c r="B486" s="4" t="s">
        <v>5</v>
      </c>
      <c r="C486" s="4" t="s">
        <v>12</v>
      </c>
    </row>
    <row r="487" spans="1:9">
      <c r="A487" t="n">
        <v>3768</v>
      </c>
      <c r="B487" s="22" t="n">
        <v>16</v>
      </c>
      <c r="C487" s="7" t="n">
        <v>300</v>
      </c>
    </row>
    <row r="488" spans="1:9">
      <c r="A488" t="s">
        <v>4</v>
      </c>
      <c r="B488" s="4" t="s">
        <v>5</v>
      </c>
      <c r="C488" s="4" t="s">
        <v>7</v>
      </c>
      <c r="D488" s="4" t="s">
        <v>12</v>
      </c>
      <c r="E488" s="4" t="s">
        <v>8</v>
      </c>
    </row>
    <row r="489" spans="1:9">
      <c r="A489" t="n">
        <v>3771</v>
      </c>
      <c r="B489" s="33" t="n">
        <v>51</v>
      </c>
      <c r="C489" s="7" t="n">
        <v>4</v>
      </c>
      <c r="D489" s="7" t="n">
        <v>7038</v>
      </c>
      <c r="E489" s="7" t="s">
        <v>76</v>
      </c>
    </row>
    <row r="490" spans="1:9">
      <c r="A490" t="s">
        <v>4</v>
      </c>
      <c r="B490" s="4" t="s">
        <v>5</v>
      </c>
      <c r="C490" s="4" t="s">
        <v>12</v>
      </c>
    </row>
    <row r="491" spans="1:9">
      <c r="A491" t="n">
        <v>3785</v>
      </c>
      <c r="B491" s="22" t="n">
        <v>16</v>
      </c>
      <c r="C491" s="7" t="n">
        <v>0</v>
      </c>
    </row>
    <row r="492" spans="1:9">
      <c r="A492" t="s">
        <v>4</v>
      </c>
      <c r="B492" s="4" t="s">
        <v>5</v>
      </c>
      <c r="C492" s="4" t="s">
        <v>12</v>
      </c>
      <c r="D492" s="4" t="s">
        <v>7</v>
      </c>
      <c r="E492" s="4" t="s">
        <v>13</v>
      </c>
      <c r="F492" s="4" t="s">
        <v>46</v>
      </c>
      <c r="G492" s="4" t="s">
        <v>7</v>
      </c>
      <c r="H492" s="4" t="s">
        <v>7</v>
      </c>
      <c r="I492" s="4" t="s">
        <v>7</v>
      </c>
      <c r="J492" s="4" t="s">
        <v>13</v>
      </c>
      <c r="K492" s="4" t="s">
        <v>46</v>
      </c>
      <c r="L492" s="4" t="s">
        <v>7</v>
      </c>
      <c r="M492" s="4" t="s">
        <v>7</v>
      </c>
    </row>
    <row r="493" spans="1:9">
      <c r="A493" t="n">
        <v>3788</v>
      </c>
      <c r="B493" s="36" t="n">
        <v>26</v>
      </c>
      <c r="C493" s="7" t="n">
        <v>7038</v>
      </c>
      <c r="D493" s="7" t="n">
        <v>17</v>
      </c>
      <c r="E493" s="7" t="n">
        <v>63452</v>
      </c>
      <c r="F493" s="7" t="s">
        <v>77</v>
      </c>
      <c r="G493" s="7" t="n">
        <v>2</v>
      </c>
      <c r="H493" s="7" t="n">
        <v>3</v>
      </c>
      <c r="I493" s="7" t="n">
        <v>17</v>
      </c>
      <c r="J493" s="7" t="n">
        <v>63453</v>
      </c>
      <c r="K493" s="7" t="s">
        <v>78</v>
      </c>
      <c r="L493" s="7" t="n">
        <v>2</v>
      </c>
      <c r="M493" s="7" t="n">
        <v>0</v>
      </c>
    </row>
    <row r="494" spans="1:9">
      <c r="A494" t="s">
        <v>4</v>
      </c>
      <c r="B494" s="4" t="s">
        <v>5</v>
      </c>
    </row>
    <row r="495" spans="1:9">
      <c r="A495" t="n">
        <v>4025</v>
      </c>
      <c r="B495" s="37" t="n">
        <v>28</v>
      </c>
    </row>
    <row r="496" spans="1:9">
      <c r="A496" t="s">
        <v>4</v>
      </c>
      <c r="B496" s="4" t="s">
        <v>5</v>
      </c>
      <c r="C496" s="4" t="s">
        <v>7</v>
      </c>
      <c r="D496" s="4" t="s">
        <v>12</v>
      </c>
      <c r="E496" s="4" t="s">
        <v>8</v>
      </c>
    </row>
    <row r="497" spans="1:13">
      <c r="A497" t="n">
        <v>4026</v>
      </c>
      <c r="B497" s="33" t="n">
        <v>51</v>
      </c>
      <c r="C497" s="7" t="n">
        <v>4</v>
      </c>
      <c r="D497" s="7" t="n">
        <v>26</v>
      </c>
      <c r="E497" s="7" t="s">
        <v>79</v>
      </c>
    </row>
    <row r="498" spans="1:13">
      <c r="A498" t="s">
        <v>4</v>
      </c>
      <c r="B498" s="4" t="s">
        <v>5</v>
      </c>
      <c r="C498" s="4" t="s">
        <v>12</v>
      </c>
    </row>
    <row r="499" spans="1:13">
      <c r="A499" t="n">
        <v>4040</v>
      </c>
      <c r="B499" s="22" t="n">
        <v>16</v>
      </c>
      <c r="C499" s="7" t="n">
        <v>0</v>
      </c>
    </row>
    <row r="500" spans="1:13">
      <c r="A500" t="s">
        <v>4</v>
      </c>
      <c r="B500" s="4" t="s">
        <v>5</v>
      </c>
      <c r="C500" s="4" t="s">
        <v>12</v>
      </c>
      <c r="D500" s="4" t="s">
        <v>7</v>
      </c>
      <c r="E500" s="4" t="s">
        <v>13</v>
      </c>
      <c r="F500" s="4" t="s">
        <v>46</v>
      </c>
      <c r="G500" s="4" t="s">
        <v>7</v>
      </c>
      <c r="H500" s="4" t="s">
        <v>7</v>
      </c>
      <c r="I500" s="4" t="s">
        <v>7</v>
      </c>
      <c r="J500" s="4" t="s">
        <v>13</v>
      </c>
      <c r="K500" s="4" t="s">
        <v>46</v>
      </c>
      <c r="L500" s="4" t="s">
        <v>7</v>
      </c>
      <c r="M500" s="4" t="s">
        <v>7</v>
      </c>
    </row>
    <row r="501" spans="1:13">
      <c r="A501" t="n">
        <v>4043</v>
      </c>
      <c r="B501" s="36" t="n">
        <v>26</v>
      </c>
      <c r="C501" s="7" t="n">
        <v>26</v>
      </c>
      <c r="D501" s="7" t="n">
        <v>17</v>
      </c>
      <c r="E501" s="7" t="n">
        <v>63454</v>
      </c>
      <c r="F501" s="7" t="s">
        <v>80</v>
      </c>
      <c r="G501" s="7" t="n">
        <v>2</v>
      </c>
      <c r="H501" s="7" t="n">
        <v>3</v>
      </c>
      <c r="I501" s="7" t="n">
        <v>17</v>
      </c>
      <c r="J501" s="7" t="n">
        <v>63455</v>
      </c>
      <c r="K501" s="7" t="s">
        <v>81</v>
      </c>
      <c r="L501" s="7" t="n">
        <v>2</v>
      </c>
      <c r="M501" s="7" t="n">
        <v>0</v>
      </c>
    </row>
    <row r="502" spans="1:13">
      <c r="A502" t="s">
        <v>4</v>
      </c>
      <c r="B502" s="4" t="s">
        <v>5</v>
      </c>
    </row>
    <row r="503" spans="1:13">
      <c r="A503" t="n">
        <v>4205</v>
      </c>
      <c r="B503" s="37" t="n">
        <v>28</v>
      </c>
    </row>
    <row r="504" spans="1:13">
      <c r="A504" t="s">
        <v>4</v>
      </c>
      <c r="B504" s="4" t="s">
        <v>5</v>
      </c>
      <c r="C504" s="4" t="s">
        <v>7</v>
      </c>
      <c r="D504" s="4" t="s">
        <v>12</v>
      </c>
      <c r="E504" s="4" t="s">
        <v>8</v>
      </c>
    </row>
    <row r="505" spans="1:13">
      <c r="A505" t="n">
        <v>4206</v>
      </c>
      <c r="B505" s="33" t="n">
        <v>51</v>
      </c>
      <c r="C505" s="7" t="n">
        <v>4</v>
      </c>
      <c r="D505" s="7" t="n">
        <v>7039</v>
      </c>
      <c r="E505" s="7" t="s">
        <v>56</v>
      </c>
    </row>
    <row r="506" spans="1:13">
      <c r="A506" t="s">
        <v>4</v>
      </c>
      <c r="B506" s="4" t="s">
        <v>5</v>
      </c>
      <c r="C506" s="4" t="s">
        <v>12</v>
      </c>
    </row>
    <row r="507" spans="1:13">
      <c r="A507" t="n">
        <v>4219</v>
      </c>
      <c r="B507" s="22" t="n">
        <v>16</v>
      </c>
      <c r="C507" s="7" t="n">
        <v>0</v>
      </c>
    </row>
    <row r="508" spans="1:13">
      <c r="A508" t="s">
        <v>4</v>
      </c>
      <c r="B508" s="4" t="s">
        <v>5</v>
      </c>
      <c r="C508" s="4" t="s">
        <v>12</v>
      </c>
      <c r="D508" s="4" t="s">
        <v>7</v>
      </c>
      <c r="E508" s="4" t="s">
        <v>13</v>
      </c>
      <c r="F508" s="4" t="s">
        <v>46</v>
      </c>
      <c r="G508" s="4" t="s">
        <v>7</v>
      </c>
      <c r="H508" s="4" t="s">
        <v>7</v>
      </c>
    </row>
    <row r="509" spans="1:13">
      <c r="A509" t="n">
        <v>4222</v>
      </c>
      <c r="B509" s="36" t="n">
        <v>26</v>
      </c>
      <c r="C509" s="7" t="n">
        <v>7039</v>
      </c>
      <c r="D509" s="7" t="n">
        <v>17</v>
      </c>
      <c r="E509" s="7" t="n">
        <v>63456</v>
      </c>
      <c r="F509" s="7" t="s">
        <v>82</v>
      </c>
      <c r="G509" s="7" t="n">
        <v>2</v>
      </c>
      <c r="H509" s="7" t="n">
        <v>0</v>
      </c>
    </row>
    <row r="510" spans="1:13">
      <c r="A510" t="s">
        <v>4</v>
      </c>
      <c r="B510" s="4" t="s">
        <v>5</v>
      </c>
    </row>
    <row r="511" spans="1:13">
      <c r="A511" t="n">
        <v>4249</v>
      </c>
      <c r="B511" s="37" t="n">
        <v>28</v>
      </c>
    </row>
    <row r="512" spans="1:13">
      <c r="A512" t="s">
        <v>4</v>
      </c>
      <c r="B512" s="4" t="s">
        <v>5</v>
      </c>
      <c r="C512" s="4" t="s">
        <v>7</v>
      </c>
      <c r="D512" s="4" t="s">
        <v>12</v>
      </c>
      <c r="E512" s="4" t="s">
        <v>8</v>
      </c>
    </row>
    <row r="513" spans="1:13">
      <c r="A513" t="n">
        <v>4250</v>
      </c>
      <c r="B513" s="33" t="n">
        <v>51</v>
      </c>
      <c r="C513" s="7" t="n">
        <v>4</v>
      </c>
      <c r="D513" s="7" t="n">
        <v>7038</v>
      </c>
      <c r="E513" s="7" t="s">
        <v>83</v>
      </c>
    </row>
    <row r="514" spans="1:13">
      <c r="A514" t="s">
        <v>4</v>
      </c>
      <c r="B514" s="4" t="s">
        <v>5</v>
      </c>
      <c r="C514" s="4" t="s">
        <v>12</v>
      </c>
    </row>
    <row r="515" spans="1:13">
      <c r="A515" t="n">
        <v>4263</v>
      </c>
      <c r="B515" s="22" t="n">
        <v>16</v>
      </c>
      <c r="C515" s="7" t="n">
        <v>0</v>
      </c>
    </row>
    <row r="516" spans="1:13">
      <c r="A516" t="s">
        <v>4</v>
      </c>
      <c r="B516" s="4" t="s">
        <v>5</v>
      </c>
      <c r="C516" s="4" t="s">
        <v>12</v>
      </c>
      <c r="D516" s="4" t="s">
        <v>7</v>
      </c>
      <c r="E516" s="4" t="s">
        <v>13</v>
      </c>
      <c r="F516" s="4" t="s">
        <v>46</v>
      </c>
      <c r="G516" s="4" t="s">
        <v>7</v>
      </c>
      <c r="H516" s="4" t="s">
        <v>7</v>
      </c>
    </row>
    <row r="517" spans="1:13">
      <c r="A517" t="n">
        <v>4266</v>
      </c>
      <c r="B517" s="36" t="n">
        <v>26</v>
      </c>
      <c r="C517" s="7" t="n">
        <v>7038</v>
      </c>
      <c r="D517" s="7" t="n">
        <v>17</v>
      </c>
      <c r="E517" s="7" t="n">
        <v>63457</v>
      </c>
      <c r="F517" s="7" t="s">
        <v>84</v>
      </c>
      <c r="G517" s="7" t="n">
        <v>2</v>
      </c>
      <c r="H517" s="7" t="n">
        <v>0</v>
      </c>
    </row>
    <row r="518" spans="1:13">
      <c r="A518" t="s">
        <v>4</v>
      </c>
      <c r="B518" s="4" t="s">
        <v>5</v>
      </c>
    </row>
    <row r="519" spans="1:13">
      <c r="A519" t="n">
        <v>4384</v>
      </c>
      <c r="B519" s="37" t="n">
        <v>28</v>
      </c>
    </row>
    <row r="520" spans="1:13">
      <c r="A520" t="s">
        <v>4</v>
      </c>
      <c r="B520" s="4" t="s">
        <v>5</v>
      </c>
      <c r="C520" s="4" t="s">
        <v>12</v>
      </c>
      <c r="D520" s="4" t="s">
        <v>21</v>
      </c>
      <c r="E520" s="4" t="s">
        <v>21</v>
      </c>
      <c r="F520" s="4" t="s">
        <v>21</v>
      </c>
      <c r="G520" s="4" t="s">
        <v>12</v>
      </c>
      <c r="H520" s="4" t="s">
        <v>12</v>
      </c>
    </row>
    <row r="521" spans="1:13">
      <c r="A521" t="n">
        <v>4385</v>
      </c>
      <c r="B521" s="39" t="n">
        <v>60</v>
      </c>
      <c r="C521" s="7" t="n">
        <v>7039</v>
      </c>
      <c r="D521" s="7" t="n">
        <v>0</v>
      </c>
      <c r="E521" s="7" t="n">
        <v>-10</v>
      </c>
      <c r="F521" s="7" t="n">
        <v>0</v>
      </c>
      <c r="G521" s="7" t="n">
        <v>1000</v>
      </c>
      <c r="H521" s="7" t="n">
        <v>0</v>
      </c>
    </row>
    <row r="522" spans="1:13">
      <c r="A522" t="s">
        <v>4</v>
      </c>
      <c r="B522" s="4" t="s">
        <v>5</v>
      </c>
      <c r="C522" s="4" t="s">
        <v>7</v>
      </c>
      <c r="D522" s="4" t="s">
        <v>12</v>
      </c>
      <c r="E522" s="4" t="s">
        <v>8</v>
      </c>
      <c r="F522" s="4" t="s">
        <v>8</v>
      </c>
      <c r="G522" s="4" t="s">
        <v>8</v>
      </c>
      <c r="H522" s="4" t="s">
        <v>8</v>
      </c>
    </row>
    <row r="523" spans="1:13">
      <c r="A523" t="n">
        <v>4404</v>
      </c>
      <c r="B523" s="33" t="n">
        <v>51</v>
      </c>
      <c r="C523" s="7" t="n">
        <v>3</v>
      </c>
      <c r="D523" s="7" t="n">
        <v>7039</v>
      </c>
      <c r="E523" s="7" t="s">
        <v>43</v>
      </c>
      <c r="F523" s="7" t="s">
        <v>42</v>
      </c>
      <c r="G523" s="7" t="s">
        <v>41</v>
      </c>
      <c r="H523" s="7" t="s">
        <v>42</v>
      </c>
    </row>
    <row r="524" spans="1:13">
      <c r="A524" t="s">
        <v>4</v>
      </c>
      <c r="B524" s="4" t="s">
        <v>5</v>
      </c>
      <c r="C524" s="4" t="s">
        <v>12</v>
      </c>
      <c r="D524" s="4" t="s">
        <v>7</v>
      </c>
      <c r="E524" s="4" t="s">
        <v>21</v>
      </c>
      <c r="F524" s="4" t="s">
        <v>12</v>
      </c>
    </row>
    <row r="525" spans="1:13">
      <c r="A525" t="n">
        <v>4417</v>
      </c>
      <c r="B525" s="38" t="n">
        <v>59</v>
      </c>
      <c r="C525" s="7" t="n">
        <v>7039</v>
      </c>
      <c r="D525" s="7" t="n">
        <v>9</v>
      </c>
      <c r="E525" s="7" t="n">
        <v>0.150000005960464</v>
      </c>
      <c r="F525" s="7" t="n">
        <v>0</v>
      </c>
    </row>
    <row r="526" spans="1:13">
      <c r="A526" t="s">
        <v>4</v>
      </c>
      <c r="B526" s="4" t="s">
        <v>5</v>
      </c>
      <c r="C526" s="4" t="s">
        <v>12</v>
      </c>
    </row>
    <row r="527" spans="1:13">
      <c r="A527" t="n">
        <v>4427</v>
      </c>
      <c r="B527" s="22" t="n">
        <v>16</v>
      </c>
      <c r="C527" s="7" t="n">
        <v>1800</v>
      </c>
    </row>
    <row r="528" spans="1:13">
      <c r="A528" t="s">
        <v>4</v>
      </c>
      <c r="B528" s="4" t="s">
        <v>5</v>
      </c>
      <c r="C528" s="4" t="s">
        <v>7</v>
      </c>
      <c r="D528" s="4" t="s">
        <v>12</v>
      </c>
      <c r="E528" s="4" t="s">
        <v>8</v>
      </c>
    </row>
    <row r="529" spans="1:8">
      <c r="A529" t="n">
        <v>4430</v>
      </c>
      <c r="B529" s="33" t="n">
        <v>51</v>
      </c>
      <c r="C529" s="7" t="n">
        <v>4</v>
      </c>
      <c r="D529" s="7" t="n">
        <v>7039</v>
      </c>
      <c r="E529" s="7" t="s">
        <v>71</v>
      </c>
    </row>
    <row r="530" spans="1:8">
      <c r="A530" t="s">
        <v>4</v>
      </c>
      <c r="B530" s="4" t="s">
        <v>5</v>
      </c>
      <c r="C530" s="4" t="s">
        <v>12</v>
      </c>
    </row>
    <row r="531" spans="1:8">
      <c r="A531" t="n">
        <v>4444</v>
      </c>
      <c r="B531" s="22" t="n">
        <v>16</v>
      </c>
      <c r="C531" s="7" t="n">
        <v>0</v>
      </c>
    </row>
    <row r="532" spans="1:8">
      <c r="A532" t="s">
        <v>4</v>
      </c>
      <c r="B532" s="4" t="s">
        <v>5</v>
      </c>
      <c r="C532" s="4" t="s">
        <v>12</v>
      </c>
      <c r="D532" s="4" t="s">
        <v>7</v>
      </c>
      <c r="E532" s="4" t="s">
        <v>13</v>
      </c>
      <c r="F532" s="4" t="s">
        <v>46</v>
      </c>
      <c r="G532" s="4" t="s">
        <v>7</v>
      </c>
      <c r="H532" s="4" t="s">
        <v>7</v>
      </c>
      <c r="I532" s="4" t="s">
        <v>7</v>
      </c>
      <c r="J532" s="4" t="s">
        <v>13</v>
      </c>
      <c r="K532" s="4" t="s">
        <v>46</v>
      </c>
      <c r="L532" s="4" t="s">
        <v>7</v>
      </c>
      <c r="M532" s="4" t="s">
        <v>7</v>
      </c>
    </row>
    <row r="533" spans="1:8">
      <c r="A533" t="n">
        <v>4447</v>
      </c>
      <c r="B533" s="36" t="n">
        <v>26</v>
      </c>
      <c r="C533" s="7" t="n">
        <v>7039</v>
      </c>
      <c r="D533" s="7" t="n">
        <v>17</v>
      </c>
      <c r="E533" s="7" t="n">
        <v>63458</v>
      </c>
      <c r="F533" s="7" t="s">
        <v>85</v>
      </c>
      <c r="G533" s="7" t="n">
        <v>2</v>
      </c>
      <c r="H533" s="7" t="n">
        <v>3</v>
      </c>
      <c r="I533" s="7" t="n">
        <v>17</v>
      </c>
      <c r="J533" s="7" t="n">
        <v>63459</v>
      </c>
      <c r="K533" s="7" t="s">
        <v>86</v>
      </c>
      <c r="L533" s="7" t="n">
        <v>2</v>
      </c>
      <c r="M533" s="7" t="n">
        <v>0</v>
      </c>
    </row>
    <row r="534" spans="1:8">
      <c r="A534" t="s">
        <v>4</v>
      </c>
      <c r="B534" s="4" t="s">
        <v>5</v>
      </c>
    </row>
    <row r="535" spans="1:8">
      <c r="A535" t="n">
        <v>4585</v>
      </c>
      <c r="B535" s="37" t="n">
        <v>28</v>
      </c>
    </row>
    <row r="536" spans="1:8">
      <c r="A536" t="s">
        <v>4</v>
      </c>
      <c r="B536" s="4" t="s">
        <v>5</v>
      </c>
      <c r="C536" s="4" t="s">
        <v>12</v>
      </c>
      <c r="D536" s="4" t="s">
        <v>7</v>
      </c>
    </row>
    <row r="537" spans="1:8">
      <c r="A537" t="n">
        <v>4586</v>
      </c>
      <c r="B537" s="47" t="n">
        <v>89</v>
      </c>
      <c r="C537" s="7" t="n">
        <v>65533</v>
      </c>
      <c r="D537" s="7" t="n">
        <v>1</v>
      </c>
    </row>
    <row r="538" spans="1:8">
      <c r="A538" t="s">
        <v>4</v>
      </c>
      <c r="B538" s="4" t="s">
        <v>5</v>
      </c>
      <c r="C538" s="4" t="s">
        <v>7</v>
      </c>
      <c r="D538" s="4" t="s">
        <v>12</v>
      </c>
      <c r="E538" s="4" t="s">
        <v>8</v>
      </c>
      <c r="F538" s="4" t="s">
        <v>8</v>
      </c>
      <c r="G538" s="4" t="s">
        <v>8</v>
      </c>
      <c r="H538" s="4" t="s">
        <v>8</v>
      </c>
    </row>
    <row r="539" spans="1:8">
      <c r="A539" t="n">
        <v>4590</v>
      </c>
      <c r="B539" s="33" t="n">
        <v>51</v>
      </c>
      <c r="C539" s="7" t="n">
        <v>3</v>
      </c>
      <c r="D539" s="7" t="n">
        <v>7038</v>
      </c>
      <c r="E539" s="7" t="s">
        <v>49</v>
      </c>
      <c r="F539" s="7" t="s">
        <v>40</v>
      </c>
      <c r="G539" s="7" t="s">
        <v>41</v>
      </c>
      <c r="H539" s="7" t="s">
        <v>42</v>
      </c>
    </row>
    <row r="540" spans="1:8">
      <c r="A540" t="s">
        <v>4</v>
      </c>
      <c r="B540" s="4" t="s">
        <v>5</v>
      </c>
      <c r="C540" s="4" t="s">
        <v>12</v>
      </c>
      <c r="D540" s="4" t="s">
        <v>21</v>
      </c>
      <c r="E540" s="4" t="s">
        <v>21</v>
      </c>
      <c r="F540" s="4" t="s">
        <v>21</v>
      </c>
      <c r="G540" s="4" t="s">
        <v>12</v>
      </c>
      <c r="H540" s="4" t="s">
        <v>12</v>
      </c>
    </row>
    <row r="541" spans="1:8">
      <c r="A541" t="n">
        <v>4603</v>
      </c>
      <c r="B541" s="39" t="n">
        <v>60</v>
      </c>
      <c r="C541" s="7" t="n">
        <v>7039</v>
      </c>
      <c r="D541" s="7" t="n">
        <v>0</v>
      </c>
      <c r="E541" s="7" t="n">
        <v>0</v>
      </c>
      <c r="F541" s="7" t="n">
        <v>0</v>
      </c>
      <c r="G541" s="7" t="n">
        <v>600</v>
      </c>
      <c r="H541" s="7" t="n">
        <v>0</v>
      </c>
    </row>
    <row r="542" spans="1:8">
      <c r="A542" t="s">
        <v>4</v>
      </c>
      <c r="B542" s="4" t="s">
        <v>5</v>
      </c>
      <c r="C542" s="4" t="s">
        <v>12</v>
      </c>
    </row>
    <row r="543" spans="1:8">
      <c r="A543" t="n">
        <v>4622</v>
      </c>
      <c r="B543" s="22" t="n">
        <v>16</v>
      </c>
      <c r="C543" s="7" t="n">
        <v>300</v>
      </c>
    </row>
    <row r="544" spans="1:8">
      <c r="A544" t="s">
        <v>4</v>
      </c>
      <c r="B544" s="4" t="s">
        <v>5</v>
      </c>
      <c r="C544" s="4" t="s">
        <v>7</v>
      </c>
      <c r="D544" s="4" t="s">
        <v>12</v>
      </c>
      <c r="E544" s="4" t="s">
        <v>8</v>
      </c>
      <c r="F544" s="4" t="s">
        <v>8</v>
      </c>
      <c r="G544" s="4" t="s">
        <v>8</v>
      </c>
      <c r="H544" s="4" t="s">
        <v>8</v>
      </c>
    </row>
    <row r="545" spans="1:13">
      <c r="A545" t="n">
        <v>4625</v>
      </c>
      <c r="B545" s="33" t="n">
        <v>51</v>
      </c>
      <c r="C545" s="7" t="n">
        <v>3</v>
      </c>
      <c r="D545" s="7" t="n">
        <v>7038</v>
      </c>
      <c r="E545" s="7" t="s">
        <v>51</v>
      </c>
      <c r="F545" s="7" t="s">
        <v>40</v>
      </c>
      <c r="G545" s="7" t="s">
        <v>41</v>
      </c>
      <c r="H545" s="7" t="s">
        <v>42</v>
      </c>
    </row>
    <row r="546" spans="1:13">
      <c r="A546" t="s">
        <v>4</v>
      </c>
      <c r="B546" s="4" t="s">
        <v>5</v>
      </c>
      <c r="C546" s="4" t="s">
        <v>12</v>
      </c>
    </row>
    <row r="547" spans="1:13">
      <c r="A547" t="n">
        <v>4638</v>
      </c>
      <c r="B547" s="22" t="n">
        <v>16</v>
      </c>
      <c r="C547" s="7" t="n">
        <v>300</v>
      </c>
    </row>
    <row r="548" spans="1:13">
      <c r="A548" t="s">
        <v>4</v>
      </c>
      <c r="B548" s="4" t="s">
        <v>5</v>
      </c>
      <c r="C548" s="4" t="s">
        <v>7</v>
      </c>
      <c r="D548" s="4" t="s">
        <v>12</v>
      </c>
      <c r="E548" s="4" t="s">
        <v>8</v>
      </c>
    </row>
    <row r="549" spans="1:13">
      <c r="A549" t="n">
        <v>4641</v>
      </c>
      <c r="B549" s="33" t="n">
        <v>51</v>
      </c>
      <c r="C549" s="7" t="n">
        <v>4</v>
      </c>
      <c r="D549" s="7" t="n">
        <v>7039</v>
      </c>
      <c r="E549" s="7" t="s">
        <v>87</v>
      </c>
    </row>
    <row r="550" spans="1:13">
      <c r="A550" t="s">
        <v>4</v>
      </c>
      <c r="B550" s="4" t="s">
        <v>5</v>
      </c>
      <c r="C550" s="4" t="s">
        <v>12</v>
      </c>
    </row>
    <row r="551" spans="1:13">
      <c r="A551" t="n">
        <v>4655</v>
      </c>
      <c r="B551" s="22" t="n">
        <v>16</v>
      </c>
      <c r="C551" s="7" t="n">
        <v>0</v>
      </c>
    </row>
    <row r="552" spans="1:13">
      <c r="A552" t="s">
        <v>4</v>
      </c>
      <c r="B552" s="4" t="s">
        <v>5</v>
      </c>
      <c r="C552" s="4" t="s">
        <v>12</v>
      </c>
      <c r="D552" s="4" t="s">
        <v>7</v>
      </c>
      <c r="E552" s="4" t="s">
        <v>13</v>
      </c>
      <c r="F552" s="4" t="s">
        <v>46</v>
      </c>
      <c r="G552" s="4" t="s">
        <v>7</v>
      </c>
      <c r="H552" s="4" t="s">
        <v>7</v>
      </c>
    </row>
    <row r="553" spans="1:13">
      <c r="A553" t="n">
        <v>4658</v>
      </c>
      <c r="B553" s="36" t="n">
        <v>26</v>
      </c>
      <c r="C553" s="7" t="n">
        <v>7039</v>
      </c>
      <c r="D553" s="7" t="n">
        <v>17</v>
      </c>
      <c r="E553" s="7" t="n">
        <v>63460</v>
      </c>
      <c r="F553" s="7" t="s">
        <v>88</v>
      </c>
      <c r="G553" s="7" t="n">
        <v>2</v>
      </c>
      <c r="H553" s="7" t="n">
        <v>0</v>
      </c>
    </row>
    <row r="554" spans="1:13">
      <c r="A554" t="s">
        <v>4</v>
      </c>
      <c r="B554" s="4" t="s">
        <v>5</v>
      </c>
    </row>
    <row r="555" spans="1:13">
      <c r="A555" t="n">
        <v>4729</v>
      </c>
      <c r="B555" s="37" t="n">
        <v>28</v>
      </c>
    </row>
    <row r="556" spans="1:13">
      <c r="A556" t="s">
        <v>4</v>
      </c>
      <c r="B556" s="4" t="s">
        <v>5</v>
      </c>
      <c r="C556" s="4" t="s">
        <v>7</v>
      </c>
      <c r="D556" s="4" t="s">
        <v>12</v>
      </c>
      <c r="E556" s="4" t="s">
        <v>8</v>
      </c>
    </row>
    <row r="557" spans="1:13">
      <c r="A557" t="n">
        <v>4730</v>
      </c>
      <c r="B557" s="33" t="n">
        <v>51</v>
      </c>
      <c r="C557" s="7" t="n">
        <v>4</v>
      </c>
      <c r="D557" s="7" t="n">
        <v>26</v>
      </c>
      <c r="E557" s="7" t="s">
        <v>71</v>
      </c>
    </row>
    <row r="558" spans="1:13">
      <c r="A558" t="s">
        <v>4</v>
      </c>
      <c r="B558" s="4" t="s">
        <v>5</v>
      </c>
      <c r="C558" s="4" t="s">
        <v>12</v>
      </c>
    </row>
    <row r="559" spans="1:13">
      <c r="A559" t="n">
        <v>4744</v>
      </c>
      <c r="B559" s="22" t="n">
        <v>16</v>
      </c>
      <c r="C559" s="7" t="n">
        <v>0</v>
      </c>
    </row>
    <row r="560" spans="1:13">
      <c r="A560" t="s">
        <v>4</v>
      </c>
      <c r="B560" s="4" t="s">
        <v>5</v>
      </c>
      <c r="C560" s="4" t="s">
        <v>12</v>
      </c>
      <c r="D560" s="4" t="s">
        <v>7</v>
      </c>
      <c r="E560" s="4" t="s">
        <v>13</v>
      </c>
      <c r="F560" s="4" t="s">
        <v>46</v>
      </c>
      <c r="G560" s="4" t="s">
        <v>7</v>
      </c>
      <c r="H560" s="4" t="s">
        <v>7</v>
      </c>
    </row>
    <row r="561" spans="1:8">
      <c r="A561" t="n">
        <v>4747</v>
      </c>
      <c r="B561" s="36" t="n">
        <v>26</v>
      </c>
      <c r="C561" s="7" t="n">
        <v>26</v>
      </c>
      <c r="D561" s="7" t="n">
        <v>17</v>
      </c>
      <c r="E561" s="7" t="n">
        <v>63461</v>
      </c>
      <c r="F561" s="7" t="s">
        <v>89</v>
      </c>
      <c r="G561" s="7" t="n">
        <v>2</v>
      </c>
      <c r="H561" s="7" t="n">
        <v>0</v>
      </c>
    </row>
    <row r="562" spans="1:8">
      <c r="A562" t="s">
        <v>4</v>
      </c>
      <c r="B562" s="4" t="s">
        <v>5</v>
      </c>
    </row>
    <row r="563" spans="1:8">
      <c r="A563" t="n">
        <v>4806</v>
      </c>
      <c r="B563" s="37" t="n">
        <v>28</v>
      </c>
    </row>
    <row r="564" spans="1:8">
      <c r="A564" t="s">
        <v>4</v>
      </c>
      <c r="B564" s="4" t="s">
        <v>5</v>
      </c>
      <c r="C564" s="4" t="s">
        <v>12</v>
      </c>
      <c r="D564" s="4" t="s">
        <v>7</v>
      </c>
    </row>
    <row r="565" spans="1:8">
      <c r="A565" t="n">
        <v>4807</v>
      </c>
      <c r="B565" s="47" t="n">
        <v>89</v>
      </c>
      <c r="C565" s="7" t="n">
        <v>65533</v>
      </c>
      <c r="D565" s="7" t="n">
        <v>1</v>
      </c>
    </row>
    <row r="566" spans="1:8">
      <c r="A566" t="s">
        <v>4</v>
      </c>
      <c r="B566" s="4" t="s">
        <v>5</v>
      </c>
      <c r="C566" s="4" t="s">
        <v>7</v>
      </c>
      <c r="D566" s="4" t="s">
        <v>12</v>
      </c>
      <c r="E566" s="4" t="s">
        <v>21</v>
      </c>
    </row>
    <row r="567" spans="1:8">
      <c r="A567" t="n">
        <v>4811</v>
      </c>
      <c r="B567" s="15" t="n">
        <v>58</v>
      </c>
      <c r="C567" s="7" t="n">
        <v>101</v>
      </c>
      <c r="D567" s="7" t="n">
        <v>500</v>
      </c>
      <c r="E567" s="7" t="n">
        <v>1</v>
      </c>
    </row>
    <row r="568" spans="1:8">
      <c r="A568" t="s">
        <v>4</v>
      </c>
      <c r="B568" s="4" t="s">
        <v>5</v>
      </c>
      <c r="C568" s="4" t="s">
        <v>7</v>
      </c>
      <c r="D568" s="4" t="s">
        <v>12</v>
      </c>
    </row>
    <row r="569" spans="1:8">
      <c r="A569" t="n">
        <v>4819</v>
      </c>
      <c r="B569" s="15" t="n">
        <v>58</v>
      </c>
      <c r="C569" s="7" t="n">
        <v>254</v>
      </c>
      <c r="D569" s="7" t="n">
        <v>0</v>
      </c>
    </row>
    <row r="570" spans="1:8">
      <c r="A570" t="s">
        <v>4</v>
      </c>
      <c r="B570" s="4" t="s">
        <v>5</v>
      </c>
      <c r="C570" s="4" t="s">
        <v>7</v>
      </c>
      <c r="D570" s="4" t="s">
        <v>7</v>
      </c>
      <c r="E570" s="4" t="s">
        <v>21</v>
      </c>
      <c r="F570" s="4" t="s">
        <v>21</v>
      </c>
      <c r="G570" s="4" t="s">
        <v>21</v>
      </c>
      <c r="H570" s="4" t="s">
        <v>12</v>
      </c>
    </row>
    <row r="571" spans="1:8">
      <c r="A571" t="n">
        <v>4823</v>
      </c>
      <c r="B571" s="30" t="n">
        <v>45</v>
      </c>
      <c r="C571" s="7" t="n">
        <v>2</v>
      </c>
      <c r="D571" s="7" t="n">
        <v>3</v>
      </c>
      <c r="E571" s="7" t="n">
        <v>-0.810000002384186</v>
      </c>
      <c r="F571" s="7" t="n">
        <v>1.52999997138977</v>
      </c>
      <c r="G571" s="7" t="n">
        <v>-10.710000038147</v>
      </c>
      <c r="H571" s="7" t="n">
        <v>0</v>
      </c>
    </row>
    <row r="572" spans="1:8">
      <c r="A572" t="s">
        <v>4</v>
      </c>
      <c r="B572" s="4" t="s">
        <v>5</v>
      </c>
      <c r="C572" s="4" t="s">
        <v>7</v>
      </c>
      <c r="D572" s="4" t="s">
        <v>7</v>
      </c>
      <c r="E572" s="4" t="s">
        <v>21</v>
      </c>
      <c r="F572" s="4" t="s">
        <v>21</v>
      </c>
      <c r="G572" s="4" t="s">
        <v>21</v>
      </c>
      <c r="H572" s="4" t="s">
        <v>12</v>
      </c>
      <c r="I572" s="4" t="s">
        <v>7</v>
      </c>
    </row>
    <row r="573" spans="1:8">
      <c r="A573" t="n">
        <v>4840</v>
      </c>
      <c r="B573" s="30" t="n">
        <v>45</v>
      </c>
      <c r="C573" s="7" t="n">
        <v>4</v>
      </c>
      <c r="D573" s="7" t="n">
        <v>3</v>
      </c>
      <c r="E573" s="7" t="n">
        <v>2.25</v>
      </c>
      <c r="F573" s="7" t="n">
        <v>353.290008544922</v>
      </c>
      <c r="G573" s="7" t="n">
        <v>0</v>
      </c>
      <c r="H573" s="7" t="n">
        <v>0</v>
      </c>
      <c r="I573" s="7" t="n">
        <v>0</v>
      </c>
    </row>
    <row r="574" spans="1:8">
      <c r="A574" t="s">
        <v>4</v>
      </c>
      <c r="B574" s="4" t="s">
        <v>5</v>
      </c>
      <c r="C574" s="4" t="s">
        <v>7</v>
      </c>
      <c r="D574" s="4" t="s">
        <v>7</v>
      </c>
      <c r="E574" s="4" t="s">
        <v>21</v>
      </c>
      <c r="F574" s="4" t="s">
        <v>12</v>
      </c>
    </row>
    <row r="575" spans="1:8">
      <c r="A575" t="n">
        <v>4858</v>
      </c>
      <c r="B575" s="30" t="n">
        <v>45</v>
      </c>
      <c r="C575" s="7" t="n">
        <v>5</v>
      </c>
      <c r="D575" s="7" t="n">
        <v>3</v>
      </c>
      <c r="E575" s="7" t="n">
        <v>1.20000004768372</v>
      </c>
      <c r="F575" s="7" t="n">
        <v>0</v>
      </c>
    </row>
    <row r="576" spans="1:8">
      <c r="A576" t="s">
        <v>4</v>
      </c>
      <c r="B576" s="4" t="s">
        <v>5</v>
      </c>
      <c r="C576" s="4" t="s">
        <v>7</v>
      </c>
      <c r="D576" s="4" t="s">
        <v>7</v>
      </c>
      <c r="E576" s="4" t="s">
        <v>21</v>
      </c>
      <c r="F576" s="4" t="s">
        <v>12</v>
      </c>
    </row>
    <row r="577" spans="1:9">
      <c r="A577" t="n">
        <v>4867</v>
      </c>
      <c r="B577" s="30" t="n">
        <v>45</v>
      </c>
      <c r="C577" s="7" t="n">
        <v>11</v>
      </c>
      <c r="D577" s="7" t="n">
        <v>3</v>
      </c>
      <c r="E577" s="7" t="n">
        <v>33.4000015258789</v>
      </c>
      <c r="F577" s="7" t="n">
        <v>0</v>
      </c>
    </row>
    <row r="578" spans="1:9">
      <c r="A578" t="s">
        <v>4</v>
      </c>
      <c r="B578" s="4" t="s">
        <v>5</v>
      </c>
      <c r="C578" s="4" t="s">
        <v>7</v>
      </c>
      <c r="D578" s="4" t="s">
        <v>12</v>
      </c>
    </row>
    <row r="579" spans="1:9">
      <c r="A579" t="n">
        <v>4876</v>
      </c>
      <c r="B579" s="15" t="n">
        <v>58</v>
      </c>
      <c r="C579" s="7" t="n">
        <v>255</v>
      </c>
      <c r="D579" s="7" t="n">
        <v>0</v>
      </c>
    </row>
    <row r="580" spans="1:9">
      <c r="A580" t="s">
        <v>4</v>
      </c>
      <c r="B580" s="4" t="s">
        <v>5</v>
      </c>
      <c r="C580" s="4" t="s">
        <v>7</v>
      </c>
      <c r="D580" s="4" t="s">
        <v>12</v>
      </c>
      <c r="E580" s="4" t="s">
        <v>8</v>
      </c>
    </row>
    <row r="581" spans="1:9">
      <c r="A581" t="n">
        <v>4880</v>
      </c>
      <c r="B581" s="33" t="n">
        <v>51</v>
      </c>
      <c r="C581" s="7" t="n">
        <v>4</v>
      </c>
      <c r="D581" s="7" t="n">
        <v>26</v>
      </c>
      <c r="E581" s="7" t="s">
        <v>56</v>
      </c>
    </row>
    <row r="582" spans="1:9">
      <c r="A582" t="s">
        <v>4</v>
      </c>
      <c r="B582" s="4" t="s">
        <v>5</v>
      </c>
      <c r="C582" s="4" t="s">
        <v>12</v>
      </c>
    </row>
    <row r="583" spans="1:9">
      <c r="A583" t="n">
        <v>4893</v>
      </c>
      <c r="B583" s="22" t="n">
        <v>16</v>
      </c>
      <c r="C583" s="7" t="n">
        <v>500</v>
      </c>
    </row>
    <row r="584" spans="1:9">
      <c r="A584" t="s">
        <v>4</v>
      </c>
      <c r="B584" s="4" t="s">
        <v>5</v>
      </c>
      <c r="C584" s="4" t="s">
        <v>12</v>
      </c>
      <c r="D584" s="4" t="s">
        <v>7</v>
      </c>
      <c r="E584" s="4" t="s">
        <v>13</v>
      </c>
      <c r="F584" s="4" t="s">
        <v>46</v>
      </c>
      <c r="G584" s="4" t="s">
        <v>7</v>
      </c>
      <c r="H584" s="4" t="s">
        <v>7</v>
      </c>
      <c r="I584" s="4" t="s">
        <v>7</v>
      </c>
      <c r="J584" s="4" t="s">
        <v>13</v>
      </c>
      <c r="K584" s="4" t="s">
        <v>46</v>
      </c>
      <c r="L584" s="4" t="s">
        <v>7</v>
      </c>
      <c r="M584" s="4" t="s">
        <v>7</v>
      </c>
    </row>
    <row r="585" spans="1:9">
      <c r="A585" t="n">
        <v>4896</v>
      </c>
      <c r="B585" s="36" t="n">
        <v>26</v>
      </c>
      <c r="C585" s="7" t="n">
        <v>26</v>
      </c>
      <c r="D585" s="7" t="n">
        <v>17</v>
      </c>
      <c r="E585" s="7" t="n">
        <v>63462</v>
      </c>
      <c r="F585" s="7" t="s">
        <v>90</v>
      </c>
      <c r="G585" s="7" t="n">
        <v>2</v>
      </c>
      <c r="H585" s="7" t="n">
        <v>3</v>
      </c>
      <c r="I585" s="7" t="n">
        <v>17</v>
      </c>
      <c r="J585" s="7" t="n">
        <v>63463</v>
      </c>
      <c r="K585" s="7" t="s">
        <v>91</v>
      </c>
      <c r="L585" s="7" t="n">
        <v>2</v>
      </c>
      <c r="M585" s="7" t="n">
        <v>0</v>
      </c>
    </row>
    <row r="586" spans="1:9">
      <c r="A586" t="s">
        <v>4</v>
      </c>
      <c r="B586" s="4" t="s">
        <v>5</v>
      </c>
    </row>
    <row r="587" spans="1:9">
      <c r="A587" t="n">
        <v>5088</v>
      </c>
      <c r="B587" s="37" t="n">
        <v>28</v>
      </c>
    </row>
    <row r="588" spans="1:9">
      <c r="A588" t="s">
        <v>4</v>
      </c>
      <c r="B588" s="4" t="s">
        <v>5</v>
      </c>
      <c r="C588" s="4" t="s">
        <v>12</v>
      </c>
      <c r="D588" s="4" t="s">
        <v>7</v>
      </c>
    </row>
    <row r="589" spans="1:9">
      <c r="A589" t="n">
        <v>5089</v>
      </c>
      <c r="B589" s="47" t="n">
        <v>89</v>
      </c>
      <c r="C589" s="7" t="n">
        <v>65533</v>
      </c>
      <c r="D589" s="7" t="n">
        <v>1</v>
      </c>
    </row>
    <row r="590" spans="1:9">
      <c r="A590" t="s">
        <v>4</v>
      </c>
      <c r="B590" s="4" t="s">
        <v>5</v>
      </c>
      <c r="C590" s="4" t="s">
        <v>7</v>
      </c>
      <c r="D590" s="4" t="s">
        <v>12</v>
      </c>
      <c r="E590" s="4" t="s">
        <v>21</v>
      </c>
    </row>
    <row r="591" spans="1:9">
      <c r="A591" t="n">
        <v>5093</v>
      </c>
      <c r="B591" s="15" t="n">
        <v>58</v>
      </c>
      <c r="C591" s="7" t="n">
        <v>101</v>
      </c>
      <c r="D591" s="7" t="n">
        <v>500</v>
      </c>
      <c r="E591" s="7" t="n">
        <v>1</v>
      </c>
    </row>
    <row r="592" spans="1:9">
      <c r="A592" t="s">
        <v>4</v>
      </c>
      <c r="B592" s="4" t="s">
        <v>5</v>
      </c>
      <c r="C592" s="4" t="s">
        <v>7</v>
      </c>
      <c r="D592" s="4" t="s">
        <v>12</v>
      </c>
    </row>
    <row r="593" spans="1:13">
      <c r="A593" t="n">
        <v>5101</v>
      </c>
      <c r="B593" s="15" t="n">
        <v>58</v>
      </c>
      <c r="C593" s="7" t="n">
        <v>254</v>
      </c>
      <c r="D593" s="7" t="n">
        <v>0</v>
      </c>
    </row>
    <row r="594" spans="1:13">
      <c r="A594" t="s">
        <v>4</v>
      </c>
      <c r="B594" s="4" t="s">
        <v>5</v>
      </c>
      <c r="C594" s="4" t="s">
        <v>7</v>
      </c>
      <c r="D594" s="4" t="s">
        <v>7</v>
      </c>
      <c r="E594" s="4" t="s">
        <v>21</v>
      </c>
      <c r="F594" s="4" t="s">
        <v>21</v>
      </c>
      <c r="G594" s="4" t="s">
        <v>21</v>
      </c>
      <c r="H594" s="4" t="s">
        <v>12</v>
      </c>
    </row>
    <row r="595" spans="1:13">
      <c r="A595" t="n">
        <v>5105</v>
      </c>
      <c r="B595" s="30" t="n">
        <v>45</v>
      </c>
      <c r="C595" s="7" t="n">
        <v>2</v>
      </c>
      <c r="D595" s="7" t="n">
        <v>3</v>
      </c>
      <c r="E595" s="7" t="n">
        <v>-0.140000000596046</v>
      </c>
      <c r="F595" s="7" t="n">
        <v>1.29999995231628</v>
      </c>
      <c r="G595" s="7" t="n">
        <v>-7.11999988555908</v>
      </c>
      <c r="H595" s="7" t="n">
        <v>0</v>
      </c>
    </row>
    <row r="596" spans="1:13">
      <c r="A596" t="s">
        <v>4</v>
      </c>
      <c r="B596" s="4" t="s">
        <v>5</v>
      </c>
      <c r="C596" s="4" t="s">
        <v>7</v>
      </c>
      <c r="D596" s="4" t="s">
        <v>7</v>
      </c>
      <c r="E596" s="4" t="s">
        <v>21</v>
      </c>
      <c r="F596" s="4" t="s">
        <v>21</v>
      </c>
      <c r="G596" s="4" t="s">
        <v>21</v>
      </c>
      <c r="H596" s="4" t="s">
        <v>12</v>
      </c>
      <c r="I596" s="4" t="s">
        <v>7</v>
      </c>
    </row>
    <row r="597" spans="1:13">
      <c r="A597" t="n">
        <v>5122</v>
      </c>
      <c r="B597" s="30" t="n">
        <v>45</v>
      </c>
      <c r="C597" s="7" t="n">
        <v>4</v>
      </c>
      <c r="D597" s="7" t="n">
        <v>3</v>
      </c>
      <c r="E597" s="7" t="n">
        <v>7.94000005722046</v>
      </c>
      <c r="F597" s="7" t="n">
        <v>7.67999982833862</v>
      </c>
      <c r="G597" s="7" t="n">
        <v>0</v>
      </c>
      <c r="H597" s="7" t="n">
        <v>0</v>
      </c>
      <c r="I597" s="7" t="n">
        <v>0</v>
      </c>
    </row>
    <row r="598" spans="1:13">
      <c r="A598" t="s">
        <v>4</v>
      </c>
      <c r="B598" s="4" t="s">
        <v>5</v>
      </c>
      <c r="C598" s="4" t="s">
        <v>7</v>
      </c>
      <c r="D598" s="4" t="s">
        <v>7</v>
      </c>
      <c r="E598" s="4" t="s">
        <v>21</v>
      </c>
      <c r="F598" s="4" t="s">
        <v>12</v>
      </c>
    </row>
    <row r="599" spans="1:13">
      <c r="A599" t="n">
        <v>5140</v>
      </c>
      <c r="B599" s="30" t="n">
        <v>45</v>
      </c>
      <c r="C599" s="7" t="n">
        <v>5</v>
      </c>
      <c r="D599" s="7" t="n">
        <v>3</v>
      </c>
      <c r="E599" s="7" t="n">
        <v>4</v>
      </c>
      <c r="F599" s="7" t="n">
        <v>0</v>
      </c>
    </row>
    <row r="600" spans="1:13">
      <c r="A600" t="s">
        <v>4</v>
      </c>
      <c r="B600" s="4" t="s">
        <v>5</v>
      </c>
      <c r="C600" s="4" t="s">
        <v>7</v>
      </c>
      <c r="D600" s="4" t="s">
        <v>7</v>
      </c>
      <c r="E600" s="4" t="s">
        <v>21</v>
      </c>
      <c r="F600" s="4" t="s">
        <v>12</v>
      </c>
    </row>
    <row r="601" spans="1:13">
      <c r="A601" t="n">
        <v>5149</v>
      </c>
      <c r="B601" s="30" t="n">
        <v>45</v>
      </c>
      <c r="C601" s="7" t="n">
        <v>11</v>
      </c>
      <c r="D601" s="7" t="n">
        <v>3</v>
      </c>
      <c r="E601" s="7" t="n">
        <v>33.4000015258789</v>
      </c>
      <c r="F601" s="7" t="n">
        <v>0</v>
      </c>
    </row>
    <row r="602" spans="1:13">
      <c r="A602" t="s">
        <v>4</v>
      </c>
      <c r="B602" s="4" t="s">
        <v>5</v>
      </c>
      <c r="C602" s="4" t="s">
        <v>7</v>
      </c>
      <c r="D602" s="4" t="s">
        <v>7</v>
      </c>
      <c r="E602" s="4" t="s">
        <v>21</v>
      </c>
      <c r="F602" s="4" t="s">
        <v>21</v>
      </c>
      <c r="G602" s="4" t="s">
        <v>21</v>
      </c>
      <c r="H602" s="4" t="s">
        <v>12</v>
      </c>
      <c r="I602" s="4" t="s">
        <v>7</v>
      </c>
    </row>
    <row r="603" spans="1:13">
      <c r="A603" t="n">
        <v>5158</v>
      </c>
      <c r="B603" s="30" t="n">
        <v>45</v>
      </c>
      <c r="C603" s="7" t="n">
        <v>4</v>
      </c>
      <c r="D603" s="7" t="n">
        <v>3</v>
      </c>
      <c r="E603" s="7" t="n">
        <v>4.55000019073486</v>
      </c>
      <c r="F603" s="7" t="n">
        <v>3.86999988555908</v>
      </c>
      <c r="G603" s="7" t="n">
        <v>0</v>
      </c>
      <c r="H603" s="7" t="n">
        <v>6000</v>
      </c>
      <c r="I603" s="7" t="n">
        <v>1</v>
      </c>
    </row>
    <row r="604" spans="1:13">
      <c r="A604" t="s">
        <v>4</v>
      </c>
      <c r="B604" s="4" t="s">
        <v>5</v>
      </c>
      <c r="C604" s="4" t="s">
        <v>7</v>
      </c>
      <c r="D604" s="4" t="s">
        <v>12</v>
      </c>
    </row>
    <row r="605" spans="1:13">
      <c r="A605" t="n">
        <v>5176</v>
      </c>
      <c r="B605" s="15" t="n">
        <v>58</v>
      </c>
      <c r="C605" s="7" t="n">
        <v>255</v>
      </c>
      <c r="D605" s="7" t="n">
        <v>0</v>
      </c>
    </row>
    <row r="606" spans="1:13">
      <c r="A606" t="s">
        <v>4</v>
      </c>
      <c r="B606" s="4" t="s">
        <v>5</v>
      </c>
      <c r="C606" s="4" t="s">
        <v>12</v>
      </c>
      <c r="D606" s="4" t="s">
        <v>7</v>
      </c>
      <c r="E606" s="4" t="s">
        <v>21</v>
      </c>
      <c r="F606" s="4" t="s">
        <v>12</v>
      </c>
    </row>
    <row r="607" spans="1:13">
      <c r="A607" t="n">
        <v>5180</v>
      </c>
      <c r="B607" s="38" t="n">
        <v>59</v>
      </c>
      <c r="C607" s="7" t="n">
        <v>7039</v>
      </c>
      <c r="D607" s="7" t="n">
        <v>16</v>
      </c>
      <c r="E607" s="7" t="n">
        <v>0.150000005960464</v>
      </c>
      <c r="F607" s="7" t="n">
        <v>0</v>
      </c>
    </row>
    <row r="608" spans="1:13">
      <c r="A608" t="s">
        <v>4</v>
      </c>
      <c r="B608" s="4" t="s">
        <v>5</v>
      </c>
      <c r="C608" s="4" t="s">
        <v>12</v>
      </c>
    </row>
    <row r="609" spans="1:9">
      <c r="A609" t="n">
        <v>5190</v>
      </c>
      <c r="B609" s="22" t="n">
        <v>16</v>
      </c>
      <c r="C609" s="7" t="n">
        <v>50</v>
      </c>
    </row>
    <row r="610" spans="1:9">
      <c r="A610" t="s">
        <v>4</v>
      </c>
      <c r="B610" s="4" t="s">
        <v>5</v>
      </c>
      <c r="C610" s="4" t="s">
        <v>12</v>
      </c>
      <c r="D610" s="4" t="s">
        <v>7</v>
      </c>
      <c r="E610" s="4" t="s">
        <v>21</v>
      </c>
      <c r="F610" s="4" t="s">
        <v>12</v>
      </c>
    </row>
    <row r="611" spans="1:9">
      <c r="A611" t="n">
        <v>5193</v>
      </c>
      <c r="B611" s="38" t="n">
        <v>59</v>
      </c>
      <c r="C611" s="7" t="n">
        <v>7038</v>
      </c>
      <c r="D611" s="7" t="n">
        <v>16</v>
      </c>
      <c r="E611" s="7" t="n">
        <v>0.150000005960464</v>
      </c>
      <c r="F611" s="7" t="n">
        <v>0</v>
      </c>
    </row>
    <row r="612" spans="1:9">
      <c r="A612" t="s">
        <v>4</v>
      </c>
      <c r="B612" s="4" t="s">
        <v>5</v>
      </c>
      <c r="C612" s="4" t="s">
        <v>12</v>
      </c>
    </row>
    <row r="613" spans="1:9">
      <c r="A613" t="n">
        <v>5203</v>
      </c>
      <c r="B613" s="22" t="n">
        <v>16</v>
      </c>
      <c r="C613" s="7" t="n">
        <v>1000</v>
      </c>
    </row>
    <row r="614" spans="1:9">
      <c r="A614" t="s">
        <v>4</v>
      </c>
      <c r="B614" s="4" t="s">
        <v>5</v>
      </c>
      <c r="C614" s="4" t="s">
        <v>12</v>
      </c>
      <c r="D614" s="4" t="s">
        <v>7</v>
      </c>
      <c r="E614" s="4" t="s">
        <v>8</v>
      </c>
      <c r="F614" s="4" t="s">
        <v>21</v>
      </c>
      <c r="G614" s="4" t="s">
        <v>21</v>
      </c>
      <c r="H614" s="4" t="s">
        <v>21</v>
      </c>
    </row>
    <row r="615" spans="1:9">
      <c r="A615" t="n">
        <v>5206</v>
      </c>
      <c r="B615" s="48" t="n">
        <v>48</v>
      </c>
      <c r="C615" s="7" t="n">
        <v>7039</v>
      </c>
      <c r="D615" s="7" t="n">
        <v>0</v>
      </c>
      <c r="E615" s="7" t="s">
        <v>35</v>
      </c>
      <c r="F615" s="7" t="n">
        <v>-1</v>
      </c>
      <c r="G615" s="7" t="n">
        <v>1</v>
      </c>
      <c r="H615" s="7" t="n">
        <v>2.80259692864963e-45</v>
      </c>
    </row>
    <row r="616" spans="1:9">
      <c r="A616" t="s">
        <v>4</v>
      </c>
      <c r="B616" s="4" t="s">
        <v>5</v>
      </c>
      <c r="C616" s="4" t="s">
        <v>7</v>
      </c>
      <c r="D616" s="4" t="s">
        <v>12</v>
      </c>
      <c r="E616" s="4" t="s">
        <v>8</v>
      </c>
    </row>
    <row r="617" spans="1:9">
      <c r="A617" t="n">
        <v>5235</v>
      </c>
      <c r="B617" s="33" t="n">
        <v>51</v>
      </c>
      <c r="C617" s="7" t="n">
        <v>4</v>
      </c>
      <c r="D617" s="7" t="n">
        <v>7039</v>
      </c>
      <c r="E617" s="7" t="s">
        <v>92</v>
      </c>
    </row>
    <row r="618" spans="1:9">
      <c r="A618" t="s">
        <v>4</v>
      </c>
      <c r="B618" s="4" t="s">
        <v>5</v>
      </c>
      <c r="C618" s="4" t="s">
        <v>12</v>
      </c>
    </row>
    <row r="619" spans="1:9">
      <c r="A619" t="n">
        <v>5249</v>
      </c>
      <c r="B619" s="22" t="n">
        <v>16</v>
      </c>
      <c r="C619" s="7" t="n">
        <v>0</v>
      </c>
    </row>
    <row r="620" spans="1:9">
      <c r="A620" t="s">
        <v>4</v>
      </c>
      <c r="B620" s="4" t="s">
        <v>5</v>
      </c>
      <c r="C620" s="4" t="s">
        <v>12</v>
      </c>
      <c r="D620" s="4" t="s">
        <v>7</v>
      </c>
      <c r="E620" s="4" t="s">
        <v>13</v>
      </c>
      <c r="F620" s="4" t="s">
        <v>46</v>
      </c>
      <c r="G620" s="4" t="s">
        <v>7</v>
      </c>
      <c r="H620" s="4" t="s">
        <v>7</v>
      </c>
    </row>
    <row r="621" spans="1:9">
      <c r="A621" t="n">
        <v>5252</v>
      </c>
      <c r="B621" s="36" t="n">
        <v>26</v>
      </c>
      <c r="C621" s="7" t="n">
        <v>7039</v>
      </c>
      <c r="D621" s="7" t="n">
        <v>17</v>
      </c>
      <c r="E621" s="7" t="n">
        <v>63464</v>
      </c>
      <c r="F621" s="7" t="s">
        <v>93</v>
      </c>
      <c r="G621" s="7" t="n">
        <v>2</v>
      </c>
      <c r="H621" s="7" t="n">
        <v>0</v>
      </c>
    </row>
    <row r="622" spans="1:9">
      <c r="A622" t="s">
        <v>4</v>
      </c>
      <c r="B622" s="4" t="s">
        <v>5</v>
      </c>
    </row>
    <row r="623" spans="1:9">
      <c r="A623" t="n">
        <v>5278</v>
      </c>
      <c r="B623" s="37" t="n">
        <v>28</v>
      </c>
    </row>
    <row r="624" spans="1:9">
      <c r="A624" t="s">
        <v>4</v>
      </c>
      <c r="B624" s="4" t="s">
        <v>5</v>
      </c>
      <c r="C624" s="4" t="s">
        <v>7</v>
      </c>
      <c r="D624" s="4" t="s">
        <v>12</v>
      </c>
      <c r="E624" s="4" t="s">
        <v>8</v>
      </c>
    </row>
    <row r="625" spans="1:8">
      <c r="A625" t="n">
        <v>5279</v>
      </c>
      <c r="B625" s="33" t="n">
        <v>51</v>
      </c>
      <c r="C625" s="7" t="n">
        <v>4</v>
      </c>
      <c r="D625" s="7" t="n">
        <v>7038</v>
      </c>
      <c r="E625" s="7" t="s">
        <v>92</v>
      </c>
    </row>
    <row r="626" spans="1:8">
      <c r="A626" t="s">
        <v>4</v>
      </c>
      <c r="B626" s="4" t="s">
        <v>5</v>
      </c>
      <c r="C626" s="4" t="s">
        <v>12</v>
      </c>
    </row>
    <row r="627" spans="1:8">
      <c r="A627" t="n">
        <v>5293</v>
      </c>
      <c r="B627" s="22" t="n">
        <v>16</v>
      </c>
      <c r="C627" s="7" t="n">
        <v>0</v>
      </c>
    </row>
    <row r="628" spans="1:8">
      <c r="A628" t="s">
        <v>4</v>
      </c>
      <c r="B628" s="4" t="s">
        <v>5</v>
      </c>
      <c r="C628" s="4" t="s">
        <v>12</v>
      </c>
      <c r="D628" s="4" t="s">
        <v>7</v>
      </c>
      <c r="E628" s="4" t="s">
        <v>13</v>
      </c>
      <c r="F628" s="4" t="s">
        <v>46</v>
      </c>
      <c r="G628" s="4" t="s">
        <v>7</v>
      </c>
      <c r="H628" s="4" t="s">
        <v>7</v>
      </c>
    </row>
    <row r="629" spans="1:8">
      <c r="A629" t="n">
        <v>5296</v>
      </c>
      <c r="B629" s="36" t="n">
        <v>26</v>
      </c>
      <c r="C629" s="7" t="n">
        <v>7038</v>
      </c>
      <c r="D629" s="7" t="n">
        <v>17</v>
      </c>
      <c r="E629" s="7" t="n">
        <v>63465</v>
      </c>
      <c r="F629" s="7" t="s">
        <v>94</v>
      </c>
      <c r="G629" s="7" t="n">
        <v>2</v>
      </c>
      <c r="H629" s="7" t="n">
        <v>0</v>
      </c>
    </row>
    <row r="630" spans="1:8">
      <c r="A630" t="s">
        <v>4</v>
      </c>
      <c r="B630" s="4" t="s">
        <v>5</v>
      </c>
    </row>
    <row r="631" spans="1:8">
      <c r="A631" t="n">
        <v>5384</v>
      </c>
      <c r="B631" s="37" t="n">
        <v>28</v>
      </c>
    </row>
    <row r="632" spans="1:8">
      <c r="A632" t="s">
        <v>4</v>
      </c>
      <c r="B632" s="4" t="s">
        <v>5</v>
      </c>
      <c r="C632" s="4" t="s">
        <v>7</v>
      </c>
      <c r="D632" s="4" t="s">
        <v>12</v>
      </c>
      <c r="E632" s="4" t="s">
        <v>8</v>
      </c>
    </row>
    <row r="633" spans="1:8">
      <c r="A633" t="n">
        <v>5385</v>
      </c>
      <c r="B633" s="33" t="n">
        <v>51</v>
      </c>
      <c r="C633" s="7" t="n">
        <v>4</v>
      </c>
      <c r="D633" s="7" t="n">
        <v>26</v>
      </c>
      <c r="E633" s="7" t="s">
        <v>95</v>
      </c>
    </row>
    <row r="634" spans="1:8">
      <c r="A634" t="s">
        <v>4</v>
      </c>
      <c r="B634" s="4" t="s">
        <v>5</v>
      </c>
      <c r="C634" s="4" t="s">
        <v>12</v>
      </c>
    </row>
    <row r="635" spans="1:8">
      <c r="A635" t="n">
        <v>5398</v>
      </c>
      <c r="B635" s="22" t="n">
        <v>16</v>
      </c>
      <c r="C635" s="7" t="n">
        <v>0</v>
      </c>
    </row>
    <row r="636" spans="1:8">
      <c r="A636" t="s">
        <v>4</v>
      </c>
      <c r="B636" s="4" t="s">
        <v>5</v>
      </c>
      <c r="C636" s="4" t="s">
        <v>12</v>
      </c>
      <c r="D636" s="4" t="s">
        <v>7</v>
      </c>
      <c r="E636" s="4" t="s">
        <v>13</v>
      </c>
      <c r="F636" s="4" t="s">
        <v>46</v>
      </c>
      <c r="G636" s="4" t="s">
        <v>7</v>
      </c>
      <c r="H636" s="4" t="s">
        <v>7</v>
      </c>
      <c r="I636" s="4" t="s">
        <v>7</v>
      </c>
      <c r="J636" s="4" t="s">
        <v>13</v>
      </c>
      <c r="K636" s="4" t="s">
        <v>46</v>
      </c>
      <c r="L636" s="4" t="s">
        <v>7</v>
      </c>
      <c r="M636" s="4" t="s">
        <v>7</v>
      </c>
      <c r="N636" s="4" t="s">
        <v>7</v>
      </c>
      <c r="O636" s="4" t="s">
        <v>13</v>
      </c>
      <c r="P636" s="4" t="s">
        <v>46</v>
      </c>
      <c r="Q636" s="4" t="s">
        <v>7</v>
      </c>
      <c r="R636" s="4" t="s">
        <v>7</v>
      </c>
    </row>
    <row r="637" spans="1:8">
      <c r="A637" t="n">
        <v>5401</v>
      </c>
      <c r="B637" s="36" t="n">
        <v>26</v>
      </c>
      <c r="C637" s="7" t="n">
        <v>26</v>
      </c>
      <c r="D637" s="7" t="n">
        <v>17</v>
      </c>
      <c r="E637" s="7" t="n">
        <v>63466</v>
      </c>
      <c r="F637" s="7" t="s">
        <v>96</v>
      </c>
      <c r="G637" s="7" t="n">
        <v>2</v>
      </c>
      <c r="H637" s="7" t="n">
        <v>3</v>
      </c>
      <c r="I637" s="7" t="n">
        <v>17</v>
      </c>
      <c r="J637" s="7" t="n">
        <v>63467</v>
      </c>
      <c r="K637" s="7" t="s">
        <v>97</v>
      </c>
      <c r="L637" s="7" t="n">
        <v>2</v>
      </c>
      <c r="M637" s="7" t="n">
        <v>3</v>
      </c>
      <c r="N637" s="7" t="n">
        <v>17</v>
      </c>
      <c r="O637" s="7" t="n">
        <v>63468</v>
      </c>
      <c r="P637" s="7" t="s">
        <v>98</v>
      </c>
      <c r="Q637" s="7" t="n">
        <v>2</v>
      </c>
      <c r="R637" s="7" t="n">
        <v>0</v>
      </c>
    </row>
    <row r="638" spans="1:8">
      <c r="A638" t="s">
        <v>4</v>
      </c>
      <c r="B638" s="4" t="s">
        <v>5</v>
      </c>
    </row>
    <row r="639" spans="1:8">
      <c r="A639" t="n">
        <v>5702</v>
      </c>
      <c r="B639" s="37" t="n">
        <v>28</v>
      </c>
    </row>
    <row r="640" spans="1:8">
      <c r="A640" t="s">
        <v>4</v>
      </c>
      <c r="B640" s="4" t="s">
        <v>5</v>
      </c>
      <c r="C640" s="4" t="s">
        <v>12</v>
      </c>
      <c r="D640" s="4" t="s">
        <v>7</v>
      </c>
    </row>
    <row r="641" spans="1:18">
      <c r="A641" t="n">
        <v>5703</v>
      </c>
      <c r="B641" s="47" t="n">
        <v>89</v>
      </c>
      <c r="C641" s="7" t="n">
        <v>65533</v>
      </c>
      <c r="D641" s="7" t="n">
        <v>1</v>
      </c>
    </row>
    <row r="642" spans="1:18">
      <c r="A642" t="s">
        <v>4</v>
      </c>
      <c r="B642" s="4" t="s">
        <v>5</v>
      </c>
      <c r="C642" s="4" t="s">
        <v>7</v>
      </c>
      <c r="D642" s="4" t="s">
        <v>12</v>
      </c>
      <c r="E642" s="4" t="s">
        <v>21</v>
      </c>
    </row>
    <row r="643" spans="1:18">
      <c r="A643" t="n">
        <v>5707</v>
      </c>
      <c r="B643" s="15" t="n">
        <v>58</v>
      </c>
      <c r="C643" s="7" t="n">
        <v>101</v>
      </c>
      <c r="D643" s="7" t="n">
        <v>500</v>
      </c>
      <c r="E643" s="7" t="n">
        <v>1</v>
      </c>
    </row>
    <row r="644" spans="1:18">
      <c r="A644" t="s">
        <v>4</v>
      </c>
      <c r="B644" s="4" t="s">
        <v>5</v>
      </c>
      <c r="C644" s="4" t="s">
        <v>7</v>
      </c>
      <c r="D644" s="4" t="s">
        <v>12</v>
      </c>
    </row>
    <row r="645" spans="1:18">
      <c r="A645" t="n">
        <v>5715</v>
      </c>
      <c r="B645" s="15" t="n">
        <v>58</v>
      </c>
      <c r="C645" s="7" t="n">
        <v>254</v>
      </c>
      <c r="D645" s="7" t="n">
        <v>0</v>
      </c>
    </row>
    <row r="646" spans="1:18">
      <c r="A646" t="s">
        <v>4</v>
      </c>
      <c r="B646" s="4" t="s">
        <v>5</v>
      </c>
      <c r="C646" s="4" t="s">
        <v>7</v>
      </c>
      <c r="D646" s="4" t="s">
        <v>7</v>
      </c>
      <c r="E646" s="4" t="s">
        <v>21</v>
      </c>
      <c r="F646" s="4" t="s">
        <v>21</v>
      </c>
      <c r="G646" s="4" t="s">
        <v>21</v>
      </c>
      <c r="H646" s="4" t="s">
        <v>12</v>
      </c>
    </row>
    <row r="647" spans="1:18">
      <c r="A647" t="n">
        <v>5719</v>
      </c>
      <c r="B647" s="30" t="n">
        <v>45</v>
      </c>
      <c r="C647" s="7" t="n">
        <v>2</v>
      </c>
      <c r="D647" s="7" t="n">
        <v>3</v>
      </c>
      <c r="E647" s="7" t="n">
        <v>-0.150000005960464</v>
      </c>
      <c r="F647" s="7" t="n">
        <v>1.46000003814697</v>
      </c>
      <c r="G647" s="7" t="n">
        <v>-5.30999994277954</v>
      </c>
      <c r="H647" s="7" t="n">
        <v>0</v>
      </c>
    </row>
    <row r="648" spans="1:18">
      <c r="A648" t="s">
        <v>4</v>
      </c>
      <c r="B648" s="4" t="s">
        <v>5</v>
      </c>
      <c r="C648" s="4" t="s">
        <v>7</v>
      </c>
      <c r="D648" s="4" t="s">
        <v>7</v>
      </c>
      <c r="E648" s="4" t="s">
        <v>21</v>
      </c>
      <c r="F648" s="4" t="s">
        <v>21</v>
      </c>
      <c r="G648" s="4" t="s">
        <v>21</v>
      </c>
      <c r="H648" s="4" t="s">
        <v>12</v>
      </c>
      <c r="I648" s="4" t="s">
        <v>7</v>
      </c>
    </row>
    <row r="649" spans="1:18">
      <c r="A649" t="n">
        <v>5736</v>
      </c>
      <c r="B649" s="30" t="n">
        <v>45</v>
      </c>
      <c r="C649" s="7" t="n">
        <v>4</v>
      </c>
      <c r="D649" s="7" t="n">
        <v>3</v>
      </c>
      <c r="E649" s="7" t="n">
        <v>352.190002441406</v>
      </c>
      <c r="F649" s="7" t="n">
        <v>202.300003051758</v>
      </c>
      <c r="G649" s="7" t="n">
        <v>354</v>
      </c>
      <c r="H649" s="7" t="n">
        <v>0</v>
      </c>
      <c r="I649" s="7" t="n">
        <v>0</v>
      </c>
    </row>
    <row r="650" spans="1:18">
      <c r="A650" t="s">
        <v>4</v>
      </c>
      <c r="B650" s="4" t="s">
        <v>5</v>
      </c>
      <c r="C650" s="4" t="s">
        <v>7</v>
      </c>
      <c r="D650" s="4" t="s">
        <v>7</v>
      </c>
      <c r="E650" s="4" t="s">
        <v>21</v>
      </c>
      <c r="F650" s="4" t="s">
        <v>12</v>
      </c>
    </row>
    <row r="651" spans="1:18">
      <c r="A651" t="n">
        <v>5754</v>
      </c>
      <c r="B651" s="30" t="n">
        <v>45</v>
      </c>
      <c r="C651" s="7" t="n">
        <v>5</v>
      </c>
      <c r="D651" s="7" t="n">
        <v>3</v>
      </c>
      <c r="E651" s="7" t="n">
        <v>1.70000004768372</v>
      </c>
      <c r="F651" s="7" t="n">
        <v>0</v>
      </c>
    </row>
    <row r="652" spans="1:18">
      <c r="A652" t="s">
        <v>4</v>
      </c>
      <c r="B652" s="4" t="s">
        <v>5</v>
      </c>
      <c r="C652" s="4" t="s">
        <v>7</v>
      </c>
      <c r="D652" s="4" t="s">
        <v>7</v>
      </c>
      <c r="E652" s="4" t="s">
        <v>21</v>
      </c>
      <c r="F652" s="4" t="s">
        <v>12</v>
      </c>
    </row>
    <row r="653" spans="1:18">
      <c r="A653" t="n">
        <v>5763</v>
      </c>
      <c r="B653" s="30" t="n">
        <v>45</v>
      </c>
      <c r="C653" s="7" t="n">
        <v>11</v>
      </c>
      <c r="D653" s="7" t="n">
        <v>3</v>
      </c>
      <c r="E653" s="7" t="n">
        <v>34</v>
      </c>
      <c r="F653" s="7" t="n">
        <v>0</v>
      </c>
    </row>
    <row r="654" spans="1:18">
      <c r="A654" t="s">
        <v>4</v>
      </c>
      <c r="B654" s="4" t="s">
        <v>5</v>
      </c>
      <c r="C654" s="4" t="s">
        <v>7</v>
      </c>
      <c r="D654" s="4" t="s">
        <v>7</v>
      </c>
      <c r="E654" s="4" t="s">
        <v>21</v>
      </c>
      <c r="F654" s="4" t="s">
        <v>21</v>
      </c>
      <c r="G654" s="4" t="s">
        <v>21</v>
      </c>
      <c r="H654" s="4" t="s">
        <v>12</v>
      </c>
    </row>
    <row r="655" spans="1:18">
      <c r="A655" t="n">
        <v>5772</v>
      </c>
      <c r="B655" s="30" t="n">
        <v>45</v>
      </c>
      <c r="C655" s="7" t="n">
        <v>2</v>
      </c>
      <c r="D655" s="7" t="n">
        <v>3</v>
      </c>
      <c r="E655" s="7" t="n">
        <v>-0.239999994635582</v>
      </c>
      <c r="F655" s="7" t="n">
        <v>1.46000003814697</v>
      </c>
      <c r="G655" s="7" t="n">
        <v>-5.51000022888184</v>
      </c>
      <c r="H655" s="7" t="n">
        <v>20000</v>
      </c>
    </row>
    <row r="656" spans="1:18">
      <c r="A656" t="s">
        <v>4</v>
      </c>
      <c r="B656" s="4" t="s">
        <v>5</v>
      </c>
      <c r="C656" s="4" t="s">
        <v>7</v>
      </c>
      <c r="D656" s="4" t="s">
        <v>7</v>
      </c>
      <c r="E656" s="4" t="s">
        <v>21</v>
      </c>
      <c r="F656" s="4" t="s">
        <v>21</v>
      </c>
      <c r="G656" s="4" t="s">
        <v>21</v>
      </c>
      <c r="H656" s="4" t="s">
        <v>12</v>
      </c>
      <c r="I656" s="4" t="s">
        <v>7</v>
      </c>
    </row>
    <row r="657" spans="1:9">
      <c r="A657" t="n">
        <v>5789</v>
      </c>
      <c r="B657" s="30" t="n">
        <v>45</v>
      </c>
      <c r="C657" s="7" t="n">
        <v>4</v>
      </c>
      <c r="D657" s="7" t="n">
        <v>3</v>
      </c>
      <c r="E657" s="7" t="n">
        <v>350.25</v>
      </c>
      <c r="F657" s="7" t="n">
        <v>194.479995727539</v>
      </c>
      <c r="G657" s="7" t="n">
        <v>354</v>
      </c>
      <c r="H657" s="7" t="n">
        <v>20000</v>
      </c>
      <c r="I657" s="7" t="n">
        <v>0</v>
      </c>
    </row>
    <row r="658" spans="1:9">
      <c r="A658" t="s">
        <v>4</v>
      </c>
      <c r="B658" s="4" t="s">
        <v>5</v>
      </c>
      <c r="C658" s="4" t="s">
        <v>7</v>
      </c>
      <c r="D658" s="4" t="s">
        <v>7</v>
      </c>
      <c r="E658" s="4" t="s">
        <v>21</v>
      </c>
      <c r="F658" s="4" t="s">
        <v>12</v>
      </c>
    </row>
    <row r="659" spans="1:9">
      <c r="A659" t="n">
        <v>5807</v>
      </c>
      <c r="B659" s="30" t="n">
        <v>45</v>
      </c>
      <c r="C659" s="7" t="n">
        <v>5</v>
      </c>
      <c r="D659" s="7" t="n">
        <v>3</v>
      </c>
      <c r="E659" s="7" t="n">
        <v>1.10000002384186</v>
      </c>
      <c r="F659" s="7" t="n">
        <v>20000</v>
      </c>
    </row>
    <row r="660" spans="1:9">
      <c r="A660" t="s">
        <v>4</v>
      </c>
      <c r="B660" s="4" t="s">
        <v>5</v>
      </c>
      <c r="C660" s="4" t="s">
        <v>12</v>
      </c>
      <c r="D660" s="4" t="s">
        <v>21</v>
      </c>
      <c r="E660" s="4" t="s">
        <v>21</v>
      </c>
      <c r="F660" s="4" t="s">
        <v>21</v>
      </c>
      <c r="G660" s="4" t="s">
        <v>21</v>
      </c>
    </row>
    <row r="661" spans="1:9">
      <c r="A661" t="n">
        <v>5816</v>
      </c>
      <c r="B661" s="29" t="n">
        <v>46</v>
      </c>
      <c r="C661" s="7" t="n">
        <v>7038</v>
      </c>
      <c r="D661" s="7" t="n">
        <v>0.439999997615814</v>
      </c>
      <c r="E661" s="7" t="n">
        <v>0</v>
      </c>
      <c r="F661" s="7" t="n">
        <v>-4.78999996185303</v>
      </c>
      <c r="G661" s="7" t="n">
        <v>200.100006103516</v>
      </c>
    </row>
    <row r="662" spans="1:9">
      <c r="A662" t="s">
        <v>4</v>
      </c>
      <c r="B662" s="4" t="s">
        <v>5</v>
      </c>
      <c r="C662" s="4" t="s">
        <v>7</v>
      </c>
      <c r="D662" s="4" t="s">
        <v>12</v>
      </c>
    </row>
    <row r="663" spans="1:9">
      <c r="A663" t="n">
        <v>5835</v>
      </c>
      <c r="B663" s="15" t="n">
        <v>58</v>
      </c>
      <c r="C663" s="7" t="n">
        <v>255</v>
      </c>
      <c r="D663" s="7" t="n">
        <v>0</v>
      </c>
    </row>
    <row r="664" spans="1:9">
      <c r="A664" t="s">
        <v>4</v>
      </c>
      <c r="B664" s="4" t="s">
        <v>5</v>
      </c>
      <c r="C664" s="4" t="s">
        <v>12</v>
      </c>
      <c r="D664" s="4" t="s">
        <v>7</v>
      </c>
      <c r="E664" s="4" t="s">
        <v>21</v>
      </c>
      <c r="F664" s="4" t="s">
        <v>12</v>
      </c>
    </row>
    <row r="665" spans="1:9">
      <c r="A665" t="n">
        <v>5839</v>
      </c>
      <c r="B665" s="38" t="n">
        <v>59</v>
      </c>
      <c r="C665" s="7" t="n">
        <v>7038</v>
      </c>
      <c r="D665" s="7" t="n">
        <v>9</v>
      </c>
      <c r="E665" s="7" t="n">
        <v>0.150000005960464</v>
      </c>
      <c r="F665" s="7" t="n">
        <v>0</v>
      </c>
    </row>
    <row r="666" spans="1:9">
      <c r="A666" t="s">
        <v>4</v>
      </c>
      <c r="B666" s="4" t="s">
        <v>5</v>
      </c>
      <c r="C666" s="4" t="s">
        <v>12</v>
      </c>
      <c r="D666" s="4" t="s">
        <v>7</v>
      </c>
      <c r="E666" s="4" t="s">
        <v>21</v>
      </c>
      <c r="F666" s="4" t="s">
        <v>12</v>
      </c>
    </row>
    <row r="667" spans="1:9">
      <c r="A667" t="n">
        <v>5849</v>
      </c>
      <c r="B667" s="38" t="n">
        <v>59</v>
      </c>
      <c r="C667" s="7" t="n">
        <v>7039</v>
      </c>
      <c r="D667" s="7" t="n">
        <v>9</v>
      </c>
      <c r="E667" s="7" t="n">
        <v>0.150000005960464</v>
      </c>
      <c r="F667" s="7" t="n">
        <v>0</v>
      </c>
    </row>
    <row r="668" spans="1:9">
      <c r="A668" t="s">
        <v>4</v>
      </c>
      <c r="B668" s="4" t="s">
        <v>5</v>
      </c>
      <c r="C668" s="4" t="s">
        <v>12</v>
      </c>
    </row>
    <row r="669" spans="1:9">
      <c r="A669" t="n">
        <v>5859</v>
      </c>
      <c r="B669" s="22" t="n">
        <v>16</v>
      </c>
      <c r="C669" s="7" t="n">
        <v>1800</v>
      </c>
    </row>
    <row r="670" spans="1:9">
      <c r="A670" t="s">
        <v>4</v>
      </c>
      <c r="B670" s="4" t="s">
        <v>5</v>
      </c>
      <c r="C670" s="4" t="s">
        <v>7</v>
      </c>
      <c r="D670" s="4" t="s">
        <v>7</v>
      </c>
      <c r="E670" s="4" t="s">
        <v>7</v>
      </c>
      <c r="F670" s="4" t="s">
        <v>7</v>
      </c>
    </row>
    <row r="671" spans="1:9">
      <c r="A671" t="n">
        <v>5862</v>
      </c>
      <c r="B671" s="9" t="n">
        <v>14</v>
      </c>
      <c r="C671" s="7" t="n">
        <v>0</v>
      </c>
      <c r="D671" s="7" t="n">
        <v>1</v>
      </c>
      <c r="E671" s="7" t="n">
        <v>0</v>
      </c>
      <c r="F671" s="7" t="n">
        <v>0</v>
      </c>
    </row>
    <row r="672" spans="1:9">
      <c r="A672" t="s">
        <v>4</v>
      </c>
      <c r="B672" s="4" t="s">
        <v>5</v>
      </c>
      <c r="C672" s="4" t="s">
        <v>7</v>
      </c>
      <c r="D672" s="4" t="s">
        <v>12</v>
      </c>
      <c r="E672" s="4" t="s">
        <v>8</v>
      </c>
    </row>
    <row r="673" spans="1:9">
      <c r="A673" t="n">
        <v>5867</v>
      </c>
      <c r="B673" s="33" t="n">
        <v>51</v>
      </c>
      <c r="C673" s="7" t="n">
        <v>4</v>
      </c>
      <c r="D673" s="7" t="n">
        <v>7038</v>
      </c>
      <c r="E673" s="7" t="s">
        <v>99</v>
      </c>
    </row>
    <row r="674" spans="1:9">
      <c r="A674" t="s">
        <v>4</v>
      </c>
      <c r="B674" s="4" t="s">
        <v>5</v>
      </c>
      <c r="C674" s="4" t="s">
        <v>12</v>
      </c>
    </row>
    <row r="675" spans="1:9">
      <c r="A675" t="n">
        <v>5881</v>
      </c>
      <c r="B675" s="22" t="n">
        <v>16</v>
      </c>
      <c r="C675" s="7" t="n">
        <v>0</v>
      </c>
    </row>
    <row r="676" spans="1:9">
      <c r="A676" t="s">
        <v>4</v>
      </c>
      <c r="B676" s="4" t="s">
        <v>5</v>
      </c>
      <c r="C676" s="4" t="s">
        <v>12</v>
      </c>
      <c r="D676" s="4" t="s">
        <v>7</v>
      </c>
      <c r="E676" s="4" t="s">
        <v>13</v>
      </c>
      <c r="F676" s="4" t="s">
        <v>46</v>
      </c>
      <c r="G676" s="4" t="s">
        <v>7</v>
      </c>
      <c r="H676" s="4" t="s">
        <v>7</v>
      </c>
    </row>
    <row r="677" spans="1:9">
      <c r="A677" t="n">
        <v>5884</v>
      </c>
      <c r="B677" s="36" t="n">
        <v>26</v>
      </c>
      <c r="C677" s="7" t="n">
        <v>7038</v>
      </c>
      <c r="D677" s="7" t="n">
        <v>17</v>
      </c>
      <c r="E677" s="7" t="n">
        <v>63469</v>
      </c>
      <c r="F677" s="7" t="s">
        <v>100</v>
      </c>
      <c r="G677" s="7" t="n">
        <v>2</v>
      </c>
      <c r="H677" s="7" t="n">
        <v>0</v>
      </c>
    </row>
    <row r="678" spans="1:9">
      <c r="A678" t="s">
        <v>4</v>
      </c>
      <c r="B678" s="4" t="s">
        <v>5</v>
      </c>
    </row>
    <row r="679" spans="1:9">
      <c r="A679" t="n">
        <v>5939</v>
      </c>
      <c r="B679" s="37" t="n">
        <v>28</v>
      </c>
    </row>
    <row r="680" spans="1:9">
      <c r="A680" t="s">
        <v>4</v>
      </c>
      <c r="B680" s="4" t="s">
        <v>5</v>
      </c>
      <c r="C680" s="4" t="s">
        <v>12</v>
      </c>
      <c r="D680" s="4" t="s">
        <v>7</v>
      </c>
    </row>
    <row r="681" spans="1:9">
      <c r="A681" t="n">
        <v>5940</v>
      </c>
      <c r="B681" s="47" t="n">
        <v>89</v>
      </c>
      <c r="C681" s="7" t="n">
        <v>65533</v>
      </c>
      <c r="D681" s="7" t="n">
        <v>1</v>
      </c>
    </row>
    <row r="682" spans="1:9">
      <c r="A682" t="s">
        <v>4</v>
      </c>
      <c r="B682" s="4" t="s">
        <v>5</v>
      </c>
      <c r="C682" s="4" t="s">
        <v>7</v>
      </c>
      <c r="D682" s="4" t="s">
        <v>12</v>
      </c>
      <c r="E682" s="4" t="s">
        <v>8</v>
      </c>
    </row>
    <row r="683" spans="1:9">
      <c r="A683" t="n">
        <v>5944</v>
      </c>
      <c r="B683" s="33" t="n">
        <v>51</v>
      </c>
      <c r="C683" s="7" t="n">
        <v>4</v>
      </c>
      <c r="D683" s="7" t="n">
        <v>7038</v>
      </c>
      <c r="E683" s="7" t="s">
        <v>101</v>
      </c>
    </row>
    <row r="684" spans="1:9">
      <c r="A684" t="s">
        <v>4</v>
      </c>
      <c r="B684" s="4" t="s">
        <v>5</v>
      </c>
      <c r="C684" s="4" t="s">
        <v>12</v>
      </c>
    </row>
    <row r="685" spans="1:9">
      <c r="A685" t="n">
        <v>5957</v>
      </c>
      <c r="B685" s="22" t="n">
        <v>16</v>
      </c>
      <c r="C685" s="7" t="n">
        <v>0</v>
      </c>
    </row>
    <row r="686" spans="1:9">
      <c r="A686" t="s">
        <v>4</v>
      </c>
      <c r="B686" s="4" t="s">
        <v>5</v>
      </c>
      <c r="C686" s="4" t="s">
        <v>12</v>
      </c>
      <c r="D686" s="4" t="s">
        <v>7</v>
      </c>
      <c r="E686" s="4" t="s">
        <v>13</v>
      </c>
      <c r="F686" s="4" t="s">
        <v>46</v>
      </c>
      <c r="G686" s="4" t="s">
        <v>7</v>
      </c>
      <c r="H686" s="4" t="s">
        <v>7</v>
      </c>
    </row>
    <row r="687" spans="1:9">
      <c r="A687" t="n">
        <v>5960</v>
      </c>
      <c r="B687" s="36" t="n">
        <v>26</v>
      </c>
      <c r="C687" s="7" t="n">
        <v>7038</v>
      </c>
      <c r="D687" s="7" t="n">
        <v>17</v>
      </c>
      <c r="E687" s="7" t="n">
        <v>63470</v>
      </c>
      <c r="F687" s="7" t="s">
        <v>102</v>
      </c>
      <c r="G687" s="7" t="n">
        <v>2</v>
      </c>
      <c r="H687" s="7" t="n">
        <v>0</v>
      </c>
    </row>
    <row r="688" spans="1:9">
      <c r="A688" t="s">
        <v>4</v>
      </c>
      <c r="B688" s="4" t="s">
        <v>5</v>
      </c>
    </row>
    <row r="689" spans="1:8">
      <c r="A689" t="n">
        <v>6029</v>
      </c>
      <c r="B689" s="37" t="n">
        <v>28</v>
      </c>
    </row>
    <row r="690" spans="1:8">
      <c r="A690" t="s">
        <v>4</v>
      </c>
      <c r="B690" s="4" t="s">
        <v>5</v>
      </c>
      <c r="C690" s="4" t="s">
        <v>12</v>
      </c>
      <c r="D690" s="4" t="s">
        <v>7</v>
      </c>
    </row>
    <row r="691" spans="1:8">
      <c r="A691" t="n">
        <v>6030</v>
      </c>
      <c r="B691" s="47" t="n">
        <v>89</v>
      </c>
      <c r="C691" s="7" t="n">
        <v>65533</v>
      </c>
      <c r="D691" s="7" t="n">
        <v>1</v>
      </c>
    </row>
    <row r="692" spans="1:8">
      <c r="A692" t="s">
        <v>4</v>
      </c>
      <c r="B692" s="4" t="s">
        <v>5</v>
      </c>
      <c r="C692" s="4" t="s">
        <v>7</v>
      </c>
      <c r="D692" s="4" t="s">
        <v>12</v>
      </c>
      <c r="E692" s="4" t="s">
        <v>8</v>
      </c>
      <c r="F692" s="4" t="s">
        <v>8</v>
      </c>
      <c r="G692" s="4" t="s">
        <v>8</v>
      </c>
      <c r="H692" s="4" t="s">
        <v>8</v>
      </c>
    </row>
    <row r="693" spans="1:8">
      <c r="A693" t="n">
        <v>6034</v>
      </c>
      <c r="B693" s="33" t="n">
        <v>51</v>
      </c>
      <c r="C693" s="7" t="n">
        <v>3</v>
      </c>
      <c r="D693" s="7" t="n">
        <v>7039</v>
      </c>
      <c r="E693" s="7" t="s">
        <v>43</v>
      </c>
      <c r="F693" s="7" t="s">
        <v>103</v>
      </c>
      <c r="G693" s="7" t="s">
        <v>41</v>
      </c>
      <c r="H693" s="7" t="s">
        <v>42</v>
      </c>
    </row>
    <row r="694" spans="1:8">
      <c r="A694" t="s">
        <v>4</v>
      </c>
      <c r="B694" s="4" t="s">
        <v>5</v>
      </c>
      <c r="C694" s="4" t="s">
        <v>12</v>
      </c>
      <c r="D694" s="4" t="s">
        <v>7</v>
      </c>
      <c r="E694" s="4" t="s">
        <v>7</v>
      </c>
      <c r="F694" s="4" t="s">
        <v>8</v>
      </c>
    </row>
    <row r="695" spans="1:8">
      <c r="A695" t="n">
        <v>6047</v>
      </c>
      <c r="B695" s="16" t="n">
        <v>47</v>
      </c>
      <c r="C695" s="7" t="n">
        <v>7039</v>
      </c>
      <c r="D695" s="7" t="n">
        <v>0</v>
      </c>
      <c r="E695" s="7" t="n">
        <v>0</v>
      </c>
      <c r="F695" s="7" t="s">
        <v>34</v>
      </c>
    </row>
    <row r="696" spans="1:8">
      <c r="A696" t="s">
        <v>4</v>
      </c>
      <c r="B696" s="4" t="s">
        <v>5</v>
      </c>
      <c r="C696" s="4" t="s">
        <v>12</v>
      </c>
    </row>
    <row r="697" spans="1:8">
      <c r="A697" t="n">
        <v>6066</v>
      </c>
      <c r="B697" s="22" t="n">
        <v>16</v>
      </c>
      <c r="C697" s="7" t="n">
        <v>1300</v>
      </c>
    </row>
    <row r="698" spans="1:8">
      <c r="A698" t="s">
        <v>4</v>
      </c>
      <c r="B698" s="4" t="s">
        <v>5</v>
      </c>
      <c r="C698" s="4" t="s">
        <v>7</v>
      </c>
      <c r="D698" s="4" t="s">
        <v>21</v>
      </c>
      <c r="E698" s="4" t="s">
        <v>21</v>
      </c>
      <c r="F698" s="4" t="s">
        <v>21</v>
      </c>
    </row>
    <row r="699" spans="1:8">
      <c r="A699" t="n">
        <v>6069</v>
      </c>
      <c r="B699" s="30" t="n">
        <v>45</v>
      </c>
      <c r="C699" s="7" t="n">
        <v>9</v>
      </c>
      <c r="D699" s="7" t="n">
        <v>0.0199999995529652</v>
      </c>
      <c r="E699" s="7" t="n">
        <v>0.0199999995529652</v>
      </c>
      <c r="F699" s="7" t="n">
        <v>0.200000002980232</v>
      </c>
    </row>
    <row r="700" spans="1:8">
      <c r="A700" t="s">
        <v>4</v>
      </c>
      <c r="B700" s="4" t="s">
        <v>5</v>
      </c>
      <c r="C700" s="4" t="s">
        <v>7</v>
      </c>
      <c r="D700" s="4" t="s">
        <v>12</v>
      </c>
      <c r="E700" s="4" t="s">
        <v>8</v>
      </c>
    </row>
    <row r="701" spans="1:8">
      <c r="A701" t="n">
        <v>6083</v>
      </c>
      <c r="B701" s="33" t="n">
        <v>51</v>
      </c>
      <c r="C701" s="7" t="n">
        <v>4</v>
      </c>
      <c r="D701" s="7" t="n">
        <v>7039</v>
      </c>
      <c r="E701" s="7" t="s">
        <v>99</v>
      </c>
    </row>
    <row r="702" spans="1:8">
      <c r="A702" t="s">
        <v>4</v>
      </c>
      <c r="B702" s="4" t="s">
        <v>5</v>
      </c>
      <c r="C702" s="4" t="s">
        <v>12</v>
      </c>
    </row>
    <row r="703" spans="1:8">
      <c r="A703" t="n">
        <v>6097</v>
      </c>
      <c r="B703" s="22" t="n">
        <v>16</v>
      </c>
      <c r="C703" s="7" t="n">
        <v>0</v>
      </c>
    </row>
    <row r="704" spans="1:8">
      <c r="A704" t="s">
        <v>4</v>
      </c>
      <c r="B704" s="4" t="s">
        <v>5</v>
      </c>
      <c r="C704" s="4" t="s">
        <v>12</v>
      </c>
      <c r="D704" s="4" t="s">
        <v>7</v>
      </c>
      <c r="E704" s="4" t="s">
        <v>13</v>
      </c>
      <c r="F704" s="4" t="s">
        <v>46</v>
      </c>
      <c r="G704" s="4" t="s">
        <v>7</v>
      </c>
      <c r="H704" s="4" t="s">
        <v>7</v>
      </c>
    </row>
    <row r="705" spans="1:8">
      <c r="A705" t="n">
        <v>6100</v>
      </c>
      <c r="B705" s="36" t="n">
        <v>26</v>
      </c>
      <c r="C705" s="7" t="n">
        <v>7039</v>
      </c>
      <c r="D705" s="7" t="n">
        <v>17</v>
      </c>
      <c r="E705" s="7" t="n">
        <v>63471</v>
      </c>
      <c r="F705" s="7" t="s">
        <v>104</v>
      </c>
      <c r="G705" s="7" t="n">
        <v>2</v>
      </c>
      <c r="H705" s="7" t="n">
        <v>0</v>
      </c>
    </row>
    <row r="706" spans="1:8">
      <c r="A706" t="s">
        <v>4</v>
      </c>
      <c r="B706" s="4" t="s">
        <v>5</v>
      </c>
    </row>
    <row r="707" spans="1:8">
      <c r="A707" t="n">
        <v>6130</v>
      </c>
      <c r="B707" s="37" t="n">
        <v>28</v>
      </c>
    </row>
    <row r="708" spans="1:8">
      <c r="A708" t="s">
        <v>4</v>
      </c>
      <c r="B708" s="4" t="s">
        <v>5</v>
      </c>
      <c r="C708" s="4" t="s">
        <v>12</v>
      </c>
    </row>
    <row r="709" spans="1:8">
      <c r="A709" t="n">
        <v>6131</v>
      </c>
      <c r="B709" s="22" t="n">
        <v>16</v>
      </c>
      <c r="C709" s="7" t="n">
        <v>300</v>
      </c>
    </row>
    <row r="710" spans="1:8">
      <c r="A710" t="s">
        <v>4</v>
      </c>
      <c r="B710" s="4" t="s">
        <v>5</v>
      </c>
      <c r="C710" s="4" t="s">
        <v>7</v>
      </c>
      <c r="D710" s="4" t="s">
        <v>12</v>
      </c>
      <c r="E710" s="4" t="s">
        <v>8</v>
      </c>
    </row>
    <row r="711" spans="1:8">
      <c r="A711" t="n">
        <v>6134</v>
      </c>
      <c r="B711" s="33" t="n">
        <v>51</v>
      </c>
      <c r="C711" s="7" t="n">
        <v>4</v>
      </c>
      <c r="D711" s="7" t="n">
        <v>7039</v>
      </c>
      <c r="E711" s="7" t="s">
        <v>105</v>
      </c>
    </row>
    <row r="712" spans="1:8">
      <c r="A712" t="s">
        <v>4</v>
      </c>
      <c r="B712" s="4" t="s">
        <v>5</v>
      </c>
      <c r="C712" s="4" t="s">
        <v>12</v>
      </c>
    </row>
    <row r="713" spans="1:8">
      <c r="A713" t="n">
        <v>6147</v>
      </c>
      <c r="B713" s="22" t="n">
        <v>16</v>
      </c>
      <c r="C713" s="7" t="n">
        <v>0</v>
      </c>
    </row>
    <row r="714" spans="1:8">
      <c r="A714" t="s">
        <v>4</v>
      </c>
      <c r="B714" s="4" t="s">
        <v>5</v>
      </c>
      <c r="C714" s="4" t="s">
        <v>12</v>
      </c>
      <c r="D714" s="4" t="s">
        <v>7</v>
      </c>
      <c r="E714" s="4" t="s">
        <v>13</v>
      </c>
      <c r="F714" s="4" t="s">
        <v>46</v>
      </c>
      <c r="G714" s="4" t="s">
        <v>7</v>
      </c>
      <c r="H714" s="4" t="s">
        <v>7</v>
      </c>
    </row>
    <row r="715" spans="1:8">
      <c r="A715" t="n">
        <v>6150</v>
      </c>
      <c r="B715" s="36" t="n">
        <v>26</v>
      </c>
      <c r="C715" s="7" t="n">
        <v>7039</v>
      </c>
      <c r="D715" s="7" t="n">
        <v>17</v>
      </c>
      <c r="E715" s="7" t="n">
        <v>63472</v>
      </c>
      <c r="F715" s="7" t="s">
        <v>106</v>
      </c>
      <c r="G715" s="7" t="n">
        <v>2</v>
      </c>
      <c r="H715" s="7" t="n">
        <v>0</v>
      </c>
    </row>
    <row r="716" spans="1:8">
      <c r="A716" t="s">
        <v>4</v>
      </c>
      <c r="B716" s="4" t="s">
        <v>5</v>
      </c>
    </row>
    <row r="717" spans="1:8">
      <c r="A717" t="n">
        <v>6197</v>
      </c>
      <c r="B717" s="37" t="n">
        <v>28</v>
      </c>
    </row>
    <row r="718" spans="1:8">
      <c r="A718" t="s">
        <v>4</v>
      </c>
      <c r="B718" s="4" t="s">
        <v>5</v>
      </c>
      <c r="C718" s="4" t="s">
        <v>12</v>
      </c>
      <c r="D718" s="4" t="s">
        <v>7</v>
      </c>
    </row>
    <row r="719" spans="1:8">
      <c r="A719" t="n">
        <v>6198</v>
      </c>
      <c r="B719" s="47" t="n">
        <v>89</v>
      </c>
      <c r="C719" s="7" t="n">
        <v>65533</v>
      </c>
      <c r="D719" s="7" t="n">
        <v>1</v>
      </c>
    </row>
    <row r="720" spans="1:8">
      <c r="A720" t="s">
        <v>4</v>
      </c>
      <c r="B720" s="4" t="s">
        <v>5</v>
      </c>
      <c r="C720" s="4" t="s">
        <v>13</v>
      </c>
    </row>
    <row r="721" spans="1:8">
      <c r="A721" t="n">
        <v>6202</v>
      </c>
      <c r="B721" s="41" t="n">
        <v>15</v>
      </c>
      <c r="C721" s="7" t="n">
        <v>256</v>
      </c>
    </row>
    <row r="722" spans="1:8">
      <c r="A722" t="s">
        <v>4</v>
      </c>
      <c r="B722" s="4" t="s">
        <v>5</v>
      </c>
      <c r="C722" s="4" t="s">
        <v>7</v>
      </c>
      <c r="D722" s="4" t="s">
        <v>12</v>
      </c>
      <c r="E722" s="4" t="s">
        <v>8</v>
      </c>
      <c r="F722" s="4" t="s">
        <v>8</v>
      </c>
      <c r="G722" s="4" t="s">
        <v>8</v>
      </c>
      <c r="H722" s="4" t="s">
        <v>8</v>
      </c>
    </row>
    <row r="723" spans="1:8">
      <c r="A723" t="n">
        <v>6207</v>
      </c>
      <c r="B723" s="33" t="n">
        <v>51</v>
      </c>
      <c r="C723" s="7" t="n">
        <v>3</v>
      </c>
      <c r="D723" s="7" t="n">
        <v>7039</v>
      </c>
      <c r="E723" s="7" t="s">
        <v>107</v>
      </c>
      <c r="F723" s="7" t="s">
        <v>103</v>
      </c>
      <c r="G723" s="7" t="s">
        <v>41</v>
      </c>
      <c r="H723" s="7" t="s">
        <v>42</v>
      </c>
    </row>
    <row r="724" spans="1:8">
      <c r="A724" t="s">
        <v>4</v>
      </c>
      <c r="B724" s="4" t="s">
        <v>5</v>
      </c>
      <c r="C724" s="4" t="s">
        <v>12</v>
      </c>
      <c r="D724" s="4" t="s">
        <v>7</v>
      </c>
      <c r="E724" s="4" t="s">
        <v>8</v>
      </c>
      <c r="F724" s="4" t="s">
        <v>21</v>
      </c>
      <c r="G724" s="4" t="s">
        <v>21</v>
      </c>
      <c r="H724" s="4" t="s">
        <v>21</v>
      </c>
    </row>
    <row r="725" spans="1:8">
      <c r="A725" t="n">
        <v>6220</v>
      </c>
      <c r="B725" s="48" t="n">
        <v>48</v>
      </c>
      <c r="C725" s="7" t="n">
        <v>7039</v>
      </c>
      <c r="D725" s="7" t="n">
        <v>0</v>
      </c>
      <c r="E725" s="7" t="s">
        <v>36</v>
      </c>
      <c r="F725" s="7" t="n">
        <v>0.5</v>
      </c>
      <c r="G725" s="7" t="n">
        <v>1</v>
      </c>
      <c r="H725" s="7" t="n">
        <v>0</v>
      </c>
    </row>
    <row r="726" spans="1:8">
      <c r="A726" t="s">
        <v>4</v>
      </c>
      <c r="B726" s="4" t="s">
        <v>5</v>
      </c>
      <c r="C726" s="4" t="s">
        <v>12</v>
      </c>
    </row>
    <row r="727" spans="1:8">
      <c r="A727" t="n">
        <v>6245</v>
      </c>
      <c r="B727" s="22" t="n">
        <v>16</v>
      </c>
      <c r="C727" s="7" t="n">
        <v>1000</v>
      </c>
    </row>
    <row r="728" spans="1:8">
      <c r="A728" t="s">
        <v>4</v>
      </c>
      <c r="B728" s="4" t="s">
        <v>5</v>
      </c>
      <c r="C728" s="4" t="s">
        <v>7</v>
      </c>
      <c r="D728" s="4" t="s">
        <v>21</v>
      </c>
      <c r="E728" s="4" t="s">
        <v>21</v>
      </c>
      <c r="F728" s="4" t="s">
        <v>21</v>
      </c>
    </row>
    <row r="729" spans="1:8">
      <c r="A729" t="n">
        <v>6248</v>
      </c>
      <c r="B729" s="30" t="n">
        <v>45</v>
      </c>
      <c r="C729" s="7" t="n">
        <v>9</v>
      </c>
      <c r="D729" s="7" t="n">
        <v>0.0299999993294477</v>
      </c>
      <c r="E729" s="7" t="n">
        <v>0.0299999993294477</v>
      </c>
      <c r="F729" s="7" t="n">
        <v>0.200000002980232</v>
      </c>
    </row>
    <row r="730" spans="1:8">
      <c r="A730" t="s">
        <v>4</v>
      </c>
      <c r="B730" s="4" t="s">
        <v>5</v>
      </c>
      <c r="C730" s="4" t="s">
        <v>7</v>
      </c>
      <c r="D730" s="4" t="s">
        <v>12</v>
      </c>
      <c r="E730" s="4" t="s">
        <v>8</v>
      </c>
    </row>
    <row r="731" spans="1:8">
      <c r="A731" t="n">
        <v>6262</v>
      </c>
      <c r="B731" s="33" t="n">
        <v>51</v>
      </c>
      <c r="C731" s="7" t="n">
        <v>4</v>
      </c>
      <c r="D731" s="7" t="n">
        <v>7039</v>
      </c>
      <c r="E731" s="7" t="s">
        <v>101</v>
      </c>
    </row>
    <row r="732" spans="1:8">
      <c r="A732" t="s">
        <v>4</v>
      </c>
      <c r="B732" s="4" t="s">
        <v>5</v>
      </c>
      <c r="C732" s="4" t="s">
        <v>12</v>
      </c>
    </row>
    <row r="733" spans="1:8">
      <c r="A733" t="n">
        <v>6275</v>
      </c>
      <c r="B733" s="22" t="n">
        <v>16</v>
      </c>
      <c r="C733" s="7" t="n">
        <v>0</v>
      </c>
    </row>
    <row r="734" spans="1:8">
      <c r="A734" t="s">
        <v>4</v>
      </c>
      <c r="B734" s="4" t="s">
        <v>5</v>
      </c>
      <c r="C734" s="4" t="s">
        <v>12</v>
      </c>
      <c r="D734" s="4" t="s">
        <v>7</v>
      </c>
      <c r="E734" s="4" t="s">
        <v>13</v>
      </c>
      <c r="F734" s="4" t="s">
        <v>46</v>
      </c>
      <c r="G734" s="4" t="s">
        <v>7</v>
      </c>
      <c r="H734" s="4" t="s">
        <v>7</v>
      </c>
    </row>
    <row r="735" spans="1:8">
      <c r="A735" t="n">
        <v>6278</v>
      </c>
      <c r="B735" s="36" t="n">
        <v>26</v>
      </c>
      <c r="C735" s="7" t="n">
        <v>7039</v>
      </c>
      <c r="D735" s="7" t="n">
        <v>17</v>
      </c>
      <c r="E735" s="7" t="n">
        <v>63473</v>
      </c>
      <c r="F735" s="7" t="s">
        <v>108</v>
      </c>
      <c r="G735" s="7" t="n">
        <v>2</v>
      </c>
      <c r="H735" s="7" t="n">
        <v>0</v>
      </c>
    </row>
    <row r="736" spans="1:8">
      <c r="A736" t="s">
        <v>4</v>
      </c>
      <c r="B736" s="4" t="s">
        <v>5</v>
      </c>
    </row>
    <row r="737" spans="1:8">
      <c r="A737" t="n">
        <v>6334</v>
      </c>
      <c r="B737" s="37" t="n">
        <v>28</v>
      </c>
    </row>
    <row r="738" spans="1:8">
      <c r="A738" t="s">
        <v>4</v>
      </c>
      <c r="B738" s="4" t="s">
        <v>5</v>
      </c>
      <c r="C738" s="4" t="s">
        <v>7</v>
      </c>
      <c r="D738" s="4" t="s">
        <v>12</v>
      </c>
      <c r="E738" s="4" t="s">
        <v>7</v>
      </c>
    </row>
    <row r="739" spans="1:8">
      <c r="A739" t="n">
        <v>6335</v>
      </c>
      <c r="B739" s="49" t="n">
        <v>49</v>
      </c>
      <c r="C739" s="7" t="n">
        <v>1</v>
      </c>
      <c r="D739" s="7" t="n">
        <v>4000</v>
      </c>
      <c r="E739" s="7" t="n">
        <v>0</v>
      </c>
    </row>
    <row r="740" spans="1:8">
      <c r="A740" t="s">
        <v>4</v>
      </c>
      <c r="B740" s="4" t="s">
        <v>5</v>
      </c>
      <c r="C740" s="4" t="s">
        <v>7</v>
      </c>
      <c r="D740" s="4" t="s">
        <v>12</v>
      </c>
    </row>
    <row r="741" spans="1:8">
      <c r="A741" t="n">
        <v>6340</v>
      </c>
      <c r="B741" s="49" t="n">
        <v>49</v>
      </c>
      <c r="C741" s="7" t="n">
        <v>6</v>
      </c>
      <c r="D741" s="7" t="n">
        <v>1</v>
      </c>
    </row>
    <row r="742" spans="1:8">
      <c r="A742" t="s">
        <v>4</v>
      </c>
      <c r="B742" s="4" t="s">
        <v>5</v>
      </c>
      <c r="C742" s="4" t="s">
        <v>7</v>
      </c>
      <c r="D742" s="4" t="s">
        <v>12</v>
      </c>
      <c r="E742" s="4" t="s">
        <v>21</v>
      </c>
    </row>
    <row r="743" spans="1:8">
      <c r="A743" t="n">
        <v>6344</v>
      </c>
      <c r="B743" s="15" t="n">
        <v>58</v>
      </c>
      <c r="C743" s="7" t="n">
        <v>0</v>
      </c>
      <c r="D743" s="7" t="n">
        <v>1000</v>
      </c>
      <c r="E743" s="7" t="n">
        <v>1</v>
      </c>
    </row>
    <row r="744" spans="1:8">
      <c r="A744" t="s">
        <v>4</v>
      </c>
      <c r="B744" s="4" t="s">
        <v>5</v>
      </c>
      <c r="C744" s="4" t="s">
        <v>7</v>
      </c>
      <c r="D744" s="4" t="s">
        <v>12</v>
      </c>
    </row>
    <row r="745" spans="1:8">
      <c r="A745" t="n">
        <v>6352</v>
      </c>
      <c r="B745" s="15" t="n">
        <v>58</v>
      </c>
      <c r="C745" s="7" t="n">
        <v>255</v>
      </c>
      <c r="D745" s="7" t="n">
        <v>0</v>
      </c>
    </row>
    <row r="746" spans="1:8">
      <c r="A746" t="s">
        <v>4</v>
      </c>
      <c r="B746" s="4" t="s">
        <v>5</v>
      </c>
      <c r="C746" s="4" t="s">
        <v>7</v>
      </c>
      <c r="D746" s="4" t="s">
        <v>7</v>
      </c>
    </row>
    <row r="747" spans="1:8">
      <c r="A747" t="n">
        <v>6356</v>
      </c>
      <c r="B747" s="49" t="n">
        <v>49</v>
      </c>
      <c r="C747" s="7" t="n">
        <v>2</v>
      </c>
      <c r="D747" s="7" t="n">
        <v>0</v>
      </c>
    </row>
    <row r="748" spans="1:8">
      <c r="A748" t="s">
        <v>4</v>
      </c>
      <c r="B748" s="4" t="s">
        <v>5</v>
      </c>
      <c r="C748" s="4" t="s">
        <v>7</v>
      </c>
    </row>
    <row r="749" spans="1:8">
      <c r="A749" t="n">
        <v>6359</v>
      </c>
      <c r="B749" s="50" t="n">
        <v>78</v>
      </c>
      <c r="C749" s="7" t="n">
        <v>255</v>
      </c>
    </row>
    <row r="750" spans="1:8">
      <c r="A750" t="s">
        <v>4</v>
      </c>
      <c r="B750" s="4" t="s">
        <v>5</v>
      </c>
      <c r="C750" s="4" t="s">
        <v>12</v>
      </c>
    </row>
    <row r="751" spans="1:8">
      <c r="A751" t="n">
        <v>6361</v>
      </c>
      <c r="B751" s="51" t="n">
        <v>12</v>
      </c>
      <c r="C751" s="7" t="n">
        <v>6766</v>
      </c>
    </row>
    <row r="752" spans="1:8">
      <c r="A752" t="s">
        <v>4</v>
      </c>
      <c r="B752" s="4" t="s">
        <v>5</v>
      </c>
      <c r="C752" s="4" t="s">
        <v>12</v>
      </c>
      <c r="D752" s="4" t="s">
        <v>21</v>
      </c>
      <c r="E752" s="4" t="s">
        <v>21</v>
      </c>
      <c r="F752" s="4" t="s">
        <v>21</v>
      </c>
      <c r="G752" s="4" t="s">
        <v>21</v>
      </c>
    </row>
    <row r="753" spans="1:197">
      <c r="A753" t="n">
        <v>6364</v>
      </c>
      <c r="B753" s="29" t="n">
        <v>46</v>
      </c>
      <c r="C753" s="7" t="n">
        <v>61456</v>
      </c>
      <c r="D753" s="7" t="n">
        <v>0</v>
      </c>
      <c r="E753" s="7" t="n">
        <v>0</v>
      </c>
      <c r="F753" s="7" t="n">
        <v>0</v>
      </c>
      <c r="G753" s="7" t="n">
        <v>0</v>
      </c>
    </row>
    <row r="754" spans="1:197">
      <c r="A754" t="s">
        <v>4</v>
      </c>
      <c r="B754" s="4" t="s">
        <v>5</v>
      </c>
      <c r="C754" s="4" t="s">
        <v>7</v>
      </c>
      <c r="D754" s="4" t="s">
        <v>12</v>
      </c>
    </row>
    <row r="755" spans="1:197">
      <c r="A755" t="n">
        <v>6383</v>
      </c>
      <c r="B755" s="8" t="n">
        <v>162</v>
      </c>
      <c r="C755" s="7" t="n">
        <v>1</v>
      </c>
      <c r="D755" s="7" t="n">
        <v>0</v>
      </c>
    </row>
    <row r="756" spans="1:197">
      <c r="A756" t="s">
        <v>4</v>
      </c>
      <c r="B756" s="4" t="s">
        <v>5</v>
      </c>
    </row>
    <row r="757" spans="1:197">
      <c r="A757" t="n">
        <v>6387</v>
      </c>
      <c r="B757" s="5" t="n">
        <v>1</v>
      </c>
    </row>
    <row r="758" spans="1:197" s="3" customFormat="1" customHeight="0">
      <c r="A758" s="3" t="s">
        <v>2</v>
      </c>
      <c r="B758" s="3" t="s">
        <v>109</v>
      </c>
    </row>
    <row r="759" spans="1:197">
      <c r="A759" t="s">
        <v>4</v>
      </c>
      <c r="B759" s="4" t="s">
        <v>5</v>
      </c>
      <c r="C759" s="4" t="s">
        <v>12</v>
      </c>
      <c r="D759" s="4" t="s">
        <v>12</v>
      </c>
      <c r="E759" s="4" t="s">
        <v>13</v>
      </c>
      <c r="F759" s="4" t="s">
        <v>8</v>
      </c>
      <c r="G759" s="4" t="s">
        <v>110</v>
      </c>
      <c r="H759" s="4" t="s">
        <v>12</v>
      </c>
      <c r="I759" s="4" t="s">
        <v>12</v>
      </c>
      <c r="J759" s="4" t="s">
        <v>13</v>
      </c>
      <c r="K759" s="4" t="s">
        <v>8</v>
      </c>
      <c r="L759" s="4" t="s">
        <v>110</v>
      </c>
      <c r="M759" s="4" t="s">
        <v>12</v>
      </c>
      <c r="N759" s="4" t="s">
        <v>12</v>
      </c>
      <c r="O759" s="4" t="s">
        <v>13</v>
      </c>
      <c r="P759" s="4" t="s">
        <v>8</v>
      </c>
      <c r="Q759" s="4" t="s">
        <v>110</v>
      </c>
      <c r="R759" s="4" t="s">
        <v>12</v>
      </c>
      <c r="S759" s="4" t="s">
        <v>12</v>
      </c>
      <c r="T759" s="4" t="s">
        <v>13</v>
      </c>
      <c r="U759" s="4" t="s">
        <v>8</v>
      </c>
      <c r="V759" s="4" t="s">
        <v>110</v>
      </c>
      <c r="W759" s="4" t="s">
        <v>12</v>
      </c>
      <c r="X759" s="4" t="s">
        <v>12</v>
      </c>
      <c r="Y759" s="4" t="s">
        <v>13</v>
      </c>
      <c r="Z759" s="4" t="s">
        <v>8</v>
      </c>
      <c r="AA759" s="4" t="s">
        <v>110</v>
      </c>
      <c r="AB759" s="4" t="s">
        <v>12</v>
      </c>
      <c r="AC759" s="4" t="s">
        <v>12</v>
      </c>
      <c r="AD759" s="4" t="s">
        <v>13</v>
      </c>
      <c r="AE759" s="4" t="s">
        <v>8</v>
      </c>
      <c r="AF759" s="4" t="s">
        <v>110</v>
      </c>
      <c r="AG759" s="4" t="s">
        <v>12</v>
      </c>
      <c r="AH759" s="4" t="s">
        <v>12</v>
      </c>
      <c r="AI759" s="4" t="s">
        <v>13</v>
      </c>
      <c r="AJ759" s="4" t="s">
        <v>8</v>
      </c>
      <c r="AK759" s="4" t="s">
        <v>110</v>
      </c>
      <c r="AL759" s="4" t="s">
        <v>12</v>
      </c>
      <c r="AM759" s="4" t="s">
        <v>12</v>
      </c>
      <c r="AN759" s="4" t="s">
        <v>13</v>
      </c>
      <c r="AO759" s="4" t="s">
        <v>8</v>
      </c>
      <c r="AP759" s="4" t="s">
        <v>110</v>
      </c>
      <c r="AQ759" s="4" t="s">
        <v>12</v>
      </c>
      <c r="AR759" s="4" t="s">
        <v>12</v>
      </c>
      <c r="AS759" s="4" t="s">
        <v>13</v>
      </c>
      <c r="AT759" s="4" t="s">
        <v>8</v>
      </c>
      <c r="AU759" s="4" t="s">
        <v>110</v>
      </c>
      <c r="AV759" s="4" t="s">
        <v>12</v>
      </c>
      <c r="AW759" s="4" t="s">
        <v>12</v>
      </c>
      <c r="AX759" s="4" t="s">
        <v>13</v>
      </c>
      <c r="AY759" s="4" t="s">
        <v>8</v>
      </c>
      <c r="AZ759" s="4" t="s">
        <v>110</v>
      </c>
      <c r="BA759" s="4" t="s">
        <v>12</v>
      </c>
      <c r="BB759" s="4" t="s">
        <v>12</v>
      </c>
      <c r="BC759" s="4" t="s">
        <v>13</v>
      </c>
      <c r="BD759" s="4" t="s">
        <v>8</v>
      </c>
      <c r="BE759" s="4" t="s">
        <v>110</v>
      </c>
      <c r="BF759" s="4" t="s">
        <v>12</v>
      </c>
      <c r="BG759" s="4" t="s">
        <v>12</v>
      </c>
      <c r="BH759" s="4" t="s">
        <v>13</v>
      </c>
      <c r="BI759" s="4" t="s">
        <v>8</v>
      </c>
      <c r="BJ759" s="4" t="s">
        <v>110</v>
      </c>
      <c r="BK759" s="4" t="s">
        <v>12</v>
      </c>
      <c r="BL759" s="4" t="s">
        <v>12</v>
      </c>
      <c r="BM759" s="4" t="s">
        <v>13</v>
      </c>
      <c r="BN759" s="4" t="s">
        <v>8</v>
      </c>
      <c r="BO759" s="4" t="s">
        <v>110</v>
      </c>
      <c r="BP759" s="4" t="s">
        <v>12</v>
      </c>
      <c r="BQ759" s="4" t="s">
        <v>12</v>
      </c>
      <c r="BR759" s="4" t="s">
        <v>13</v>
      </c>
      <c r="BS759" s="4" t="s">
        <v>8</v>
      </c>
      <c r="BT759" s="4" t="s">
        <v>110</v>
      </c>
      <c r="BU759" s="4" t="s">
        <v>12</v>
      </c>
      <c r="BV759" s="4" t="s">
        <v>12</v>
      </c>
      <c r="BW759" s="4" t="s">
        <v>13</v>
      </c>
      <c r="BX759" s="4" t="s">
        <v>8</v>
      </c>
      <c r="BY759" s="4" t="s">
        <v>110</v>
      </c>
      <c r="BZ759" s="4" t="s">
        <v>12</v>
      </c>
      <c r="CA759" s="4" t="s">
        <v>12</v>
      </c>
      <c r="CB759" s="4" t="s">
        <v>13</v>
      </c>
      <c r="CC759" s="4" t="s">
        <v>8</v>
      </c>
      <c r="CD759" s="4" t="s">
        <v>110</v>
      </c>
      <c r="CE759" s="4" t="s">
        <v>12</v>
      </c>
      <c r="CF759" s="4" t="s">
        <v>12</v>
      </c>
      <c r="CG759" s="4" t="s">
        <v>13</v>
      </c>
      <c r="CH759" s="4" t="s">
        <v>8</v>
      </c>
      <c r="CI759" s="4" t="s">
        <v>110</v>
      </c>
      <c r="CJ759" s="4" t="s">
        <v>12</v>
      </c>
      <c r="CK759" s="4" t="s">
        <v>12</v>
      </c>
      <c r="CL759" s="4" t="s">
        <v>13</v>
      </c>
      <c r="CM759" s="4" t="s">
        <v>8</v>
      </c>
      <c r="CN759" s="4" t="s">
        <v>110</v>
      </c>
      <c r="CO759" s="4" t="s">
        <v>12</v>
      </c>
      <c r="CP759" s="4" t="s">
        <v>12</v>
      </c>
      <c r="CQ759" s="4" t="s">
        <v>13</v>
      </c>
      <c r="CR759" s="4" t="s">
        <v>8</v>
      </c>
      <c r="CS759" s="4" t="s">
        <v>110</v>
      </c>
      <c r="CT759" s="4" t="s">
        <v>12</v>
      </c>
      <c r="CU759" s="4" t="s">
        <v>12</v>
      </c>
      <c r="CV759" s="4" t="s">
        <v>13</v>
      </c>
      <c r="CW759" s="4" t="s">
        <v>8</v>
      </c>
      <c r="CX759" s="4" t="s">
        <v>110</v>
      </c>
      <c r="CY759" s="4" t="s">
        <v>12</v>
      </c>
      <c r="CZ759" s="4" t="s">
        <v>12</v>
      </c>
      <c r="DA759" s="4" t="s">
        <v>13</v>
      </c>
      <c r="DB759" s="4" t="s">
        <v>8</v>
      </c>
      <c r="DC759" s="4" t="s">
        <v>110</v>
      </c>
      <c r="DD759" s="4" t="s">
        <v>12</v>
      </c>
      <c r="DE759" s="4" t="s">
        <v>12</v>
      </c>
      <c r="DF759" s="4" t="s">
        <v>13</v>
      </c>
      <c r="DG759" s="4" t="s">
        <v>8</v>
      </c>
      <c r="DH759" s="4" t="s">
        <v>110</v>
      </c>
      <c r="DI759" s="4" t="s">
        <v>12</v>
      </c>
      <c r="DJ759" s="4" t="s">
        <v>12</v>
      </c>
      <c r="DK759" s="4" t="s">
        <v>13</v>
      </c>
      <c r="DL759" s="4" t="s">
        <v>8</v>
      </c>
      <c r="DM759" s="4" t="s">
        <v>110</v>
      </c>
      <c r="DN759" s="4" t="s">
        <v>12</v>
      </c>
      <c r="DO759" s="4" t="s">
        <v>12</v>
      </c>
      <c r="DP759" s="4" t="s">
        <v>13</v>
      </c>
      <c r="DQ759" s="4" t="s">
        <v>8</v>
      </c>
      <c r="DR759" s="4" t="s">
        <v>110</v>
      </c>
      <c r="DS759" s="4" t="s">
        <v>12</v>
      </c>
      <c r="DT759" s="4" t="s">
        <v>12</v>
      </c>
      <c r="DU759" s="4" t="s">
        <v>13</v>
      </c>
      <c r="DV759" s="4" t="s">
        <v>8</v>
      </c>
      <c r="DW759" s="4" t="s">
        <v>110</v>
      </c>
      <c r="DX759" s="4" t="s">
        <v>12</v>
      </c>
      <c r="DY759" s="4" t="s">
        <v>12</v>
      </c>
      <c r="DZ759" s="4" t="s">
        <v>13</v>
      </c>
      <c r="EA759" s="4" t="s">
        <v>8</v>
      </c>
      <c r="EB759" s="4" t="s">
        <v>110</v>
      </c>
      <c r="EC759" s="4" t="s">
        <v>12</v>
      </c>
      <c r="ED759" s="4" t="s">
        <v>12</v>
      </c>
      <c r="EE759" s="4" t="s">
        <v>13</v>
      </c>
      <c r="EF759" s="4" t="s">
        <v>8</v>
      </c>
      <c r="EG759" s="4" t="s">
        <v>110</v>
      </c>
      <c r="EH759" s="4" t="s">
        <v>12</v>
      </c>
      <c r="EI759" s="4" t="s">
        <v>12</v>
      </c>
      <c r="EJ759" s="4" t="s">
        <v>13</v>
      </c>
      <c r="EK759" s="4" t="s">
        <v>8</v>
      </c>
      <c r="EL759" s="4" t="s">
        <v>110</v>
      </c>
      <c r="EM759" s="4" t="s">
        <v>12</v>
      </c>
      <c r="EN759" s="4" t="s">
        <v>12</v>
      </c>
      <c r="EO759" s="4" t="s">
        <v>13</v>
      </c>
      <c r="EP759" s="4" t="s">
        <v>8</v>
      </c>
      <c r="EQ759" s="4" t="s">
        <v>110</v>
      </c>
      <c r="ER759" s="4" t="s">
        <v>12</v>
      </c>
      <c r="ES759" s="4" t="s">
        <v>12</v>
      </c>
      <c r="ET759" s="4" t="s">
        <v>13</v>
      </c>
      <c r="EU759" s="4" t="s">
        <v>8</v>
      </c>
      <c r="EV759" s="4" t="s">
        <v>110</v>
      </c>
      <c r="EW759" s="4" t="s">
        <v>12</v>
      </c>
      <c r="EX759" s="4" t="s">
        <v>12</v>
      </c>
      <c r="EY759" s="4" t="s">
        <v>13</v>
      </c>
      <c r="EZ759" s="4" t="s">
        <v>8</v>
      </c>
      <c r="FA759" s="4" t="s">
        <v>110</v>
      </c>
      <c r="FB759" s="4" t="s">
        <v>12</v>
      </c>
      <c r="FC759" s="4" t="s">
        <v>12</v>
      </c>
      <c r="FD759" s="4" t="s">
        <v>13</v>
      </c>
      <c r="FE759" s="4" t="s">
        <v>8</v>
      </c>
      <c r="FF759" s="4" t="s">
        <v>110</v>
      </c>
      <c r="FG759" s="4" t="s">
        <v>12</v>
      </c>
      <c r="FH759" s="4" t="s">
        <v>12</v>
      </c>
      <c r="FI759" s="4" t="s">
        <v>13</v>
      </c>
      <c r="FJ759" s="4" t="s">
        <v>8</v>
      </c>
      <c r="FK759" s="4" t="s">
        <v>110</v>
      </c>
      <c r="FL759" s="4" t="s">
        <v>12</v>
      </c>
      <c r="FM759" s="4" t="s">
        <v>12</v>
      </c>
      <c r="FN759" s="4" t="s">
        <v>13</v>
      </c>
      <c r="FO759" s="4" t="s">
        <v>8</v>
      </c>
      <c r="FP759" s="4" t="s">
        <v>110</v>
      </c>
      <c r="FQ759" s="4" t="s">
        <v>12</v>
      </c>
      <c r="FR759" s="4" t="s">
        <v>12</v>
      </c>
      <c r="FS759" s="4" t="s">
        <v>13</v>
      </c>
      <c r="FT759" s="4" t="s">
        <v>8</v>
      </c>
      <c r="FU759" s="4" t="s">
        <v>110</v>
      </c>
      <c r="FV759" s="4" t="s">
        <v>12</v>
      </c>
      <c r="FW759" s="4" t="s">
        <v>12</v>
      </c>
      <c r="FX759" s="4" t="s">
        <v>13</v>
      </c>
      <c r="FY759" s="4" t="s">
        <v>8</v>
      </c>
      <c r="FZ759" s="4" t="s">
        <v>110</v>
      </c>
      <c r="GA759" s="4" t="s">
        <v>12</v>
      </c>
      <c r="GB759" s="4" t="s">
        <v>12</v>
      </c>
      <c r="GC759" s="4" t="s">
        <v>13</v>
      </c>
      <c r="GD759" s="4" t="s">
        <v>8</v>
      </c>
      <c r="GE759" s="4" t="s">
        <v>110</v>
      </c>
      <c r="GF759" s="4" t="s">
        <v>12</v>
      </c>
      <c r="GG759" s="4" t="s">
        <v>12</v>
      </c>
      <c r="GH759" s="4" t="s">
        <v>13</v>
      </c>
      <c r="GI759" s="4" t="s">
        <v>8</v>
      </c>
      <c r="GJ759" s="4" t="s">
        <v>110</v>
      </c>
      <c r="GK759" s="4" t="s">
        <v>12</v>
      </c>
      <c r="GL759" s="4" t="s">
        <v>12</v>
      </c>
      <c r="GM759" s="4" t="s">
        <v>13</v>
      </c>
      <c r="GN759" s="4" t="s">
        <v>8</v>
      </c>
      <c r="GO759" s="4" t="s">
        <v>110</v>
      </c>
    </row>
    <row r="760" spans="1:197">
      <c r="A760" t="n">
        <v>6400</v>
      </c>
      <c r="B760" s="52" t="n">
        <v>257</v>
      </c>
      <c r="C760" s="7" t="n">
        <v>7</v>
      </c>
      <c r="D760" s="7" t="n">
        <v>65533</v>
      </c>
      <c r="E760" s="7" t="n">
        <v>63437</v>
      </c>
      <c r="F760" s="7" t="s">
        <v>14</v>
      </c>
      <c r="G760" s="7" t="n">
        <f t="normal" ca="1">32-LENB(INDIRECT(ADDRESS(760,6)))</f>
        <v>0</v>
      </c>
      <c r="H760" s="7" t="n">
        <v>4</v>
      </c>
      <c r="I760" s="7" t="n">
        <v>65533</v>
      </c>
      <c r="J760" s="7" t="n">
        <v>13016</v>
      </c>
      <c r="K760" s="7" t="s">
        <v>14</v>
      </c>
      <c r="L760" s="7" t="n">
        <f t="normal" ca="1">32-LENB(INDIRECT(ADDRESS(760,11)))</f>
        <v>0</v>
      </c>
      <c r="M760" s="7" t="n">
        <v>7</v>
      </c>
      <c r="N760" s="7" t="n">
        <v>65533</v>
      </c>
      <c r="O760" s="7" t="n">
        <v>63438</v>
      </c>
      <c r="P760" s="7" t="s">
        <v>14</v>
      </c>
      <c r="Q760" s="7" t="n">
        <f t="normal" ca="1">32-LENB(INDIRECT(ADDRESS(760,16)))</f>
        <v>0</v>
      </c>
      <c r="R760" s="7" t="n">
        <v>7</v>
      </c>
      <c r="S760" s="7" t="n">
        <v>65533</v>
      </c>
      <c r="T760" s="7" t="n">
        <v>63439</v>
      </c>
      <c r="U760" s="7" t="s">
        <v>14</v>
      </c>
      <c r="V760" s="7" t="n">
        <f t="normal" ca="1">32-LENB(INDIRECT(ADDRESS(760,21)))</f>
        <v>0</v>
      </c>
      <c r="W760" s="7" t="n">
        <v>7</v>
      </c>
      <c r="X760" s="7" t="n">
        <v>65533</v>
      </c>
      <c r="Y760" s="7" t="n">
        <v>63440</v>
      </c>
      <c r="Z760" s="7" t="s">
        <v>14</v>
      </c>
      <c r="AA760" s="7" t="n">
        <f t="normal" ca="1">32-LENB(INDIRECT(ADDRESS(760,26)))</f>
        <v>0</v>
      </c>
      <c r="AB760" s="7" t="n">
        <v>7</v>
      </c>
      <c r="AC760" s="7" t="n">
        <v>65533</v>
      </c>
      <c r="AD760" s="7" t="n">
        <v>63441</v>
      </c>
      <c r="AE760" s="7" t="s">
        <v>14</v>
      </c>
      <c r="AF760" s="7" t="n">
        <f t="normal" ca="1">32-LENB(INDIRECT(ADDRESS(760,31)))</f>
        <v>0</v>
      </c>
      <c r="AG760" s="7" t="n">
        <v>7</v>
      </c>
      <c r="AH760" s="7" t="n">
        <v>65533</v>
      </c>
      <c r="AI760" s="7" t="n">
        <v>63442</v>
      </c>
      <c r="AJ760" s="7" t="s">
        <v>14</v>
      </c>
      <c r="AK760" s="7" t="n">
        <f t="normal" ca="1">32-LENB(INDIRECT(ADDRESS(760,36)))</f>
        <v>0</v>
      </c>
      <c r="AL760" s="7" t="n">
        <v>7</v>
      </c>
      <c r="AM760" s="7" t="n">
        <v>65533</v>
      </c>
      <c r="AN760" s="7" t="n">
        <v>63443</v>
      </c>
      <c r="AO760" s="7" t="s">
        <v>14</v>
      </c>
      <c r="AP760" s="7" t="n">
        <f t="normal" ca="1">32-LENB(INDIRECT(ADDRESS(760,41)))</f>
        <v>0</v>
      </c>
      <c r="AQ760" s="7" t="n">
        <v>7</v>
      </c>
      <c r="AR760" s="7" t="n">
        <v>65533</v>
      </c>
      <c r="AS760" s="7" t="n">
        <v>63444</v>
      </c>
      <c r="AT760" s="7" t="s">
        <v>14</v>
      </c>
      <c r="AU760" s="7" t="n">
        <f t="normal" ca="1">32-LENB(INDIRECT(ADDRESS(760,46)))</f>
        <v>0</v>
      </c>
      <c r="AV760" s="7" t="n">
        <v>7</v>
      </c>
      <c r="AW760" s="7" t="n">
        <v>65533</v>
      </c>
      <c r="AX760" s="7" t="n">
        <v>63445</v>
      </c>
      <c r="AY760" s="7" t="s">
        <v>14</v>
      </c>
      <c r="AZ760" s="7" t="n">
        <f t="normal" ca="1">32-LENB(INDIRECT(ADDRESS(760,51)))</f>
        <v>0</v>
      </c>
      <c r="BA760" s="7" t="n">
        <v>7</v>
      </c>
      <c r="BB760" s="7" t="n">
        <v>65533</v>
      </c>
      <c r="BC760" s="7" t="n">
        <v>63446</v>
      </c>
      <c r="BD760" s="7" t="s">
        <v>14</v>
      </c>
      <c r="BE760" s="7" t="n">
        <f t="normal" ca="1">32-LENB(INDIRECT(ADDRESS(760,56)))</f>
        <v>0</v>
      </c>
      <c r="BF760" s="7" t="n">
        <v>7</v>
      </c>
      <c r="BG760" s="7" t="n">
        <v>65533</v>
      </c>
      <c r="BH760" s="7" t="n">
        <v>63447</v>
      </c>
      <c r="BI760" s="7" t="s">
        <v>14</v>
      </c>
      <c r="BJ760" s="7" t="n">
        <f t="normal" ca="1">32-LENB(INDIRECT(ADDRESS(760,61)))</f>
        <v>0</v>
      </c>
      <c r="BK760" s="7" t="n">
        <v>7</v>
      </c>
      <c r="BL760" s="7" t="n">
        <v>65533</v>
      </c>
      <c r="BM760" s="7" t="n">
        <v>63448</v>
      </c>
      <c r="BN760" s="7" t="s">
        <v>14</v>
      </c>
      <c r="BO760" s="7" t="n">
        <f t="normal" ca="1">32-LENB(INDIRECT(ADDRESS(760,66)))</f>
        <v>0</v>
      </c>
      <c r="BP760" s="7" t="n">
        <v>7</v>
      </c>
      <c r="BQ760" s="7" t="n">
        <v>65533</v>
      </c>
      <c r="BR760" s="7" t="n">
        <v>63449</v>
      </c>
      <c r="BS760" s="7" t="s">
        <v>14</v>
      </c>
      <c r="BT760" s="7" t="n">
        <f t="normal" ca="1">32-LENB(INDIRECT(ADDRESS(760,71)))</f>
        <v>0</v>
      </c>
      <c r="BU760" s="7" t="n">
        <v>7</v>
      </c>
      <c r="BV760" s="7" t="n">
        <v>65533</v>
      </c>
      <c r="BW760" s="7" t="n">
        <v>63450</v>
      </c>
      <c r="BX760" s="7" t="s">
        <v>14</v>
      </c>
      <c r="BY760" s="7" t="n">
        <f t="normal" ca="1">32-LENB(INDIRECT(ADDRESS(760,76)))</f>
        <v>0</v>
      </c>
      <c r="BZ760" s="7" t="n">
        <v>7</v>
      </c>
      <c r="CA760" s="7" t="n">
        <v>65533</v>
      </c>
      <c r="CB760" s="7" t="n">
        <v>63451</v>
      </c>
      <c r="CC760" s="7" t="s">
        <v>14</v>
      </c>
      <c r="CD760" s="7" t="n">
        <f t="normal" ca="1">32-LENB(INDIRECT(ADDRESS(760,81)))</f>
        <v>0</v>
      </c>
      <c r="CE760" s="7" t="n">
        <v>7</v>
      </c>
      <c r="CF760" s="7" t="n">
        <v>65533</v>
      </c>
      <c r="CG760" s="7" t="n">
        <v>63452</v>
      </c>
      <c r="CH760" s="7" t="s">
        <v>14</v>
      </c>
      <c r="CI760" s="7" t="n">
        <f t="normal" ca="1">32-LENB(INDIRECT(ADDRESS(760,86)))</f>
        <v>0</v>
      </c>
      <c r="CJ760" s="7" t="n">
        <v>7</v>
      </c>
      <c r="CK760" s="7" t="n">
        <v>65533</v>
      </c>
      <c r="CL760" s="7" t="n">
        <v>63453</v>
      </c>
      <c r="CM760" s="7" t="s">
        <v>14</v>
      </c>
      <c r="CN760" s="7" t="n">
        <f t="normal" ca="1">32-LENB(INDIRECT(ADDRESS(760,91)))</f>
        <v>0</v>
      </c>
      <c r="CO760" s="7" t="n">
        <v>7</v>
      </c>
      <c r="CP760" s="7" t="n">
        <v>65533</v>
      </c>
      <c r="CQ760" s="7" t="n">
        <v>63454</v>
      </c>
      <c r="CR760" s="7" t="s">
        <v>14</v>
      </c>
      <c r="CS760" s="7" t="n">
        <f t="normal" ca="1">32-LENB(INDIRECT(ADDRESS(760,96)))</f>
        <v>0</v>
      </c>
      <c r="CT760" s="7" t="n">
        <v>7</v>
      </c>
      <c r="CU760" s="7" t="n">
        <v>65533</v>
      </c>
      <c r="CV760" s="7" t="n">
        <v>63455</v>
      </c>
      <c r="CW760" s="7" t="s">
        <v>14</v>
      </c>
      <c r="CX760" s="7" t="n">
        <f t="normal" ca="1">32-LENB(INDIRECT(ADDRESS(760,101)))</f>
        <v>0</v>
      </c>
      <c r="CY760" s="7" t="n">
        <v>7</v>
      </c>
      <c r="CZ760" s="7" t="n">
        <v>65533</v>
      </c>
      <c r="DA760" s="7" t="n">
        <v>63456</v>
      </c>
      <c r="DB760" s="7" t="s">
        <v>14</v>
      </c>
      <c r="DC760" s="7" t="n">
        <f t="normal" ca="1">32-LENB(INDIRECT(ADDRESS(760,106)))</f>
        <v>0</v>
      </c>
      <c r="DD760" s="7" t="n">
        <v>7</v>
      </c>
      <c r="DE760" s="7" t="n">
        <v>65533</v>
      </c>
      <c r="DF760" s="7" t="n">
        <v>63457</v>
      </c>
      <c r="DG760" s="7" t="s">
        <v>14</v>
      </c>
      <c r="DH760" s="7" t="n">
        <f t="normal" ca="1">32-LENB(INDIRECT(ADDRESS(760,111)))</f>
        <v>0</v>
      </c>
      <c r="DI760" s="7" t="n">
        <v>7</v>
      </c>
      <c r="DJ760" s="7" t="n">
        <v>65533</v>
      </c>
      <c r="DK760" s="7" t="n">
        <v>63458</v>
      </c>
      <c r="DL760" s="7" t="s">
        <v>14</v>
      </c>
      <c r="DM760" s="7" t="n">
        <f t="normal" ca="1">32-LENB(INDIRECT(ADDRESS(760,116)))</f>
        <v>0</v>
      </c>
      <c r="DN760" s="7" t="n">
        <v>7</v>
      </c>
      <c r="DO760" s="7" t="n">
        <v>65533</v>
      </c>
      <c r="DP760" s="7" t="n">
        <v>63459</v>
      </c>
      <c r="DQ760" s="7" t="s">
        <v>14</v>
      </c>
      <c r="DR760" s="7" t="n">
        <f t="normal" ca="1">32-LENB(INDIRECT(ADDRESS(760,121)))</f>
        <v>0</v>
      </c>
      <c r="DS760" s="7" t="n">
        <v>7</v>
      </c>
      <c r="DT760" s="7" t="n">
        <v>65533</v>
      </c>
      <c r="DU760" s="7" t="n">
        <v>63460</v>
      </c>
      <c r="DV760" s="7" t="s">
        <v>14</v>
      </c>
      <c r="DW760" s="7" t="n">
        <f t="normal" ca="1">32-LENB(INDIRECT(ADDRESS(760,126)))</f>
        <v>0</v>
      </c>
      <c r="DX760" s="7" t="n">
        <v>7</v>
      </c>
      <c r="DY760" s="7" t="n">
        <v>65533</v>
      </c>
      <c r="DZ760" s="7" t="n">
        <v>63461</v>
      </c>
      <c r="EA760" s="7" t="s">
        <v>14</v>
      </c>
      <c r="EB760" s="7" t="n">
        <f t="normal" ca="1">32-LENB(INDIRECT(ADDRESS(760,131)))</f>
        <v>0</v>
      </c>
      <c r="EC760" s="7" t="n">
        <v>7</v>
      </c>
      <c r="ED760" s="7" t="n">
        <v>65533</v>
      </c>
      <c r="EE760" s="7" t="n">
        <v>63462</v>
      </c>
      <c r="EF760" s="7" t="s">
        <v>14</v>
      </c>
      <c r="EG760" s="7" t="n">
        <f t="normal" ca="1">32-LENB(INDIRECT(ADDRESS(760,136)))</f>
        <v>0</v>
      </c>
      <c r="EH760" s="7" t="n">
        <v>7</v>
      </c>
      <c r="EI760" s="7" t="n">
        <v>65533</v>
      </c>
      <c r="EJ760" s="7" t="n">
        <v>63463</v>
      </c>
      <c r="EK760" s="7" t="s">
        <v>14</v>
      </c>
      <c r="EL760" s="7" t="n">
        <f t="normal" ca="1">32-LENB(INDIRECT(ADDRESS(760,141)))</f>
        <v>0</v>
      </c>
      <c r="EM760" s="7" t="n">
        <v>7</v>
      </c>
      <c r="EN760" s="7" t="n">
        <v>65533</v>
      </c>
      <c r="EO760" s="7" t="n">
        <v>63464</v>
      </c>
      <c r="EP760" s="7" t="s">
        <v>14</v>
      </c>
      <c r="EQ760" s="7" t="n">
        <f t="normal" ca="1">32-LENB(INDIRECT(ADDRESS(760,146)))</f>
        <v>0</v>
      </c>
      <c r="ER760" s="7" t="n">
        <v>7</v>
      </c>
      <c r="ES760" s="7" t="n">
        <v>65533</v>
      </c>
      <c r="ET760" s="7" t="n">
        <v>63465</v>
      </c>
      <c r="EU760" s="7" t="s">
        <v>14</v>
      </c>
      <c r="EV760" s="7" t="n">
        <f t="normal" ca="1">32-LENB(INDIRECT(ADDRESS(760,151)))</f>
        <v>0</v>
      </c>
      <c r="EW760" s="7" t="n">
        <v>7</v>
      </c>
      <c r="EX760" s="7" t="n">
        <v>65533</v>
      </c>
      <c r="EY760" s="7" t="n">
        <v>63466</v>
      </c>
      <c r="EZ760" s="7" t="s">
        <v>14</v>
      </c>
      <c r="FA760" s="7" t="n">
        <f t="normal" ca="1">32-LENB(INDIRECT(ADDRESS(760,156)))</f>
        <v>0</v>
      </c>
      <c r="FB760" s="7" t="n">
        <v>7</v>
      </c>
      <c r="FC760" s="7" t="n">
        <v>65533</v>
      </c>
      <c r="FD760" s="7" t="n">
        <v>63467</v>
      </c>
      <c r="FE760" s="7" t="s">
        <v>14</v>
      </c>
      <c r="FF760" s="7" t="n">
        <f t="normal" ca="1">32-LENB(INDIRECT(ADDRESS(760,161)))</f>
        <v>0</v>
      </c>
      <c r="FG760" s="7" t="n">
        <v>7</v>
      </c>
      <c r="FH760" s="7" t="n">
        <v>65533</v>
      </c>
      <c r="FI760" s="7" t="n">
        <v>63468</v>
      </c>
      <c r="FJ760" s="7" t="s">
        <v>14</v>
      </c>
      <c r="FK760" s="7" t="n">
        <f t="normal" ca="1">32-LENB(INDIRECT(ADDRESS(760,166)))</f>
        <v>0</v>
      </c>
      <c r="FL760" s="7" t="n">
        <v>7</v>
      </c>
      <c r="FM760" s="7" t="n">
        <v>65533</v>
      </c>
      <c r="FN760" s="7" t="n">
        <v>63469</v>
      </c>
      <c r="FO760" s="7" t="s">
        <v>14</v>
      </c>
      <c r="FP760" s="7" t="n">
        <f t="normal" ca="1">32-LENB(INDIRECT(ADDRESS(760,171)))</f>
        <v>0</v>
      </c>
      <c r="FQ760" s="7" t="n">
        <v>7</v>
      </c>
      <c r="FR760" s="7" t="n">
        <v>65533</v>
      </c>
      <c r="FS760" s="7" t="n">
        <v>63470</v>
      </c>
      <c r="FT760" s="7" t="s">
        <v>14</v>
      </c>
      <c r="FU760" s="7" t="n">
        <f t="normal" ca="1">32-LENB(INDIRECT(ADDRESS(760,176)))</f>
        <v>0</v>
      </c>
      <c r="FV760" s="7" t="n">
        <v>7</v>
      </c>
      <c r="FW760" s="7" t="n">
        <v>65533</v>
      </c>
      <c r="FX760" s="7" t="n">
        <v>63471</v>
      </c>
      <c r="FY760" s="7" t="s">
        <v>14</v>
      </c>
      <c r="FZ760" s="7" t="n">
        <f t="normal" ca="1">32-LENB(INDIRECT(ADDRESS(760,181)))</f>
        <v>0</v>
      </c>
      <c r="GA760" s="7" t="n">
        <v>7</v>
      </c>
      <c r="GB760" s="7" t="n">
        <v>65533</v>
      </c>
      <c r="GC760" s="7" t="n">
        <v>63472</v>
      </c>
      <c r="GD760" s="7" t="s">
        <v>14</v>
      </c>
      <c r="GE760" s="7" t="n">
        <f t="normal" ca="1">32-LENB(INDIRECT(ADDRESS(760,186)))</f>
        <v>0</v>
      </c>
      <c r="GF760" s="7" t="n">
        <v>7</v>
      </c>
      <c r="GG760" s="7" t="n">
        <v>65533</v>
      </c>
      <c r="GH760" s="7" t="n">
        <v>63473</v>
      </c>
      <c r="GI760" s="7" t="s">
        <v>14</v>
      </c>
      <c r="GJ760" s="7" t="n">
        <f t="normal" ca="1">32-LENB(INDIRECT(ADDRESS(760,191)))</f>
        <v>0</v>
      </c>
      <c r="GK760" s="7" t="n">
        <v>0</v>
      </c>
      <c r="GL760" s="7" t="n">
        <v>65533</v>
      </c>
      <c r="GM760" s="7" t="n">
        <v>0</v>
      </c>
      <c r="GN760" s="7" t="s">
        <v>14</v>
      </c>
      <c r="GO760" s="7" t="n">
        <f t="normal" ca="1">32-LENB(INDIRECT(ADDRESS(760,196)))</f>
        <v>0</v>
      </c>
    </row>
    <row r="761" spans="1:197">
      <c r="A761" t="s">
        <v>4</v>
      </c>
      <c r="B761" s="4" t="s">
        <v>5</v>
      </c>
    </row>
    <row r="762" spans="1:197">
      <c r="A762" t="n">
        <v>7960</v>
      </c>
      <c r="B76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2025-09-06T21:46:06</dcterms:created>
  <dcterms:modified xsi:type="dcterms:W3CDTF">2025-09-06T21:46:06</dcterms:modified>
</cp:coreProperties>
</file>