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7C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E873"/>
      </patternFill>
    </fill>
    <fill>
      <patternFill patternType="solid">
        <fgColor rgb="FFD0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FFDE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<sst xmlns="http://schemas.openxmlformats.org/spreadsheetml/2006/main" count="3065" uniqueCount="104">
  <si>
    <t>CS2</t>
  </si>
  <si>
    <t>c2010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</si>
  <si>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</si>
  <si>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</si>
  <si>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</si>
  <si>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</si>
  <si>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</si>
  <si>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</si>
  <si>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</si>
  <si>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</si>
  <si>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</si>
  <si>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</si>
  <si>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</si>
  <si>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</si>
  <si>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</si>
  <si>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</si>
  <si>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</si>
  <si>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</si>
  <si>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EV_05_01_02</t>
  </si>
  <si>
    <t>Start</t>
  </si>
  <si>
    <t>End</t>
  </si>
  <si>
    <t>float</t>
  </si>
  <si>
    <t>AniFieldAttack</t>
  </si>
  <si>
    <t>AniWait</t>
  </si>
  <si>
    <t>FC_Start_Party</t>
  </si>
  <si>
    <t>I_TVIS006</t>
  </si>
  <si>
    <t>event/ev2ob012.eff</t>
  </si>
  <si>
    <t>event/ev2ob013.eff</t>
  </si>
  <si>
    <t>C_NPC082</t>
  </si>
  <si>
    <t>Reporter Grace</t>
  </si>
  <si>
    <t>C_NPC561</t>
  </si>
  <si>
    <t>Reporter Reins</t>
  </si>
  <si>
    <t>C_NPC558</t>
  </si>
  <si>
    <t>Editor-in-Chief</t>
  </si>
  <si>
    <t>C_NPC900</t>
  </si>
  <si>
    <t>Dummy</t>
  </si>
  <si>
    <t>npccom</t>
  </si>
  <si>
    <t>FC_chr_entry</t>
  </si>
  <si>
    <t>event00</t>
  </si>
  <si>
    <t>event01</t>
  </si>
  <si>
    <t>AniEvUdegumiF</t>
  </si>
  <si>
    <t>AniEvTeKosi</t>
  </si>
  <si>
    <t>AniEvRyoteburi</t>
  </si>
  <si>
    <t>AniEvSian</t>
  </si>
  <si>
    <t>AniEvAtamakaki</t>
  </si>
  <si>
    <t>AniEvRyoteKosi</t>
  </si>
  <si>
    <t>AniEvTeMune</t>
  </si>
  <si>
    <t>2</t>
  </si>
  <si>
    <t>A</t>
  </si>
  <si>
    <t>#b</t>
  </si>
  <si>
    <t>0</t>
  </si>
  <si>
    <t>Female Voice</t>
  </si>
  <si>
    <t>#E_2#M_A</t>
  </si>
  <si>
    <t>dialog</t>
  </si>
  <si>
    <t>#0TWe've got some real larger than life
characters in charge of us now.</t>
  </si>
  <si>
    <t>3</t>
  </si>
  <si>
    <t>I_TVIS259</t>
  </si>
  <si>
    <t>#1PSure, the Imperial chancellor's intimidating,
but he's so charismatic that the people eat up
his every word. They love the guy.</t>
  </si>
  <si>
    <t>#E[9]#M_AI can see why he's the bee's knees over in
Heimdallr.</t>
  </si>
  <si>
    <t>Reins</t>
  </si>
  <si>
    <t>#E[9]#M_A</t>
  </si>
  <si>
    <t>The new governor general's something else,
too, albeit for different reasons.
He's...how to put this...difficult to hate.</t>
  </si>
  <si>
    <t>#E_8#M_ALike, he'd tell you to do something, and the
next thing you know, you'd find yourself doing
it just to see him crack a smile.</t>
  </si>
  <si>
    <t>#E[3]#M_A</t>
  </si>
  <si>
    <t>#3KWell, Albarea's the name of one of the top
noble houses in the Empire. Top two, even.</t>
  </si>
  <si>
    <t>#E_2#M_ANo surprise that the heir of such an
affluent family would be popular, but it
feels like there's more to him than that.</t>
  </si>
  <si>
    <t>#E_F#M_A</t>
  </si>
  <si>
    <t>That's what gets me, though... Those two
were on completely opposite sides during
the war.</t>
  </si>
  <si>
    <t>#E[9]#M_ASo why're they both so buddy-buddy now?
Very...oddly sudden, in my opinion.</t>
  </si>
  <si>
    <t>#3KYou're tellin' me. By the sounds of things,
Erebonians can't make heads or tails of
what's going on with it, either.</t>
  </si>
  <si>
    <t>#E_8#M_ABut you know how it is. There're so many
rumors springin' up thanks to the war,
it's hard to tell truth from fiction.</t>
  </si>
  <si>
    <t>8</t>
  </si>
  <si>
    <t>#3KYeah. I've even heard about a thousand-
arge-tall castle appearing in the capital.</t>
  </si>
  <si>
    <t>#E_8#M_4I mean, that's gotta be made up, right?
There's no way something like that's real.</t>
  </si>
  <si>
    <t>#2PYou've got a real short memory if you
think that's bull.</t>
  </si>
  <si>
    <t>#E_I#M_AThe Azure Tree wasn't that long ago,
you know.</t>
  </si>
  <si>
    <t>AniEvWait</t>
  </si>
  <si>
    <t>#3KPoint taken.</t>
  </si>
  <si>
    <t>C</t>
  </si>
  <si>
    <t>4</t>
  </si>
  <si>
    <t>#E[1]#M_A</t>
  </si>
  <si>
    <t>#4KYes, this is the office of the Crossbell
Times...</t>
  </si>
  <si>
    <t>#E_2#M_AWhat?! Representative MacDowell will
be issuing a statement?!</t>
  </si>
  <si>
    <t>#E_J#M_A</t>
  </si>
  <si>
    <t>#3KHuh. Sounds like something big's happening
behind the scenes already.</t>
  </si>
  <si>
    <t>#3KI'll get to gathering some info on what's
happening for our international section.
Calvard's probably got some good stuff.</t>
  </si>
  <si>
    <t>#E[3]#M_0</t>
  </si>
  <si>
    <t>Works for me.</t>
  </si>
  <si>
    <t>#E[5]#M_0#e[4]Gotta use those connections of
yours for something, after all.</t>
  </si>
  <si>
    <t>#E_8#M_4</t>
  </si>
  <si>
    <t>#3KAhaha... Well, see ya later.</t>
  </si>
  <si>
    <t>#E[3]#M[A]</t>
  </si>
  <si>
    <t>#4K#F(Our independence came and went like
bubbles on the water, and now we aren't
even a 'state' anymore...)</t>
  </si>
  <si>
    <t>#E_E#M[A](We're in for some tough times ahead.)</t>
  </si>
  <si>
    <t>E</t>
  </si>
  <si>
    <t>B</t>
  </si>
  <si>
    <t>(...No. They always say that the pen is
mightier than the sword.)</t>
  </si>
  <si>
    <t>F</t>
  </si>
  <si>
    <t>#E_F#M[0]</t>
  </si>
  <si>
    <t>(I won't let those guys outdo me!)</t>
  </si>
  <si>
    <t>#E_2#M_0</t>
  </si>
  <si>
    <t>#5SChief! Let me handle that story!</t>
  </si>
  <si>
    <t>_EV_05_01_02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</si>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</sst>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7C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E873"/>
      </patternFill>
    </fill>
    <fill>
      <patternFill patternType="solid">
        <fgColor rgb="FFD0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FFDE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U86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144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165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168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172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177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191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218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220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234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239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253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258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272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277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291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296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310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315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329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334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348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7</v>
      </c>
    </row>
    <row r="54" spans="1:9">
      <c r="A54" t="n">
        <v>352</v>
      </c>
      <c r="B54" s="8" t="n">
        <v>162</v>
      </c>
      <c r="C54" s="7" t="n">
        <v>0</v>
      </c>
      <c r="D54" s="7" t="n">
        <v>1</v>
      </c>
    </row>
    <row r="55" spans="1:9">
      <c r="A55" t="s">
        <v>4</v>
      </c>
      <c r="B55" s="4" t="s">
        <v>5</v>
      </c>
    </row>
    <row r="56" spans="1:9">
      <c r="A56" t="n">
        <v>355</v>
      </c>
      <c r="B56" s="5" t="n">
        <v>1</v>
      </c>
    </row>
    <row r="57" spans="1:9" s="3" customFormat="1" customHeight="0">
      <c r="A57" s="3" t="s">
        <v>2</v>
      </c>
      <c r="B57" s="3" t="s">
        <v>18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7</v>
      </c>
    </row>
    <row r="59" spans="1:9">
      <c r="A59" t="n">
        <v>356</v>
      </c>
      <c r="B59" s="9" t="n">
        <v>14</v>
      </c>
      <c r="C59" s="7" t="n">
        <v>2</v>
      </c>
      <c r="D59" s="7" t="n">
        <v>0</v>
      </c>
      <c r="E59" s="7" t="n">
        <v>0</v>
      </c>
      <c r="F59" s="7" t="n">
        <v>0</v>
      </c>
    </row>
    <row r="60" spans="1:9">
      <c r="A60" t="s">
        <v>4</v>
      </c>
      <c r="B60" s="4" t="s">
        <v>5</v>
      </c>
      <c r="C60" s="4" t="s">
        <v>7</v>
      </c>
      <c r="D60" s="14" t="s">
        <v>19</v>
      </c>
      <c r="E60" s="4" t="s">
        <v>5</v>
      </c>
      <c r="F60" s="4" t="s">
        <v>7</v>
      </c>
      <c r="G60" s="4" t="s">
        <v>12</v>
      </c>
      <c r="H60" s="14" t="s">
        <v>20</v>
      </c>
      <c r="I60" s="4" t="s">
        <v>7</v>
      </c>
      <c r="J60" s="4" t="s">
        <v>13</v>
      </c>
      <c r="K60" s="4" t="s">
        <v>7</v>
      </c>
      <c r="L60" s="4" t="s">
        <v>7</v>
      </c>
      <c r="M60" s="14" t="s">
        <v>19</v>
      </c>
      <c r="N60" s="4" t="s">
        <v>5</v>
      </c>
      <c r="O60" s="4" t="s">
        <v>7</v>
      </c>
      <c r="P60" s="4" t="s">
        <v>12</v>
      </c>
      <c r="Q60" s="14" t="s">
        <v>20</v>
      </c>
      <c r="R60" s="4" t="s">
        <v>7</v>
      </c>
      <c r="S60" s="4" t="s">
        <v>13</v>
      </c>
      <c r="T60" s="4" t="s">
        <v>7</v>
      </c>
      <c r="U60" s="4" t="s">
        <v>7</v>
      </c>
      <c r="V60" s="4" t="s">
        <v>7</v>
      </c>
      <c r="W60" s="4" t="s">
        <v>16</v>
      </c>
    </row>
    <row r="61" spans="1:9">
      <c r="A61" t="n">
        <v>361</v>
      </c>
      <c r="B61" s="11" t="n">
        <v>5</v>
      </c>
      <c r="C61" s="7" t="n">
        <v>28</v>
      </c>
      <c r="D61" s="14" t="s">
        <v>3</v>
      </c>
      <c r="E61" s="8" t="n">
        <v>162</v>
      </c>
      <c r="F61" s="7" t="n">
        <v>3</v>
      </c>
      <c r="G61" s="7" t="n">
        <v>20484</v>
      </c>
      <c r="H61" s="14" t="s">
        <v>3</v>
      </c>
      <c r="I61" s="7" t="n">
        <v>0</v>
      </c>
      <c r="J61" s="7" t="n">
        <v>1</v>
      </c>
      <c r="K61" s="7" t="n">
        <v>2</v>
      </c>
      <c r="L61" s="7" t="n">
        <v>28</v>
      </c>
      <c r="M61" s="14" t="s">
        <v>3</v>
      </c>
      <c r="N61" s="8" t="n">
        <v>162</v>
      </c>
      <c r="O61" s="7" t="n">
        <v>3</v>
      </c>
      <c r="P61" s="7" t="n">
        <v>20484</v>
      </c>
      <c r="Q61" s="14" t="s">
        <v>3</v>
      </c>
      <c r="R61" s="7" t="n">
        <v>0</v>
      </c>
      <c r="S61" s="7" t="n">
        <v>2</v>
      </c>
      <c r="T61" s="7" t="n">
        <v>2</v>
      </c>
      <c r="U61" s="7" t="n">
        <v>11</v>
      </c>
      <c r="V61" s="7" t="n">
        <v>1</v>
      </c>
      <c r="W61" s="12" t="n">
        <f t="normal" ca="1">A65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12</v>
      </c>
      <c r="E62" s="4" t="s">
        <v>21</v>
      </c>
    </row>
    <row r="63" spans="1:9">
      <c r="A63" t="n">
        <v>390</v>
      </c>
      <c r="B63" s="15" t="n">
        <v>58</v>
      </c>
      <c r="C63" s="7" t="n">
        <v>0</v>
      </c>
      <c r="D63" s="7" t="n">
        <v>0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14" t="s">
        <v>19</v>
      </c>
      <c r="E64" s="4" t="s">
        <v>5</v>
      </c>
      <c r="F64" s="4" t="s">
        <v>7</v>
      </c>
      <c r="G64" s="4" t="s">
        <v>12</v>
      </c>
      <c r="H64" s="14" t="s">
        <v>20</v>
      </c>
      <c r="I64" s="4" t="s">
        <v>7</v>
      </c>
      <c r="J64" s="4" t="s">
        <v>13</v>
      </c>
      <c r="K64" s="4" t="s">
        <v>7</v>
      </c>
      <c r="L64" s="4" t="s">
        <v>7</v>
      </c>
      <c r="M64" s="14" t="s">
        <v>19</v>
      </c>
      <c r="N64" s="4" t="s">
        <v>5</v>
      </c>
      <c r="O64" s="4" t="s">
        <v>7</v>
      </c>
      <c r="P64" s="4" t="s">
        <v>12</v>
      </c>
      <c r="Q64" s="14" t="s">
        <v>20</v>
      </c>
      <c r="R64" s="4" t="s">
        <v>7</v>
      </c>
      <c r="S64" s="4" t="s">
        <v>13</v>
      </c>
      <c r="T64" s="4" t="s">
        <v>7</v>
      </c>
      <c r="U64" s="4" t="s">
        <v>7</v>
      </c>
      <c r="V64" s="4" t="s">
        <v>7</v>
      </c>
      <c r="W64" s="4" t="s">
        <v>16</v>
      </c>
    </row>
    <row r="65" spans="1:23">
      <c r="A65" t="n">
        <v>398</v>
      </c>
      <c r="B65" s="11" t="n">
        <v>5</v>
      </c>
      <c r="C65" s="7" t="n">
        <v>28</v>
      </c>
      <c r="D65" s="14" t="s">
        <v>3</v>
      </c>
      <c r="E65" s="8" t="n">
        <v>162</v>
      </c>
      <c r="F65" s="7" t="n">
        <v>3</v>
      </c>
      <c r="G65" s="7" t="n">
        <v>20484</v>
      </c>
      <c r="H65" s="14" t="s">
        <v>3</v>
      </c>
      <c r="I65" s="7" t="n">
        <v>0</v>
      </c>
      <c r="J65" s="7" t="n">
        <v>1</v>
      </c>
      <c r="K65" s="7" t="n">
        <v>3</v>
      </c>
      <c r="L65" s="7" t="n">
        <v>28</v>
      </c>
      <c r="M65" s="14" t="s">
        <v>3</v>
      </c>
      <c r="N65" s="8" t="n">
        <v>162</v>
      </c>
      <c r="O65" s="7" t="n">
        <v>3</v>
      </c>
      <c r="P65" s="7" t="n">
        <v>20484</v>
      </c>
      <c r="Q65" s="14" t="s">
        <v>3</v>
      </c>
      <c r="R65" s="7" t="n">
        <v>0</v>
      </c>
      <c r="S65" s="7" t="n">
        <v>2</v>
      </c>
      <c r="T65" s="7" t="n">
        <v>3</v>
      </c>
      <c r="U65" s="7" t="n">
        <v>9</v>
      </c>
      <c r="V65" s="7" t="n">
        <v>1</v>
      </c>
      <c r="W65" s="12" t="n">
        <f t="normal" ca="1">A75</f>
        <v>0</v>
      </c>
    </row>
    <row r="66" spans="1:23">
      <c r="A66" t="s">
        <v>4</v>
      </c>
      <c r="B66" s="4" t="s">
        <v>5</v>
      </c>
      <c r="C66" s="4" t="s">
        <v>7</v>
      </c>
      <c r="D66" s="14" t="s">
        <v>19</v>
      </c>
      <c r="E66" s="4" t="s">
        <v>5</v>
      </c>
      <c r="F66" s="4" t="s">
        <v>12</v>
      </c>
      <c r="G66" s="4" t="s">
        <v>7</v>
      </c>
      <c r="H66" s="4" t="s">
        <v>7</v>
      </c>
      <c r="I66" s="4" t="s">
        <v>8</v>
      </c>
      <c r="J66" s="14" t="s">
        <v>20</v>
      </c>
      <c r="K66" s="4" t="s">
        <v>7</v>
      </c>
      <c r="L66" s="4" t="s">
        <v>7</v>
      </c>
      <c r="M66" s="14" t="s">
        <v>19</v>
      </c>
      <c r="N66" s="4" t="s">
        <v>5</v>
      </c>
      <c r="O66" s="4" t="s">
        <v>7</v>
      </c>
      <c r="P66" s="14" t="s">
        <v>20</v>
      </c>
      <c r="Q66" s="4" t="s">
        <v>7</v>
      </c>
      <c r="R66" s="4" t="s">
        <v>13</v>
      </c>
      <c r="S66" s="4" t="s">
        <v>7</v>
      </c>
      <c r="T66" s="4" t="s">
        <v>7</v>
      </c>
      <c r="U66" s="4" t="s">
        <v>7</v>
      </c>
      <c r="V66" s="14" t="s">
        <v>19</v>
      </c>
      <c r="W66" s="4" t="s">
        <v>5</v>
      </c>
      <c r="X66" s="4" t="s">
        <v>7</v>
      </c>
      <c r="Y66" s="14" t="s">
        <v>20</v>
      </c>
      <c r="Z66" s="4" t="s">
        <v>7</v>
      </c>
      <c r="AA66" s="4" t="s">
        <v>13</v>
      </c>
      <c r="AB66" s="4" t="s">
        <v>7</v>
      </c>
      <c r="AC66" s="4" t="s">
        <v>7</v>
      </c>
      <c r="AD66" s="4" t="s">
        <v>7</v>
      </c>
      <c r="AE66" s="4" t="s">
        <v>16</v>
      </c>
    </row>
    <row r="67" spans="1:23">
      <c r="A67" t="n">
        <v>427</v>
      </c>
      <c r="B67" s="11" t="n">
        <v>5</v>
      </c>
      <c r="C67" s="7" t="n">
        <v>28</v>
      </c>
      <c r="D67" s="14" t="s">
        <v>3</v>
      </c>
      <c r="E67" s="16" t="n">
        <v>47</v>
      </c>
      <c r="F67" s="7" t="n">
        <v>61456</v>
      </c>
      <c r="G67" s="7" t="n">
        <v>2</v>
      </c>
      <c r="H67" s="7" t="n">
        <v>0</v>
      </c>
      <c r="I67" s="7" t="s">
        <v>22</v>
      </c>
      <c r="J67" s="14" t="s">
        <v>3</v>
      </c>
      <c r="K67" s="7" t="n">
        <v>8</v>
      </c>
      <c r="L67" s="7" t="n">
        <v>28</v>
      </c>
      <c r="M67" s="14" t="s">
        <v>3</v>
      </c>
      <c r="N67" s="17" t="n">
        <v>74</v>
      </c>
      <c r="O67" s="7" t="n">
        <v>65</v>
      </c>
      <c r="P67" s="14" t="s">
        <v>3</v>
      </c>
      <c r="Q67" s="7" t="n">
        <v>0</v>
      </c>
      <c r="R67" s="7" t="n">
        <v>1</v>
      </c>
      <c r="S67" s="7" t="n">
        <v>3</v>
      </c>
      <c r="T67" s="7" t="n">
        <v>9</v>
      </c>
      <c r="U67" s="7" t="n">
        <v>28</v>
      </c>
      <c r="V67" s="14" t="s">
        <v>3</v>
      </c>
      <c r="W67" s="17" t="n">
        <v>74</v>
      </c>
      <c r="X67" s="7" t="n">
        <v>65</v>
      </c>
      <c r="Y67" s="14" t="s">
        <v>3</v>
      </c>
      <c r="Z67" s="7" t="n">
        <v>0</v>
      </c>
      <c r="AA67" s="7" t="n">
        <v>2</v>
      </c>
      <c r="AB67" s="7" t="n">
        <v>3</v>
      </c>
      <c r="AC67" s="7" t="n">
        <v>9</v>
      </c>
      <c r="AD67" s="7" t="n">
        <v>1</v>
      </c>
      <c r="AE67" s="12" t="n">
        <f t="normal" ca="1">A71</f>
        <v>0</v>
      </c>
    </row>
    <row r="68" spans="1:23">
      <c r="A68" t="s">
        <v>4</v>
      </c>
      <c r="B68" s="4" t="s">
        <v>5</v>
      </c>
      <c r="C68" s="4" t="s">
        <v>12</v>
      </c>
      <c r="D68" s="4" t="s">
        <v>7</v>
      </c>
      <c r="E68" s="4" t="s">
        <v>7</v>
      </c>
      <c r="F68" s="4" t="s">
        <v>8</v>
      </c>
    </row>
    <row r="69" spans="1:23">
      <c r="A69" t="n">
        <v>475</v>
      </c>
      <c r="B69" s="16" t="n">
        <v>47</v>
      </c>
      <c r="C69" s="7" t="n">
        <v>61456</v>
      </c>
      <c r="D69" s="7" t="n">
        <v>0</v>
      </c>
      <c r="E69" s="7" t="n">
        <v>0</v>
      </c>
      <c r="F69" s="7" t="s">
        <v>23</v>
      </c>
    </row>
    <row r="70" spans="1:23">
      <c r="A70" t="s">
        <v>4</v>
      </c>
      <c r="B70" s="4" t="s">
        <v>5</v>
      </c>
      <c r="C70" s="4" t="s">
        <v>7</v>
      </c>
      <c r="D70" s="4" t="s">
        <v>12</v>
      </c>
      <c r="E70" s="4" t="s">
        <v>21</v>
      </c>
    </row>
    <row r="71" spans="1:23">
      <c r="A71" t="n">
        <v>488</v>
      </c>
      <c r="B71" s="15" t="n">
        <v>58</v>
      </c>
      <c r="C71" s="7" t="n">
        <v>0</v>
      </c>
      <c r="D71" s="7" t="n">
        <v>300</v>
      </c>
      <c r="E71" s="7" t="n">
        <v>1</v>
      </c>
    </row>
    <row r="72" spans="1:23">
      <c r="A72" t="s">
        <v>4</v>
      </c>
      <c r="B72" s="4" t="s">
        <v>5</v>
      </c>
      <c r="C72" s="4" t="s">
        <v>7</v>
      </c>
      <c r="D72" s="4" t="s">
        <v>12</v>
      </c>
    </row>
    <row r="73" spans="1:23">
      <c r="A73" t="n">
        <v>496</v>
      </c>
      <c r="B73" s="15" t="n">
        <v>58</v>
      </c>
      <c r="C73" s="7" t="n">
        <v>255</v>
      </c>
      <c r="D73" s="7" t="n">
        <v>0</v>
      </c>
    </row>
    <row r="74" spans="1:23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7</v>
      </c>
    </row>
    <row r="75" spans="1:23">
      <c r="A75" t="n">
        <v>500</v>
      </c>
      <c r="B75" s="9" t="n">
        <v>14</v>
      </c>
      <c r="C75" s="7" t="n">
        <v>0</v>
      </c>
      <c r="D75" s="7" t="n">
        <v>0</v>
      </c>
      <c r="E75" s="7" t="n">
        <v>0</v>
      </c>
      <c r="F75" s="7" t="n">
        <v>64</v>
      </c>
    </row>
    <row r="76" spans="1:23">
      <c r="A76" t="s">
        <v>4</v>
      </c>
      <c r="B76" s="4" t="s">
        <v>5</v>
      </c>
      <c r="C76" s="4" t="s">
        <v>7</v>
      </c>
      <c r="D76" s="4" t="s">
        <v>12</v>
      </c>
    </row>
    <row r="77" spans="1:23">
      <c r="A77" t="n">
        <v>505</v>
      </c>
      <c r="B77" s="18" t="n">
        <v>22</v>
      </c>
      <c r="C77" s="7" t="n">
        <v>0</v>
      </c>
      <c r="D77" s="7" t="n">
        <v>20484</v>
      </c>
    </row>
    <row r="78" spans="1:23">
      <c r="A78" t="s">
        <v>4</v>
      </c>
      <c r="B78" s="4" t="s">
        <v>5</v>
      </c>
      <c r="C78" s="4" t="s">
        <v>7</v>
      </c>
      <c r="D78" s="4" t="s">
        <v>12</v>
      </c>
    </row>
    <row r="79" spans="1:23">
      <c r="A79" t="n">
        <v>509</v>
      </c>
      <c r="B79" s="15" t="n">
        <v>58</v>
      </c>
      <c r="C79" s="7" t="n">
        <v>5</v>
      </c>
      <c r="D79" s="7" t="n">
        <v>300</v>
      </c>
    </row>
    <row r="80" spans="1:23">
      <c r="A80" t="s">
        <v>4</v>
      </c>
      <c r="B80" s="4" t="s">
        <v>5</v>
      </c>
      <c r="C80" s="4" t="s">
        <v>21</v>
      </c>
      <c r="D80" s="4" t="s">
        <v>12</v>
      </c>
    </row>
    <row r="81" spans="1:31">
      <c r="A81" t="n">
        <v>513</v>
      </c>
      <c r="B81" s="19" t="n">
        <v>103</v>
      </c>
      <c r="C81" s="7" t="n">
        <v>0</v>
      </c>
      <c r="D81" s="7" t="n">
        <v>300</v>
      </c>
    </row>
    <row r="82" spans="1:31">
      <c r="A82" t="s">
        <v>4</v>
      </c>
      <c r="B82" s="4" t="s">
        <v>5</v>
      </c>
      <c r="C82" s="4" t="s">
        <v>7</v>
      </c>
    </row>
    <row r="83" spans="1:31">
      <c r="A83" t="n">
        <v>520</v>
      </c>
      <c r="B83" s="20" t="n">
        <v>64</v>
      </c>
      <c r="C83" s="7" t="n">
        <v>7</v>
      </c>
    </row>
    <row r="84" spans="1:31">
      <c r="A84" t="s">
        <v>4</v>
      </c>
      <c r="B84" s="4" t="s">
        <v>5</v>
      </c>
      <c r="C84" s="4" t="s">
        <v>7</v>
      </c>
      <c r="D84" s="4" t="s">
        <v>12</v>
      </c>
    </row>
    <row r="85" spans="1:31">
      <c r="A85" t="n">
        <v>522</v>
      </c>
      <c r="B85" s="21" t="n">
        <v>72</v>
      </c>
      <c r="C85" s="7" t="n">
        <v>5</v>
      </c>
      <c r="D85" s="7" t="n">
        <v>0</v>
      </c>
    </row>
    <row r="86" spans="1:31">
      <c r="A86" t="s">
        <v>4</v>
      </c>
      <c r="B86" s="4" t="s">
        <v>5</v>
      </c>
      <c r="C86" s="4" t="s">
        <v>7</v>
      </c>
      <c r="D86" s="14" t="s">
        <v>19</v>
      </c>
      <c r="E86" s="4" t="s">
        <v>5</v>
      </c>
      <c r="F86" s="4" t="s">
        <v>7</v>
      </c>
      <c r="G86" s="4" t="s">
        <v>12</v>
      </c>
      <c r="H86" s="14" t="s">
        <v>20</v>
      </c>
      <c r="I86" s="4" t="s">
        <v>7</v>
      </c>
      <c r="J86" s="4" t="s">
        <v>13</v>
      </c>
      <c r="K86" s="4" t="s">
        <v>7</v>
      </c>
      <c r="L86" s="4" t="s">
        <v>7</v>
      </c>
      <c r="M86" s="4" t="s">
        <v>16</v>
      </c>
    </row>
    <row r="87" spans="1:31">
      <c r="A87" t="n">
        <v>526</v>
      </c>
      <c r="B87" s="11" t="n">
        <v>5</v>
      </c>
      <c r="C87" s="7" t="n">
        <v>28</v>
      </c>
      <c r="D87" s="14" t="s">
        <v>3</v>
      </c>
      <c r="E87" s="8" t="n">
        <v>162</v>
      </c>
      <c r="F87" s="7" t="n">
        <v>4</v>
      </c>
      <c r="G87" s="7" t="n">
        <v>20484</v>
      </c>
      <c r="H87" s="14" t="s">
        <v>3</v>
      </c>
      <c r="I87" s="7" t="n">
        <v>0</v>
      </c>
      <c r="J87" s="7" t="n">
        <v>1</v>
      </c>
      <c r="K87" s="7" t="n">
        <v>2</v>
      </c>
      <c r="L87" s="7" t="n">
        <v>1</v>
      </c>
      <c r="M87" s="12" t="n">
        <f t="normal" ca="1">A93</f>
        <v>0</v>
      </c>
    </row>
    <row r="88" spans="1:31">
      <c r="A88" t="s">
        <v>4</v>
      </c>
      <c r="B88" s="4" t="s">
        <v>5</v>
      </c>
      <c r="C88" s="4" t="s">
        <v>7</v>
      </c>
      <c r="D88" s="4" t="s">
        <v>8</v>
      </c>
    </row>
    <row r="89" spans="1:31">
      <c r="A89" t="n">
        <v>543</v>
      </c>
      <c r="B89" s="6" t="n">
        <v>2</v>
      </c>
      <c r="C89" s="7" t="n">
        <v>10</v>
      </c>
      <c r="D89" s="7" t="s">
        <v>24</v>
      </c>
    </row>
    <row r="90" spans="1:31">
      <c r="A90" t="s">
        <v>4</v>
      </c>
      <c r="B90" s="4" t="s">
        <v>5</v>
      </c>
      <c r="C90" s="4" t="s">
        <v>12</v>
      </c>
    </row>
    <row r="91" spans="1:31">
      <c r="A91" t="n">
        <v>560</v>
      </c>
      <c r="B91" s="22" t="n">
        <v>16</v>
      </c>
      <c r="C91" s="7" t="n">
        <v>0</v>
      </c>
    </row>
    <row r="92" spans="1:31">
      <c r="A92" t="s">
        <v>4</v>
      </c>
      <c r="B92" s="4" t="s">
        <v>5</v>
      </c>
      <c r="C92" s="4" t="s">
        <v>7</v>
      </c>
      <c r="D92" s="4" t="s">
        <v>12</v>
      </c>
      <c r="E92" s="4" t="s">
        <v>12</v>
      </c>
      <c r="F92" s="4" t="s">
        <v>12</v>
      </c>
      <c r="G92" s="4" t="s">
        <v>12</v>
      </c>
      <c r="H92" s="4" t="s">
        <v>12</v>
      </c>
      <c r="I92" s="4" t="s">
        <v>12</v>
      </c>
      <c r="J92" s="4" t="s">
        <v>12</v>
      </c>
      <c r="K92" s="4" t="s">
        <v>12</v>
      </c>
      <c r="L92" s="4" t="s">
        <v>12</v>
      </c>
      <c r="M92" s="4" t="s">
        <v>12</v>
      </c>
      <c r="N92" s="4" t="s">
        <v>13</v>
      </c>
      <c r="O92" s="4" t="s">
        <v>13</v>
      </c>
      <c r="P92" s="4" t="s">
        <v>13</v>
      </c>
      <c r="Q92" s="4" t="s">
        <v>13</v>
      </c>
      <c r="R92" s="4" t="s">
        <v>7</v>
      </c>
      <c r="S92" s="4" t="s">
        <v>8</v>
      </c>
    </row>
    <row r="93" spans="1:31">
      <c r="A93" t="n">
        <v>563</v>
      </c>
      <c r="B93" s="23" t="n">
        <v>75</v>
      </c>
      <c r="C93" s="7" t="n">
        <v>0</v>
      </c>
      <c r="D93" s="7" t="n">
        <v>12</v>
      </c>
      <c r="E93" s="7" t="n">
        <v>528</v>
      </c>
      <c r="F93" s="7" t="n">
        <v>524</v>
      </c>
      <c r="G93" s="7" t="n">
        <v>592</v>
      </c>
      <c r="H93" s="7" t="n">
        <v>0</v>
      </c>
      <c r="I93" s="7" t="n">
        <v>0</v>
      </c>
      <c r="J93" s="7" t="n">
        <v>0</v>
      </c>
      <c r="K93" s="7" t="n">
        <v>448</v>
      </c>
      <c r="L93" s="7" t="n">
        <v>512</v>
      </c>
      <c r="M93" s="7" t="n">
        <v>512</v>
      </c>
      <c r="N93" s="7" t="n">
        <v>1065353216</v>
      </c>
      <c r="O93" s="7" t="n">
        <v>1065353216</v>
      </c>
      <c r="P93" s="7" t="n">
        <v>1065353216</v>
      </c>
      <c r="Q93" s="7" t="n">
        <v>0</v>
      </c>
      <c r="R93" s="7" t="n">
        <v>0</v>
      </c>
      <c r="S93" s="7" t="s">
        <v>25</v>
      </c>
    </row>
    <row r="94" spans="1:31">
      <c r="A94" t="s">
        <v>4</v>
      </c>
      <c r="B94" s="4" t="s">
        <v>5</v>
      </c>
      <c r="C94" s="4" t="s">
        <v>7</v>
      </c>
      <c r="D94" s="4" t="s">
        <v>12</v>
      </c>
      <c r="E94" s="4" t="s">
        <v>7</v>
      </c>
      <c r="F94" s="4" t="s">
        <v>8</v>
      </c>
    </row>
    <row r="95" spans="1:31">
      <c r="A95" t="n">
        <v>612</v>
      </c>
      <c r="B95" s="24" t="n">
        <v>39</v>
      </c>
      <c r="C95" s="7" t="n">
        <v>10</v>
      </c>
      <c r="D95" s="7" t="n">
        <v>65533</v>
      </c>
      <c r="E95" s="7" t="n">
        <v>200</v>
      </c>
      <c r="F95" s="7" t="s">
        <v>26</v>
      </c>
    </row>
    <row r="96" spans="1:31">
      <c r="A96" t="s">
        <v>4</v>
      </c>
      <c r="B96" s="4" t="s">
        <v>5</v>
      </c>
      <c r="C96" s="4" t="s">
        <v>7</v>
      </c>
      <c r="D96" s="4" t="s">
        <v>12</v>
      </c>
      <c r="E96" s="4" t="s">
        <v>7</v>
      </c>
      <c r="F96" s="4" t="s">
        <v>8</v>
      </c>
    </row>
    <row r="97" spans="1:19">
      <c r="A97" t="n">
        <v>636</v>
      </c>
      <c r="B97" s="24" t="n">
        <v>39</v>
      </c>
      <c r="C97" s="7" t="n">
        <v>10</v>
      </c>
      <c r="D97" s="7" t="n">
        <v>65533</v>
      </c>
      <c r="E97" s="7" t="n">
        <v>201</v>
      </c>
      <c r="F97" s="7" t="s">
        <v>27</v>
      </c>
    </row>
    <row r="98" spans="1:19">
      <c r="A98" t="s">
        <v>4</v>
      </c>
      <c r="B98" s="4" t="s">
        <v>5</v>
      </c>
      <c r="C98" s="4" t="s">
        <v>12</v>
      </c>
      <c r="D98" s="4" t="s">
        <v>13</v>
      </c>
    </row>
    <row r="99" spans="1:19">
      <c r="A99" t="n">
        <v>660</v>
      </c>
      <c r="B99" s="25" t="n">
        <v>43</v>
      </c>
      <c r="C99" s="7" t="n">
        <v>61456</v>
      </c>
      <c r="D99" s="7" t="n">
        <v>1</v>
      </c>
    </row>
    <row r="100" spans="1:19">
      <c r="A100" t="s">
        <v>4</v>
      </c>
      <c r="B100" s="4" t="s">
        <v>5</v>
      </c>
      <c r="C100" s="4" t="s">
        <v>12</v>
      </c>
      <c r="D100" s="4" t="s">
        <v>8</v>
      </c>
      <c r="E100" s="4" t="s">
        <v>8</v>
      </c>
      <c r="F100" s="4" t="s">
        <v>8</v>
      </c>
      <c r="G100" s="4" t="s">
        <v>7</v>
      </c>
      <c r="H100" s="4" t="s">
        <v>13</v>
      </c>
      <c r="I100" s="4" t="s">
        <v>21</v>
      </c>
      <c r="J100" s="4" t="s">
        <v>21</v>
      </c>
      <c r="K100" s="4" t="s">
        <v>21</v>
      </c>
      <c r="L100" s="4" t="s">
        <v>21</v>
      </c>
      <c r="M100" s="4" t="s">
        <v>21</v>
      </c>
      <c r="N100" s="4" t="s">
        <v>21</v>
      </c>
      <c r="O100" s="4" t="s">
        <v>21</v>
      </c>
      <c r="P100" s="4" t="s">
        <v>8</v>
      </c>
      <c r="Q100" s="4" t="s">
        <v>8</v>
      </c>
      <c r="R100" s="4" t="s">
        <v>13</v>
      </c>
      <c r="S100" s="4" t="s">
        <v>7</v>
      </c>
      <c r="T100" s="4" t="s">
        <v>13</v>
      </c>
      <c r="U100" s="4" t="s">
        <v>13</v>
      </c>
      <c r="V100" s="4" t="s">
        <v>12</v>
      </c>
    </row>
    <row r="101" spans="1:19">
      <c r="A101" t="n">
        <v>667</v>
      </c>
      <c r="B101" s="26" t="n">
        <v>19</v>
      </c>
      <c r="C101" s="7" t="n">
        <v>7046</v>
      </c>
      <c r="D101" s="7" t="s">
        <v>28</v>
      </c>
      <c r="E101" s="7" t="s">
        <v>29</v>
      </c>
      <c r="F101" s="7" t="s">
        <v>14</v>
      </c>
      <c r="G101" s="7" t="n">
        <v>0</v>
      </c>
      <c r="H101" s="7" t="n">
        <v>1</v>
      </c>
      <c r="I101" s="7" t="n">
        <v>6.73999977111816</v>
      </c>
      <c r="J101" s="7" t="n">
        <v>0</v>
      </c>
      <c r="K101" s="7" t="n">
        <v>-3.41000008583069</v>
      </c>
      <c r="L101" s="7" t="n">
        <v>291</v>
      </c>
      <c r="M101" s="7" t="n">
        <v>1</v>
      </c>
      <c r="N101" s="7" t="n">
        <v>1.60000002384186</v>
      </c>
      <c r="O101" s="7" t="n">
        <v>0.0900000035762787</v>
      </c>
      <c r="P101" s="7" t="s">
        <v>14</v>
      </c>
      <c r="Q101" s="7" t="s">
        <v>14</v>
      </c>
      <c r="R101" s="7" t="n">
        <v>-1</v>
      </c>
      <c r="S101" s="7" t="n">
        <v>0</v>
      </c>
      <c r="T101" s="7" t="n">
        <v>0</v>
      </c>
      <c r="U101" s="7" t="n">
        <v>0</v>
      </c>
      <c r="V101" s="7" t="n">
        <v>0</v>
      </c>
    </row>
    <row r="102" spans="1:19">
      <c r="A102" t="s">
        <v>4</v>
      </c>
      <c r="B102" s="4" t="s">
        <v>5</v>
      </c>
      <c r="C102" s="4" t="s">
        <v>12</v>
      </c>
      <c r="D102" s="4" t="s">
        <v>8</v>
      </c>
      <c r="E102" s="4" t="s">
        <v>8</v>
      </c>
      <c r="F102" s="4" t="s">
        <v>8</v>
      </c>
      <c r="G102" s="4" t="s">
        <v>7</v>
      </c>
      <c r="H102" s="4" t="s">
        <v>13</v>
      </c>
      <c r="I102" s="4" t="s">
        <v>21</v>
      </c>
      <c r="J102" s="4" t="s">
        <v>21</v>
      </c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4" t="s">
        <v>8</v>
      </c>
      <c r="Q102" s="4" t="s">
        <v>8</v>
      </c>
      <c r="R102" s="4" t="s">
        <v>13</v>
      </c>
      <c r="S102" s="4" t="s">
        <v>7</v>
      </c>
      <c r="T102" s="4" t="s">
        <v>13</v>
      </c>
      <c r="U102" s="4" t="s">
        <v>13</v>
      </c>
      <c r="V102" s="4" t="s">
        <v>12</v>
      </c>
    </row>
    <row r="103" spans="1:19">
      <c r="A103" t="n">
        <v>745</v>
      </c>
      <c r="B103" s="26" t="n">
        <v>19</v>
      </c>
      <c r="C103" s="7" t="n">
        <v>7050</v>
      </c>
      <c r="D103" s="7" t="s">
        <v>30</v>
      </c>
      <c r="E103" s="7" t="s">
        <v>31</v>
      </c>
      <c r="F103" s="7" t="s">
        <v>14</v>
      </c>
      <c r="G103" s="7" t="n">
        <v>0</v>
      </c>
      <c r="H103" s="7" t="n">
        <v>1</v>
      </c>
      <c r="I103" s="7" t="n">
        <v>6.63000011444092</v>
      </c>
      <c r="J103" s="7" t="n">
        <v>0</v>
      </c>
      <c r="K103" s="7" t="n">
        <v>-4.17000007629395</v>
      </c>
      <c r="L103" s="7" t="n">
        <v>343.399993896484</v>
      </c>
      <c r="M103" s="7" t="n">
        <v>1</v>
      </c>
      <c r="N103" s="7" t="n">
        <v>1.60000002384186</v>
      </c>
      <c r="O103" s="7" t="n">
        <v>0.0900000035762787</v>
      </c>
      <c r="P103" s="7" t="s">
        <v>14</v>
      </c>
      <c r="Q103" s="7" t="s">
        <v>14</v>
      </c>
      <c r="R103" s="7" t="n">
        <v>-1</v>
      </c>
      <c r="S103" s="7" t="n">
        <v>0</v>
      </c>
      <c r="T103" s="7" t="n">
        <v>0</v>
      </c>
      <c r="U103" s="7" t="n">
        <v>0</v>
      </c>
      <c r="V103" s="7" t="n">
        <v>0</v>
      </c>
    </row>
    <row r="104" spans="1:19">
      <c r="A104" t="s">
        <v>4</v>
      </c>
      <c r="B104" s="4" t="s">
        <v>5</v>
      </c>
      <c r="C104" s="4" t="s">
        <v>12</v>
      </c>
      <c r="D104" s="4" t="s">
        <v>8</v>
      </c>
      <c r="E104" s="4" t="s">
        <v>8</v>
      </c>
      <c r="F104" s="4" t="s">
        <v>8</v>
      </c>
      <c r="G104" s="4" t="s">
        <v>7</v>
      </c>
      <c r="H104" s="4" t="s">
        <v>13</v>
      </c>
      <c r="I104" s="4" t="s">
        <v>21</v>
      </c>
      <c r="J104" s="4" t="s">
        <v>21</v>
      </c>
      <c r="K104" s="4" t="s">
        <v>21</v>
      </c>
      <c r="L104" s="4" t="s">
        <v>21</v>
      </c>
      <c r="M104" s="4" t="s">
        <v>21</v>
      </c>
      <c r="N104" s="4" t="s">
        <v>21</v>
      </c>
      <c r="O104" s="4" t="s">
        <v>21</v>
      </c>
      <c r="P104" s="4" t="s">
        <v>8</v>
      </c>
      <c r="Q104" s="4" t="s">
        <v>8</v>
      </c>
      <c r="R104" s="4" t="s">
        <v>13</v>
      </c>
      <c r="S104" s="4" t="s">
        <v>7</v>
      </c>
      <c r="T104" s="4" t="s">
        <v>13</v>
      </c>
      <c r="U104" s="4" t="s">
        <v>13</v>
      </c>
      <c r="V104" s="4" t="s">
        <v>12</v>
      </c>
    </row>
    <row r="105" spans="1:19">
      <c r="A105" t="n">
        <v>823</v>
      </c>
      <c r="B105" s="26" t="n">
        <v>19</v>
      </c>
      <c r="C105" s="7" t="n">
        <v>1000</v>
      </c>
      <c r="D105" s="7" t="s">
        <v>32</v>
      </c>
      <c r="E105" s="7" t="s">
        <v>33</v>
      </c>
      <c r="F105" s="7" t="s">
        <v>14</v>
      </c>
      <c r="G105" s="7" t="n">
        <v>0</v>
      </c>
      <c r="H105" s="7" t="n">
        <v>1</v>
      </c>
      <c r="I105" s="7" t="n">
        <v>6.96000003814697</v>
      </c>
      <c r="J105" s="7" t="n">
        <v>0</v>
      </c>
      <c r="K105" s="7" t="n">
        <v>-2.05999994277954</v>
      </c>
      <c r="L105" s="7" t="n">
        <v>249.600006103516</v>
      </c>
      <c r="M105" s="7" t="n">
        <v>1</v>
      </c>
      <c r="N105" s="7" t="n">
        <v>1.60000002384186</v>
      </c>
      <c r="O105" s="7" t="n">
        <v>0.0900000035762787</v>
      </c>
      <c r="P105" s="7" t="s">
        <v>14</v>
      </c>
      <c r="Q105" s="7" t="s">
        <v>14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19">
      <c r="A106" t="s">
        <v>4</v>
      </c>
      <c r="B106" s="4" t="s">
        <v>5</v>
      </c>
      <c r="C106" s="4" t="s">
        <v>12</v>
      </c>
      <c r="D106" s="4" t="s">
        <v>8</v>
      </c>
      <c r="E106" s="4" t="s">
        <v>8</v>
      </c>
      <c r="F106" s="4" t="s">
        <v>8</v>
      </c>
      <c r="G106" s="4" t="s">
        <v>7</v>
      </c>
      <c r="H106" s="4" t="s">
        <v>13</v>
      </c>
      <c r="I106" s="4" t="s">
        <v>21</v>
      </c>
      <c r="J106" s="4" t="s">
        <v>21</v>
      </c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4" t="s">
        <v>8</v>
      </c>
      <c r="Q106" s="4" t="s">
        <v>8</v>
      </c>
      <c r="R106" s="4" t="s">
        <v>13</v>
      </c>
      <c r="S106" s="4" t="s">
        <v>7</v>
      </c>
      <c r="T106" s="4" t="s">
        <v>13</v>
      </c>
      <c r="U106" s="4" t="s">
        <v>13</v>
      </c>
      <c r="V106" s="4" t="s">
        <v>12</v>
      </c>
    </row>
    <row r="107" spans="1:19">
      <c r="A107" t="n">
        <v>902</v>
      </c>
      <c r="B107" s="26" t="n">
        <v>19</v>
      </c>
      <c r="C107" s="7" t="n">
        <v>1600</v>
      </c>
      <c r="D107" s="7" t="s">
        <v>34</v>
      </c>
      <c r="E107" s="7" t="s">
        <v>35</v>
      </c>
      <c r="F107" s="7" t="s">
        <v>14</v>
      </c>
      <c r="G107" s="7" t="n">
        <v>0</v>
      </c>
      <c r="H107" s="7" t="n">
        <v>545</v>
      </c>
      <c r="I107" s="7" t="n">
        <v>5.57999992370605</v>
      </c>
      <c r="J107" s="7" t="n">
        <v>-0.449999988079071</v>
      </c>
      <c r="K107" s="7" t="n">
        <v>-2.57999992370605</v>
      </c>
      <c r="L107" s="7" t="n">
        <v>0</v>
      </c>
      <c r="M107" s="7" t="n">
        <v>1</v>
      </c>
      <c r="N107" s="7" t="n">
        <v>1.60000002384186</v>
      </c>
      <c r="O107" s="7" t="n">
        <v>0.0900000035762787</v>
      </c>
      <c r="P107" s="7" t="s">
        <v>36</v>
      </c>
      <c r="Q107" s="7" t="s">
        <v>14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19">
      <c r="A108" t="s">
        <v>4</v>
      </c>
      <c r="B108" s="4" t="s">
        <v>5</v>
      </c>
      <c r="C108" s="4" t="s">
        <v>12</v>
      </c>
      <c r="D108" s="4" t="s">
        <v>7</v>
      </c>
      <c r="E108" s="4" t="s">
        <v>7</v>
      </c>
      <c r="F108" s="4" t="s">
        <v>8</v>
      </c>
    </row>
    <row r="109" spans="1:19">
      <c r="A109" t="n">
        <v>977</v>
      </c>
      <c r="B109" s="27" t="n">
        <v>20</v>
      </c>
      <c r="C109" s="7" t="n">
        <v>7046</v>
      </c>
      <c r="D109" s="7" t="n">
        <v>3</v>
      </c>
      <c r="E109" s="7" t="n">
        <v>10</v>
      </c>
      <c r="F109" s="7" t="s">
        <v>37</v>
      </c>
    </row>
    <row r="110" spans="1:19">
      <c r="A110" t="s">
        <v>4</v>
      </c>
      <c r="B110" s="4" t="s">
        <v>5</v>
      </c>
      <c r="C110" s="4" t="s">
        <v>12</v>
      </c>
    </row>
    <row r="111" spans="1:19">
      <c r="A111" t="n">
        <v>995</v>
      </c>
      <c r="B111" s="22" t="n">
        <v>16</v>
      </c>
      <c r="C111" s="7" t="n">
        <v>0</v>
      </c>
    </row>
    <row r="112" spans="1:19">
      <c r="A112" t="s">
        <v>4</v>
      </c>
      <c r="B112" s="4" t="s">
        <v>5</v>
      </c>
      <c r="C112" s="4" t="s">
        <v>12</v>
      </c>
      <c r="D112" s="4" t="s">
        <v>7</v>
      </c>
      <c r="E112" s="4" t="s">
        <v>7</v>
      </c>
      <c r="F112" s="4" t="s">
        <v>8</v>
      </c>
    </row>
    <row r="113" spans="1:22">
      <c r="A113" t="n">
        <v>998</v>
      </c>
      <c r="B113" s="27" t="n">
        <v>20</v>
      </c>
      <c r="C113" s="7" t="n">
        <v>7050</v>
      </c>
      <c r="D113" s="7" t="n">
        <v>3</v>
      </c>
      <c r="E113" s="7" t="n">
        <v>10</v>
      </c>
      <c r="F113" s="7" t="s">
        <v>37</v>
      </c>
    </row>
    <row r="114" spans="1:22">
      <c r="A114" t="s">
        <v>4</v>
      </c>
      <c r="B114" s="4" t="s">
        <v>5</v>
      </c>
      <c r="C114" s="4" t="s">
        <v>12</v>
      </c>
    </row>
    <row r="115" spans="1:22">
      <c r="A115" t="n">
        <v>1016</v>
      </c>
      <c r="B115" s="22" t="n">
        <v>16</v>
      </c>
      <c r="C115" s="7" t="n">
        <v>0</v>
      </c>
    </row>
    <row r="116" spans="1:22">
      <c r="A116" t="s">
        <v>4</v>
      </c>
      <c r="B116" s="4" t="s">
        <v>5</v>
      </c>
      <c r="C116" s="4" t="s">
        <v>12</v>
      </c>
      <c r="D116" s="4" t="s">
        <v>7</v>
      </c>
      <c r="E116" s="4" t="s">
        <v>7</v>
      </c>
      <c r="F116" s="4" t="s">
        <v>8</v>
      </c>
    </row>
    <row r="117" spans="1:22">
      <c r="A117" t="n">
        <v>1019</v>
      </c>
      <c r="B117" s="27" t="n">
        <v>20</v>
      </c>
      <c r="C117" s="7" t="n">
        <v>1000</v>
      </c>
      <c r="D117" s="7" t="n">
        <v>3</v>
      </c>
      <c r="E117" s="7" t="n">
        <v>10</v>
      </c>
      <c r="F117" s="7" t="s">
        <v>37</v>
      </c>
    </row>
    <row r="118" spans="1:22">
      <c r="A118" t="s">
        <v>4</v>
      </c>
      <c r="B118" s="4" t="s">
        <v>5</v>
      </c>
      <c r="C118" s="4" t="s">
        <v>12</v>
      </c>
    </row>
    <row r="119" spans="1:22">
      <c r="A119" t="n">
        <v>1037</v>
      </c>
      <c r="B119" s="22" t="n">
        <v>16</v>
      </c>
      <c r="C119" s="7" t="n">
        <v>0</v>
      </c>
    </row>
    <row r="120" spans="1:22">
      <c r="A120" t="s">
        <v>4</v>
      </c>
      <c r="B120" s="4" t="s">
        <v>5</v>
      </c>
      <c r="C120" s="4" t="s">
        <v>12</v>
      </c>
      <c r="D120" s="4" t="s">
        <v>13</v>
      </c>
    </row>
    <row r="121" spans="1:22">
      <c r="A121" t="n">
        <v>1040</v>
      </c>
      <c r="B121" s="25" t="n">
        <v>43</v>
      </c>
      <c r="C121" s="7" t="n">
        <v>7046</v>
      </c>
      <c r="D121" s="7" t="n">
        <v>32768</v>
      </c>
    </row>
    <row r="122" spans="1:22">
      <c r="A122" t="s">
        <v>4</v>
      </c>
      <c r="B122" s="4" t="s">
        <v>5</v>
      </c>
      <c r="C122" s="4" t="s">
        <v>12</v>
      </c>
      <c r="D122" s="4" t="s">
        <v>13</v>
      </c>
    </row>
    <row r="123" spans="1:22">
      <c r="A123" t="n">
        <v>1047</v>
      </c>
      <c r="B123" s="25" t="n">
        <v>43</v>
      </c>
      <c r="C123" s="7" t="n">
        <v>7046</v>
      </c>
      <c r="D123" s="7" t="n">
        <v>16777216</v>
      </c>
    </row>
    <row r="124" spans="1:22">
      <c r="A124" t="s">
        <v>4</v>
      </c>
      <c r="B124" s="4" t="s">
        <v>5</v>
      </c>
      <c r="C124" s="4" t="s">
        <v>12</v>
      </c>
      <c r="D124" s="4" t="s">
        <v>13</v>
      </c>
    </row>
    <row r="125" spans="1:22">
      <c r="A125" t="n">
        <v>1054</v>
      </c>
      <c r="B125" s="25" t="n">
        <v>43</v>
      </c>
      <c r="C125" s="7" t="n">
        <v>7050</v>
      </c>
      <c r="D125" s="7" t="n">
        <v>32</v>
      </c>
    </row>
    <row r="126" spans="1:22">
      <c r="A126" t="s">
        <v>4</v>
      </c>
      <c r="B126" s="4" t="s">
        <v>5</v>
      </c>
      <c r="C126" s="4" t="s">
        <v>12</v>
      </c>
      <c r="D126" s="4" t="s">
        <v>7</v>
      </c>
      <c r="E126" s="4" t="s">
        <v>7</v>
      </c>
      <c r="F126" s="4" t="s">
        <v>8</v>
      </c>
    </row>
    <row r="127" spans="1:22">
      <c r="A127" t="n">
        <v>1061</v>
      </c>
      <c r="B127" s="27" t="n">
        <v>20</v>
      </c>
      <c r="C127" s="7" t="n">
        <v>1600</v>
      </c>
      <c r="D127" s="7" t="n">
        <v>3</v>
      </c>
      <c r="E127" s="7" t="n">
        <v>10</v>
      </c>
      <c r="F127" s="7" t="s">
        <v>37</v>
      </c>
    </row>
    <row r="128" spans="1:22">
      <c r="A128" t="s">
        <v>4</v>
      </c>
      <c r="B128" s="4" t="s">
        <v>5</v>
      </c>
      <c r="C128" s="4" t="s">
        <v>12</v>
      </c>
    </row>
    <row r="129" spans="1:6">
      <c r="A129" t="n">
        <v>1079</v>
      </c>
      <c r="B129" s="22" t="n">
        <v>16</v>
      </c>
      <c r="C129" s="7" t="n">
        <v>0</v>
      </c>
    </row>
    <row r="130" spans="1:6">
      <c r="A130" t="s">
        <v>4</v>
      </c>
      <c r="B130" s="4" t="s">
        <v>5</v>
      </c>
      <c r="C130" s="4" t="s">
        <v>12</v>
      </c>
      <c r="D130" s="4" t="s">
        <v>13</v>
      </c>
    </row>
    <row r="131" spans="1:6">
      <c r="A131" t="n">
        <v>1082</v>
      </c>
      <c r="B131" s="25" t="n">
        <v>43</v>
      </c>
      <c r="C131" s="7" t="n">
        <v>1600</v>
      </c>
      <c r="D131" s="7" t="n">
        <v>128</v>
      </c>
    </row>
    <row r="132" spans="1:6">
      <c r="A132" t="s">
        <v>4</v>
      </c>
      <c r="B132" s="4" t="s">
        <v>5</v>
      </c>
      <c r="C132" s="4" t="s">
        <v>12</v>
      </c>
      <c r="D132" s="4" t="s">
        <v>13</v>
      </c>
    </row>
    <row r="133" spans="1:6">
      <c r="A133" t="n">
        <v>1089</v>
      </c>
      <c r="B133" s="25" t="n">
        <v>43</v>
      </c>
      <c r="C133" s="7" t="n">
        <v>1600</v>
      </c>
      <c r="D133" s="7" t="n">
        <v>32</v>
      </c>
    </row>
    <row r="134" spans="1:6">
      <c r="A134" t="s">
        <v>4</v>
      </c>
      <c r="B134" s="4" t="s">
        <v>5</v>
      </c>
      <c r="C134" s="4" t="s">
        <v>12</v>
      </c>
      <c r="D134" s="4" t="s">
        <v>13</v>
      </c>
    </row>
    <row r="135" spans="1:6">
      <c r="A135" t="n">
        <v>1096</v>
      </c>
      <c r="B135" s="25" t="n">
        <v>43</v>
      </c>
      <c r="C135" s="7" t="n">
        <v>1600</v>
      </c>
      <c r="D135" s="7" t="n">
        <v>544</v>
      </c>
    </row>
    <row r="136" spans="1:6">
      <c r="A136" t="s">
        <v>4</v>
      </c>
      <c r="B136" s="4" t="s">
        <v>5</v>
      </c>
      <c r="C136" s="4" t="s">
        <v>7</v>
      </c>
      <c r="D136" s="4" t="s">
        <v>8</v>
      </c>
      <c r="E136" s="4" t="s">
        <v>12</v>
      </c>
    </row>
    <row r="137" spans="1:6">
      <c r="A137" t="n">
        <v>1103</v>
      </c>
      <c r="B137" s="28" t="n">
        <v>94</v>
      </c>
      <c r="C137" s="7" t="n">
        <v>0</v>
      </c>
      <c r="D137" s="7" t="s">
        <v>38</v>
      </c>
      <c r="E137" s="7" t="n">
        <v>1</v>
      </c>
    </row>
    <row r="138" spans="1:6">
      <c r="A138" t="s">
        <v>4</v>
      </c>
      <c r="B138" s="4" t="s">
        <v>5</v>
      </c>
      <c r="C138" s="4" t="s">
        <v>7</v>
      </c>
      <c r="D138" s="4" t="s">
        <v>8</v>
      </c>
      <c r="E138" s="4" t="s">
        <v>12</v>
      </c>
    </row>
    <row r="139" spans="1:6">
      <c r="A139" t="n">
        <v>1115</v>
      </c>
      <c r="B139" s="28" t="n">
        <v>94</v>
      </c>
      <c r="C139" s="7" t="n">
        <v>0</v>
      </c>
      <c r="D139" s="7" t="s">
        <v>38</v>
      </c>
      <c r="E139" s="7" t="n">
        <v>2</v>
      </c>
    </row>
    <row r="140" spans="1:6">
      <c r="A140" t="s">
        <v>4</v>
      </c>
      <c r="B140" s="4" t="s">
        <v>5</v>
      </c>
      <c r="C140" s="4" t="s">
        <v>7</v>
      </c>
      <c r="D140" s="4" t="s">
        <v>8</v>
      </c>
      <c r="E140" s="4" t="s">
        <v>12</v>
      </c>
    </row>
    <row r="141" spans="1:6">
      <c r="A141" t="n">
        <v>1127</v>
      </c>
      <c r="B141" s="28" t="n">
        <v>94</v>
      </c>
      <c r="C141" s="7" t="n">
        <v>1</v>
      </c>
      <c r="D141" s="7" t="s">
        <v>38</v>
      </c>
      <c r="E141" s="7" t="n">
        <v>4</v>
      </c>
    </row>
    <row r="142" spans="1:6">
      <c r="A142" t="s">
        <v>4</v>
      </c>
      <c r="B142" s="4" t="s">
        <v>5</v>
      </c>
      <c r="C142" s="4" t="s">
        <v>7</v>
      </c>
      <c r="D142" s="4" t="s">
        <v>8</v>
      </c>
    </row>
    <row r="143" spans="1:6">
      <c r="A143" t="n">
        <v>1139</v>
      </c>
      <c r="B143" s="28" t="n">
        <v>94</v>
      </c>
      <c r="C143" s="7" t="n">
        <v>5</v>
      </c>
      <c r="D143" s="7" t="s">
        <v>38</v>
      </c>
    </row>
    <row r="144" spans="1:6">
      <c r="A144" t="s">
        <v>4</v>
      </c>
      <c r="B144" s="4" t="s">
        <v>5</v>
      </c>
      <c r="C144" s="4" t="s">
        <v>7</v>
      </c>
      <c r="D144" s="4" t="s">
        <v>8</v>
      </c>
      <c r="E144" s="4" t="s">
        <v>12</v>
      </c>
    </row>
    <row r="145" spans="1:5">
      <c r="A145" t="n">
        <v>1149</v>
      </c>
      <c r="B145" s="28" t="n">
        <v>94</v>
      </c>
      <c r="C145" s="7" t="n">
        <v>0</v>
      </c>
      <c r="D145" s="7" t="s">
        <v>39</v>
      </c>
      <c r="E145" s="7" t="n">
        <v>1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12</v>
      </c>
    </row>
    <row r="147" spans="1:5">
      <c r="A147" t="n">
        <v>1161</v>
      </c>
      <c r="B147" s="28" t="n">
        <v>94</v>
      </c>
      <c r="C147" s="7" t="n">
        <v>0</v>
      </c>
      <c r="D147" s="7" t="s">
        <v>39</v>
      </c>
      <c r="E147" s="7" t="n">
        <v>2</v>
      </c>
    </row>
    <row r="148" spans="1:5">
      <c r="A148" t="s">
        <v>4</v>
      </c>
      <c r="B148" s="4" t="s">
        <v>5</v>
      </c>
      <c r="C148" s="4" t="s">
        <v>7</v>
      </c>
      <c r="D148" s="4" t="s">
        <v>8</v>
      </c>
      <c r="E148" s="4" t="s">
        <v>12</v>
      </c>
    </row>
    <row r="149" spans="1:5">
      <c r="A149" t="n">
        <v>1173</v>
      </c>
      <c r="B149" s="28" t="n">
        <v>94</v>
      </c>
      <c r="C149" s="7" t="n">
        <v>1</v>
      </c>
      <c r="D149" s="7" t="s">
        <v>39</v>
      </c>
      <c r="E149" s="7" t="n">
        <v>4</v>
      </c>
    </row>
    <row r="150" spans="1:5">
      <c r="A150" t="s">
        <v>4</v>
      </c>
      <c r="B150" s="4" t="s">
        <v>5</v>
      </c>
      <c r="C150" s="4" t="s">
        <v>7</v>
      </c>
      <c r="D150" s="4" t="s">
        <v>8</v>
      </c>
    </row>
    <row r="151" spans="1:5">
      <c r="A151" t="n">
        <v>1185</v>
      </c>
      <c r="B151" s="28" t="n">
        <v>94</v>
      </c>
      <c r="C151" s="7" t="n">
        <v>5</v>
      </c>
      <c r="D151" s="7" t="s">
        <v>39</v>
      </c>
    </row>
    <row r="152" spans="1:5">
      <c r="A152" t="s">
        <v>4</v>
      </c>
      <c r="B152" s="4" t="s">
        <v>5</v>
      </c>
      <c r="C152" s="4" t="s">
        <v>7</v>
      </c>
      <c r="D152" s="4" t="s">
        <v>8</v>
      </c>
      <c r="E152" s="4" t="s">
        <v>12</v>
      </c>
    </row>
    <row r="153" spans="1:5">
      <c r="A153" t="n">
        <v>1195</v>
      </c>
      <c r="B153" s="28" t="n">
        <v>94</v>
      </c>
      <c r="C153" s="7" t="n">
        <v>1</v>
      </c>
      <c r="D153" s="7" t="s">
        <v>39</v>
      </c>
      <c r="E153" s="7" t="n">
        <v>1</v>
      </c>
    </row>
    <row r="154" spans="1:5">
      <c r="A154" t="s">
        <v>4</v>
      </c>
      <c r="B154" s="4" t="s">
        <v>5</v>
      </c>
      <c r="C154" s="4" t="s">
        <v>7</v>
      </c>
      <c r="D154" s="4" t="s">
        <v>8</v>
      </c>
      <c r="E154" s="4" t="s">
        <v>12</v>
      </c>
    </row>
    <row r="155" spans="1:5">
      <c r="A155" t="n">
        <v>1207</v>
      </c>
      <c r="B155" s="28" t="n">
        <v>94</v>
      </c>
      <c r="C155" s="7" t="n">
        <v>1</v>
      </c>
      <c r="D155" s="7" t="s">
        <v>39</v>
      </c>
      <c r="E155" s="7" t="n">
        <v>2</v>
      </c>
    </row>
    <row r="156" spans="1:5">
      <c r="A156" t="s">
        <v>4</v>
      </c>
      <c r="B156" s="4" t="s">
        <v>5</v>
      </c>
      <c r="C156" s="4" t="s">
        <v>7</v>
      </c>
      <c r="D156" s="4" t="s">
        <v>8</v>
      </c>
      <c r="E156" s="4" t="s">
        <v>12</v>
      </c>
    </row>
    <row r="157" spans="1:5">
      <c r="A157" t="n">
        <v>1219</v>
      </c>
      <c r="B157" s="28" t="n">
        <v>94</v>
      </c>
      <c r="C157" s="7" t="n">
        <v>0</v>
      </c>
      <c r="D157" s="7" t="s">
        <v>39</v>
      </c>
      <c r="E157" s="7" t="n">
        <v>4</v>
      </c>
    </row>
    <row r="158" spans="1:5">
      <c r="A158" t="s">
        <v>4</v>
      </c>
      <c r="B158" s="4" t="s">
        <v>5</v>
      </c>
      <c r="C158" s="4" t="s">
        <v>7</v>
      </c>
      <c r="D158" s="4" t="s">
        <v>12</v>
      </c>
      <c r="E158" s="4" t="s">
        <v>7</v>
      </c>
      <c r="F158" s="4" t="s">
        <v>8</v>
      </c>
      <c r="G158" s="4" t="s">
        <v>8</v>
      </c>
      <c r="H158" s="4" t="s">
        <v>8</v>
      </c>
      <c r="I158" s="4" t="s">
        <v>8</v>
      </c>
      <c r="J158" s="4" t="s">
        <v>8</v>
      </c>
      <c r="K158" s="4" t="s">
        <v>8</v>
      </c>
      <c r="L158" s="4" t="s">
        <v>8</v>
      </c>
      <c r="M158" s="4" t="s">
        <v>8</v>
      </c>
      <c r="N158" s="4" t="s">
        <v>8</v>
      </c>
      <c r="O158" s="4" t="s">
        <v>8</v>
      </c>
      <c r="P158" s="4" t="s">
        <v>8</v>
      </c>
      <c r="Q158" s="4" t="s">
        <v>8</v>
      </c>
      <c r="R158" s="4" t="s">
        <v>8</v>
      </c>
      <c r="S158" s="4" t="s">
        <v>8</v>
      </c>
      <c r="T158" s="4" t="s">
        <v>8</v>
      </c>
      <c r="U158" s="4" t="s">
        <v>8</v>
      </c>
    </row>
    <row r="159" spans="1:5">
      <c r="A159" t="n">
        <v>1231</v>
      </c>
      <c r="B159" s="29" t="n">
        <v>36</v>
      </c>
      <c r="C159" s="7" t="n">
        <v>8</v>
      </c>
      <c r="D159" s="7" t="n">
        <v>7046</v>
      </c>
      <c r="E159" s="7" t="n">
        <v>0</v>
      </c>
      <c r="F159" s="7" t="s">
        <v>40</v>
      </c>
      <c r="G159" s="7" t="s">
        <v>41</v>
      </c>
      <c r="H159" s="7" t="s">
        <v>42</v>
      </c>
      <c r="I159" s="7" t="s">
        <v>14</v>
      </c>
      <c r="J159" s="7" t="s">
        <v>14</v>
      </c>
      <c r="K159" s="7" t="s">
        <v>14</v>
      </c>
      <c r="L159" s="7" t="s">
        <v>14</v>
      </c>
      <c r="M159" s="7" t="s">
        <v>14</v>
      </c>
      <c r="N159" s="7" t="s">
        <v>14</v>
      </c>
      <c r="O159" s="7" t="s">
        <v>14</v>
      </c>
      <c r="P159" s="7" t="s">
        <v>14</v>
      </c>
      <c r="Q159" s="7" t="s">
        <v>14</v>
      </c>
      <c r="R159" s="7" t="s">
        <v>14</v>
      </c>
      <c r="S159" s="7" t="s">
        <v>14</v>
      </c>
      <c r="T159" s="7" t="s">
        <v>14</v>
      </c>
      <c r="U159" s="7" t="s">
        <v>14</v>
      </c>
    </row>
    <row r="160" spans="1:5">
      <c r="A160" t="s">
        <v>4</v>
      </c>
      <c r="B160" s="4" t="s">
        <v>5</v>
      </c>
      <c r="C160" s="4" t="s">
        <v>7</v>
      </c>
      <c r="D160" s="4" t="s">
        <v>12</v>
      </c>
      <c r="E160" s="4" t="s">
        <v>7</v>
      </c>
      <c r="F160" s="4" t="s">
        <v>8</v>
      </c>
      <c r="G160" s="4" t="s">
        <v>8</v>
      </c>
      <c r="H160" s="4" t="s">
        <v>8</v>
      </c>
      <c r="I160" s="4" t="s">
        <v>8</v>
      </c>
      <c r="J160" s="4" t="s">
        <v>8</v>
      </c>
      <c r="K160" s="4" t="s">
        <v>8</v>
      </c>
      <c r="L160" s="4" t="s">
        <v>8</v>
      </c>
      <c r="M160" s="4" t="s">
        <v>8</v>
      </c>
      <c r="N160" s="4" t="s">
        <v>8</v>
      </c>
      <c r="O160" s="4" t="s">
        <v>8</v>
      </c>
      <c r="P160" s="4" t="s">
        <v>8</v>
      </c>
      <c r="Q160" s="4" t="s">
        <v>8</v>
      </c>
      <c r="R160" s="4" t="s">
        <v>8</v>
      </c>
      <c r="S160" s="4" t="s">
        <v>8</v>
      </c>
      <c r="T160" s="4" t="s">
        <v>8</v>
      </c>
      <c r="U160" s="4" t="s">
        <v>8</v>
      </c>
    </row>
    <row r="161" spans="1:21">
      <c r="A161" t="n">
        <v>1290</v>
      </c>
      <c r="B161" s="29" t="n">
        <v>36</v>
      </c>
      <c r="C161" s="7" t="n">
        <v>8</v>
      </c>
      <c r="D161" s="7" t="n">
        <v>7050</v>
      </c>
      <c r="E161" s="7" t="n">
        <v>0</v>
      </c>
      <c r="F161" s="7" t="s">
        <v>43</v>
      </c>
      <c r="G161" s="7" t="s">
        <v>44</v>
      </c>
      <c r="H161" s="7" t="s">
        <v>14</v>
      </c>
      <c r="I161" s="7" t="s">
        <v>14</v>
      </c>
      <c r="J161" s="7" t="s">
        <v>14</v>
      </c>
      <c r="K161" s="7" t="s">
        <v>14</v>
      </c>
      <c r="L161" s="7" t="s">
        <v>14</v>
      </c>
      <c r="M161" s="7" t="s">
        <v>14</v>
      </c>
      <c r="N161" s="7" t="s">
        <v>14</v>
      </c>
      <c r="O161" s="7" t="s">
        <v>14</v>
      </c>
      <c r="P161" s="7" t="s">
        <v>14</v>
      </c>
      <c r="Q161" s="7" t="s">
        <v>14</v>
      </c>
      <c r="R161" s="7" t="s">
        <v>14</v>
      </c>
      <c r="S161" s="7" t="s">
        <v>14</v>
      </c>
      <c r="T161" s="7" t="s">
        <v>14</v>
      </c>
      <c r="U161" s="7" t="s">
        <v>14</v>
      </c>
    </row>
    <row r="162" spans="1:21">
      <c r="A162" t="s">
        <v>4</v>
      </c>
      <c r="B162" s="4" t="s">
        <v>5</v>
      </c>
      <c r="C162" s="4" t="s">
        <v>7</v>
      </c>
      <c r="D162" s="4" t="s">
        <v>12</v>
      </c>
      <c r="E162" s="4" t="s">
        <v>7</v>
      </c>
      <c r="F162" s="4" t="s">
        <v>8</v>
      </c>
      <c r="G162" s="4" t="s">
        <v>8</v>
      </c>
      <c r="H162" s="4" t="s">
        <v>8</v>
      </c>
      <c r="I162" s="4" t="s">
        <v>8</v>
      </c>
      <c r="J162" s="4" t="s">
        <v>8</v>
      </c>
      <c r="K162" s="4" t="s">
        <v>8</v>
      </c>
      <c r="L162" s="4" t="s">
        <v>8</v>
      </c>
      <c r="M162" s="4" t="s">
        <v>8</v>
      </c>
      <c r="N162" s="4" t="s">
        <v>8</v>
      </c>
      <c r="O162" s="4" t="s">
        <v>8</v>
      </c>
      <c r="P162" s="4" t="s">
        <v>8</v>
      </c>
      <c r="Q162" s="4" t="s">
        <v>8</v>
      </c>
      <c r="R162" s="4" t="s">
        <v>8</v>
      </c>
      <c r="S162" s="4" t="s">
        <v>8</v>
      </c>
      <c r="T162" s="4" t="s">
        <v>8</v>
      </c>
      <c r="U162" s="4" t="s">
        <v>8</v>
      </c>
    </row>
    <row r="163" spans="1:21">
      <c r="A163" t="n">
        <v>1334</v>
      </c>
      <c r="B163" s="29" t="n">
        <v>36</v>
      </c>
      <c r="C163" s="7" t="n">
        <v>8</v>
      </c>
      <c r="D163" s="7" t="n">
        <v>1000</v>
      </c>
      <c r="E163" s="7" t="n">
        <v>0</v>
      </c>
      <c r="F163" s="7" t="s">
        <v>45</v>
      </c>
      <c r="G163" s="7" t="s">
        <v>42</v>
      </c>
      <c r="H163" s="7" t="s">
        <v>46</v>
      </c>
      <c r="I163" s="7" t="s">
        <v>14</v>
      </c>
      <c r="J163" s="7" t="s">
        <v>14</v>
      </c>
      <c r="K163" s="7" t="s">
        <v>14</v>
      </c>
      <c r="L163" s="7" t="s">
        <v>14</v>
      </c>
      <c r="M163" s="7" t="s">
        <v>14</v>
      </c>
      <c r="N163" s="7" t="s">
        <v>14</v>
      </c>
      <c r="O163" s="7" t="s">
        <v>14</v>
      </c>
      <c r="P163" s="7" t="s">
        <v>14</v>
      </c>
      <c r="Q163" s="7" t="s">
        <v>14</v>
      </c>
      <c r="R163" s="7" t="s">
        <v>14</v>
      </c>
      <c r="S163" s="7" t="s">
        <v>14</v>
      </c>
      <c r="T163" s="7" t="s">
        <v>14</v>
      </c>
      <c r="U163" s="7" t="s">
        <v>14</v>
      </c>
    </row>
    <row r="164" spans="1:21">
      <c r="A164" t="s">
        <v>4</v>
      </c>
      <c r="B164" s="4" t="s">
        <v>5</v>
      </c>
      <c r="C164" s="4" t="s">
        <v>12</v>
      </c>
      <c r="D164" s="4" t="s">
        <v>7</v>
      </c>
      <c r="E164" s="4" t="s">
        <v>8</v>
      </c>
      <c r="F164" s="4" t="s">
        <v>21</v>
      </c>
      <c r="G164" s="4" t="s">
        <v>21</v>
      </c>
      <c r="H164" s="4" t="s">
        <v>21</v>
      </c>
    </row>
    <row r="165" spans="1:21">
      <c r="A165" t="n">
        <v>1394</v>
      </c>
      <c r="B165" s="30" t="n">
        <v>48</v>
      </c>
      <c r="C165" s="7" t="n">
        <v>7050</v>
      </c>
      <c r="D165" s="7" t="n">
        <v>0</v>
      </c>
      <c r="E165" s="7" t="s">
        <v>43</v>
      </c>
      <c r="F165" s="7" t="n">
        <v>-1</v>
      </c>
      <c r="G165" s="7" t="n">
        <v>1</v>
      </c>
      <c r="H165" s="7" t="n">
        <v>1.40129846432482e-45</v>
      </c>
    </row>
    <row r="166" spans="1:21">
      <c r="A166" t="s">
        <v>4</v>
      </c>
      <c r="B166" s="4" t="s">
        <v>5</v>
      </c>
      <c r="C166" s="4" t="s">
        <v>12</v>
      </c>
      <c r="D166" s="4" t="s">
        <v>7</v>
      </c>
      <c r="E166" s="4" t="s">
        <v>8</v>
      </c>
      <c r="F166" s="4" t="s">
        <v>21</v>
      </c>
      <c r="G166" s="4" t="s">
        <v>21</v>
      </c>
      <c r="H166" s="4" t="s">
        <v>21</v>
      </c>
    </row>
    <row r="167" spans="1:21">
      <c r="A167" t="n">
        <v>1420</v>
      </c>
      <c r="B167" s="30" t="n">
        <v>48</v>
      </c>
      <c r="C167" s="7" t="n">
        <v>1000</v>
      </c>
      <c r="D167" s="7" t="n">
        <v>0</v>
      </c>
      <c r="E167" s="7" t="s">
        <v>45</v>
      </c>
      <c r="F167" s="7" t="n">
        <v>-1</v>
      </c>
      <c r="G167" s="7" t="n">
        <v>1</v>
      </c>
      <c r="H167" s="7" t="n">
        <v>1.40129846432482e-45</v>
      </c>
    </row>
    <row r="168" spans="1:21">
      <c r="A168" t="s">
        <v>4</v>
      </c>
      <c r="B168" s="4" t="s">
        <v>5</v>
      </c>
      <c r="C168" s="4" t="s">
        <v>7</v>
      </c>
      <c r="D168" s="4" t="s">
        <v>12</v>
      </c>
      <c r="E168" s="4" t="s">
        <v>8</v>
      </c>
      <c r="F168" s="4" t="s">
        <v>8</v>
      </c>
      <c r="G168" s="4" t="s">
        <v>8</v>
      </c>
      <c r="H168" s="4" t="s">
        <v>8</v>
      </c>
    </row>
    <row r="169" spans="1:21">
      <c r="A169" t="n">
        <v>1451</v>
      </c>
      <c r="B169" s="31" t="n">
        <v>51</v>
      </c>
      <c r="C169" s="7" t="n">
        <v>3</v>
      </c>
      <c r="D169" s="7" t="n">
        <v>7046</v>
      </c>
      <c r="E169" s="7" t="s">
        <v>47</v>
      </c>
      <c r="F169" s="7" t="s">
        <v>48</v>
      </c>
      <c r="G169" s="7" t="s">
        <v>49</v>
      </c>
      <c r="H169" s="7" t="s">
        <v>50</v>
      </c>
    </row>
    <row r="170" spans="1:21">
      <c r="A170" t="s">
        <v>4</v>
      </c>
      <c r="B170" s="4" t="s">
        <v>5</v>
      </c>
      <c r="C170" s="4" t="s">
        <v>7</v>
      </c>
      <c r="D170" s="4" t="s">
        <v>12</v>
      </c>
      <c r="E170" s="4" t="s">
        <v>8</v>
      </c>
      <c r="F170" s="4" t="s">
        <v>8</v>
      </c>
      <c r="G170" s="4" t="s">
        <v>8</v>
      </c>
      <c r="H170" s="4" t="s">
        <v>8</v>
      </c>
    </row>
    <row r="171" spans="1:21">
      <c r="A171" t="n">
        <v>1464</v>
      </c>
      <c r="B171" s="31" t="n">
        <v>51</v>
      </c>
      <c r="C171" s="7" t="n">
        <v>3</v>
      </c>
      <c r="D171" s="7" t="n">
        <v>7050</v>
      </c>
      <c r="E171" s="7" t="s">
        <v>47</v>
      </c>
      <c r="F171" s="7" t="s">
        <v>48</v>
      </c>
      <c r="G171" s="7" t="s">
        <v>49</v>
      </c>
      <c r="H171" s="7" t="s">
        <v>50</v>
      </c>
    </row>
    <row r="172" spans="1:21">
      <c r="A172" t="s">
        <v>4</v>
      </c>
      <c r="B172" s="4" t="s">
        <v>5</v>
      </c>
      <c r="C172" s="4" t="s">
        <v>7</v>
      </c>
      <c r="D172" s="4" t="s">
        <v>12</v>
      </c>
      <c r="E172" s="4" t="s">
        <v>8</v>
      </c>
      <c r="F172" s="4" t="s">
        <v>8</v>
      </c>
      <c r="G172" s="4" t="s">
        <v>8</v>
      </c>
      <c r="H172" s="4" t="s">
        <v>8</v>
      </c>
    </row>
    <row r="173" spans="1:21">
      <c r="A173" t="n">
        <v>1477</v>
      </c>
      <c r="B173" s="31" t="n">
        <v>51</v>
      </c>
      <c r="C173" s="7" t="n">
        <v>3</v>
      </c>
      <c r="D173" s="7" t="n">
        <v>1000</v>
      </c>
      <c r="E173" s="7" t="s">
        <v>47</v>
      </c>
      <c r="F173" s="7" t="s">
        <v>48</v>
      </c>
      <c r="G173" s="7" t="s">
        <v>49</v>
      </c>
      <c r="H173" s="7" t="s">
        <v>50</v>
      </c>
    </row>
    <row r="174" spans="1:21">
      <c r="A174" t="s">
        <v>4</v>
      </c>
      <c r="B174" s="4" t="s">
        <v>5</v>
      </c>
      <c r="C174" s="4" t="s">
        <v>7</v>
      </c>
    </row>
    <row r="175" spans="1:21">
      <c r="A175" t="n">
        <v>1490</v>
      </c>
      <c r="B175" s="32" t="n">
        <v>116</v>
      </c>
      <c r="C175" s="7" t="n">
        <v>0</v>
      </c>
    </row>
    <row r="176" spans="1:21">
      <c r="A176" t="s">
        <v>4</v>
      </c>
      <c r="B176" s="4" t="s">
        <v>5</v>
      </c>
      <c r="C176" s="4" t="s">
        <v>7</v>
      </c>
      <c r="D176" s="4" t="s">
        <v>12</v>
      </c>
    </row>
    <row r="177" spans="1:21">
      <c r="A177" t="n">
        <v>1492</v>
      </c>
      <c r="B177" s="32" t="n">
        <v>116</v>
      </c>
      <c r="C177" s="7" t="n">
        <v>2</v>
      </c>
      <c r="D177" s="7" t="n">
        <v>1</v>
      </c>
    </row>
    <row r="178" spans="1:21">
      <c r="A178" t="s">
        <v>4</v>
      </c>
      <c r="B178" s="4" t="s">
        <v>5</v>
      </c>
      <c r="C178" s="4" t="s">
        <v>7</v>
      </c>
      <c r="D178" s="4" t="s">
        <v>13</v>
      </c>
    </row>
    <row r="179" spans="1:21">
      <c r="A179" t="n">
        <v>1496</v>
      </c>
      <c r="B179" s="32" t="n">
        <v>116</v>
      </c>
      <c r="C179" s="7" t="n">
        <v>5</v>
      </c>
      <c r="D179" s="7" t="n">
        <v>1112014848</v>
      </c>
    </row>
    <row r="180" spans="1:21">
      <c r="A180" t="s">
        <v>4</v>
      </c>
      <c r="B180" s="4" t="s">
        <v>5</v>
      </c>
      <c r="C180" s="4" t="s">
        <v>7</v>
      </c>
      <c r="D180" s="4" t="s">
        <v>12</v>
      </c>
    </row>
    <row r="181" spans="1:21">
      <c r="A181" t="n">
        <v>1502</v>
      </c>
      <c r="B181" s="32" t="n">
        <v>116</v>
      </c>
      <c r="C181" s="7" t="n">
        <v>6</v>
      </c>
      <c r="D181" s="7" t="n">
        <v>1</v>
      </c>
    </row>
    <row r="182" spans="1:21">
      <c r="A182" t="s">
        <v>4</v>
      </c>
      <c r="B182" s="4" t="s">
        <v>5</v>
      </c>
      <c r="C182" s="4" t="s">
        <v>12</v>
      </c>
    </row>
    <row r="183" spans="1:21">
      <c r="A183" t="n">
        <v>1506</v>
      </c>
      <c r="B183" s="22" t="n">
        <v>16</v>
      </c>
      <c r="C183" s="7" t="n">
        <v>1000</v>
      </c>
    </row>
    <row r="184" spans="1:21">
      <c r="A184" t="s">
        <v>4</v>
      </c>
      <c r="B184" s="4" t="s">
        <v>5</v>
      </c>
      <c r="C184" s="4" t="s">
        <v>7</v>
      </c>
      <c r="D184" s="4" t="s">
        <v>12</v>
      </c>
      <c r="E184" s="4" t="s">
        <v>12</v>
      </c>
      <c r="F184" s="4" t="s">
        <v>7</v>
      </c>
    </row>
    <row r="185" spans="1:21">
      <c r="A185" t="n">
        <v>1509</v>
      </c>
      <c r="B185" s="33" t="n">
        <v>25</v>
      </c>
      <c r="C185" s="7" t="n">
        <v>1</v>
      </c>
      <c r="D185" s="7" t="n">
        <v>65535</v>
      </c>
      <c r="E185" s="7" t="n">
        <v>65535</v>
      </c>
      <c r="F185" s="7" t="n">
        <v>5</v>
      </c>
    </row>
    <row r="186" spans="1:21">
      <c r="A186" t="s">
        <v>4</v>
      </c>
      <c r="B186" s="4" t="s">
        <v>5</v>
      </c>
      <c r="C186" s="4" t="s">
        <v>8</v>
      </c>
      <c r="D186" s="4" t="s">
        <v>12</v>
      </c>
    </row>
    <row r="187" spans="1:21">
      <c r="A187" t="n">
        <v>1516</v>
      </c>
      <c r="B187" s="34" t="n">
        <v>29</v>
      </c>
      <c r="C187" s="7" t="s">
        <v>51</v>
      </c>
      <c r="D187" s="7" t="n">
        <v>65533</v>
      </c>
    </row>
    <row r="188" spans="1:21">
      <c r="A188" t="s">
        <v>4</v>
      </c>
      <c r="B188" s="4" t="s">
        <v>5</v>
      </c>
      <c r="C188" s="4" t="s">
        <v>7</v>
      </c>
      <c r="D188" s="4" t="s">
        <v>12</v>
      </c>
      <c r="E188" s="4" t="s">
        <v>8</v>
      </c>
    </row>
    <row r="189" spans="1:21">
      <c r="A189" t="n">
        <v>1532</v>
      </c>
      <c r="B189" s="31" t="n">
        <v>51</v>
      </c>
      <c r="C189" s="7" t="n">
        <v>4</v>
      </c>
      <c r="D189" s="7" t="n">
        <v>7046</v>
      </c>
      <c r="E189" s="7" t="s">
        <v>52</v>
      </c>
    </row>
    <row r="190" spans="1:21">
      <c r="A190" t="s">
        <v>4</v>
      </c>
      <c r="B190" s="4" t="s">
        <v>5</v>
      </c>
      <c r="C190" s="4" t="s">
        <v>12</v>
      </c>
    </row>
    <row r="191" spans="1:21">
      <c r="A191" t="n">
        <v>1545</v>
      </c>
      <c r="B191" s="22" t="n">
        <v>16</v>
      </c>
      <c r="C191" s="7" t="n">
        <v>0</v>
      </c>
    </row>
    <row r="192" spans="1:21">
      <c r="A192" t="s">
        <v>4</v>
      </c>
      <c r="B192" s="4" t="s">
        <v>5</v>
      </c>
      <c r="C192" s="4" t="s">
        <v>12</v>
      </c>
      <c r="D192" s="4" t="s">
        <v>7</v>
      </c>
      <c r="E192" s="4" t="s">
        <v>13</v>
      </c>
      <c r="F192" s="4" t="s">
        <v>53</v>
      </c>
      <c r="G192" s="4" t="s">
        <v>7</v>
      </c>
      <c r="H192" s="4" t="s">
        <v>7</v>
      </c>
    </row>
    <row r="193" spans="1:8">
      <c r="A193" t="n">
        <v>1548</v>
      </c>
      <c r="B193" s="35" t="n">
        <v>26</v>
      </c>
      <c r="C193" s="7" t="n">
        <v>7046</v>
      </c>
      <c r="D193" s="7" t="n">
        <v>17</v>
      </c>
      <c r="E193" s="7" t="n">
        <v>64911</v>
      </c>
      <c r="F193" s="7" t="s">
        <v>54</v>
      </c>
      <c r="G193" s="7" t="n">
        <v>2</v>
      </c>
      <c r="H193" s="7" t="n">
        <v>0</v>
      </c>
    </row>
    <row r="194" spans="1:8">
      <c r="A194" t="s">
        <v>4</v>
      </c>
      <c r="B194" s="4" t="s">
        <v>5</v>
      </c>
    </row>
    <row r="195" spans="1:8">
      <c r="A195" t="n">
        <v>1629</v>
      </c>
      <c r="B195" s="36" t="n">
        <v>28</v>
      </c>
    </row>
    <row r="196" spans="1:8">
      <c r="A196" t="s">
        <v>4</v>
      </c>
      <c r="B196" s="4" t="s">
        <v>5</v>
      </c>
      <c r="C196" s="4" t="s">
        <v>12</v>
      </c>
      <c r="D196" s="4" t="s">
        <v>7</v>
      </c>
    </row>
    <row r="197" spans="1:8">
      <c r="A197" t="n">
        <v>1630</v>
      </c>
      <c r="B197" s="37" t="n">
        <v>89</v>
      </c>
      <c r="C197" s="7" t="n">
        <v>65533</v>
      </c>
      <c r="D197" s="7" t="n">
        <v>1</v>
      </c>
    </row>
    <row r="198" spans="1:8">
      <c r="A198" t="s">
        <v>4</v>
      </c>
      <c r="B198" s="4" t="s">
        <v>5</v>
      </c>
      <c r="C198" s="4" t="s">
        <v>7</v>
      </c>
      <c r="D198" s="4" t="s">
        <v>12</v>
      </c>
      <c r="E198" s="4" t="s">
        <v>12</v>
      </c>
      <c r="F198" s="4" t="s">
        <v>7</v>
      </c>
    </row>
    <row r="199" spans="1:8">
      <c r="A199" t="n">
        <v>1634</v>
      </c>
      <c r="B199" s="33" t="n">
        <v>25</v>
      </c>
      <c r="C199" s="7" t="n">
        <v>1</v>
      </c>
      <c r="D199" s="7" t="n">
        <v>65535</v>
      </c>
      <c r="E199" s="7" t="n">
        <v>65535</v>
      </c>
      <c r="F199" s="7" t="n">
        <v>0</v>
      </c>
    </row>
    <row r="200" spans="1:8">
      <c r="A200" t="s">
        <v>4</v>
      </c>
      <c r="B200" s="4" t="s">
        <v>5</v>
      </c>
      <c r="C200" s="4" t="s">
        <v>8</v>
      </c>
      <c r="D200" s="4" t="s">
        <v>12</v>
      </c>
    </row>
    <row r="201" spans="1:8">
      <c r="A201" t="n">
        <v>1641</v>
      </c>
      <c r="B201" s="34" t="n">
        <v>29</v>
      </c>
      <c r="C201" s="7" t="s">
        <v>14</v>
      </c>
      <c r="D201" s="7" t="n">
        <v>65533</v>
      </c>
    </row>
    <row r="202" spans="1:8">
      <c r="A202" t="s">
        <v>4</v>
      </c>
      <c r="B202" s="4" t="s">
        <v>5</v>
      </c>
      <c r="C202" s="4" t="s">
        <v>12</v>
      </c>
      <c r="D202" s="4" t="s">
        <v>12</v>
      </c>
      <c r="E202" s="4" t="s">
        <v>12</v>
      </c>
    </row>
    <row r="203" spans="1:8">
      <c r="A203" t="n">
        <v>1645</v>
      </c>
      <c r="B203" s="38" t="n">
        <v>61</v>
      </c>
      <c r="C203" s="7" t="n">
        <v>7046</v>
      </c>
      <c r="D203" s="7" t="n">
        <v>1600</v>
      </c>
      <c r="E203" s="7" t="n">
        <v>0</v>
      </c>
    </row>
    <row r="204" spans="1:8">
      <c r="A204" t="s">
        <v>4</v>
      </c>
      <c r="B204" s="4" t="s">
        <v>5</v>
      </c>
      <c r="C204" s="4" t="s">
        <v>12</v>
      </c>
      <c r="D204" s="4" t="s">
        <v>12</v>
      </c>
      <c r="E204" s="4" t="s">
        <v>12</v>
      </c>
    </row>
    <row r="205" spans="1:8">
      <c r="A205" t="n">
        <v>1652</v>
      </c>
      <c r="B205" s="38" t="n">
        <v>61</v>
      </c>
      <c r="C205" s="7" t="n">
        <v>7050</v>
      </c>
      <c r="D205" s="7" t="n">
        <v>1600</v>
      </c>
      <c r="E205" s="7" t="n">
        <v>0</v>
      </c>
    </row>
    <row r="206" spans="1:8">
      <c r="A206" t="s">
        <v>4</v>
      </c>
      <c r="B206" s="4" t="s">
        <v>5</v>
      </c>
      <c r="C206" s="4" t="s">
        <v>12</v>
      </c>
      <c r="D206" s="4" t="s">
        <v>12</v>
      </c>
      <c r="E206" s="4" t="s">
        <v>12</v>
      </c>
    </row>
    <row r="207" spans="1:8">
      <c r="A207" t="n">
        <v>1659</v>
      </c>
      <c r="B207" s="38" t="n">
        <v>61</v>
      </c>
      <c r="C207" s="7" t="n">
        <v>1000</v>
      </c>
      <c r="D207" s="7" t="n">
        <v>1600</v>
      </c>
      <c r="E207" s="7" t="n">
        <v>0</v>
      </c>
    </row>
    <row r="208" spans="1:8">
      <c r="A208" t="s">
        <v>4</v>
      </c>
      <c r="B208" s="4" t="s">
        <v>5</v>
      </c>
      <c r="C208" s="4" t="s">
        <v>7</v>
      </c>
      <c r="D208" s="4" t="s">
        <v>7</v>
      </c>
      <c r="E208" s="4" t="s">
        <v>21</v>
      </c>
      <c r="F208" s="4" t="s">
        <v>21</v>
      </c>
      <c r="G208" s="4" t="s">
        <v>21</v>
      </c>
      <c r="H208" s="4" t="s">
        <v>12</v>
      </c>
    </row>
    <row r="209" spans="1:8">
      <c r="A209" t="n">
        <v>1666</v>
      </c>
      <c r="B209" s="39" t="n">
        <v>45</v>
      </c>
      <c r="C209" s="7" t="n">
        <v>2</v>
      </c>
      <c r="D209" s="7" t="n">
        <v>3</v>
      </c>
      <c r="E209" s="7" t="n">
        <v>-6.71999979019165</v>
      </c>
      <c r="F209" s="7" t="n">
        <v>2.29999995231628</v>
      </c>
      <c r="G209" s="7" t="n">
        <v>-4.84999990463257</v>
      </c>
      <c r="H209" s="7" t="n">
        <v>0</v>
      </c>
    </row>
    <row r="210" spans="1:8">
      <c r="A210" t="s">
        <v>4</v>
      </c>
      <c r="B210" s="4" t="s">
        <v>5</v>
      </c>
      <c r="C210" s="4" t="s">
        <v>7</v>
      </c>
      <c r="D210" s="4" t="s">
        <v>7</v>
      </c>
      <c r="E210" s="4" t="s">
        <v>21</v>
      </c>
      <c r="F210" s="4" t="s">
        <v>21</v>
      </c>
      <c r="G210" s="4" t="s">
        <v>21</v>
      </c>
      <c r="H210" s="4" t="s">
        <v>12</v>
      </c>
      <c r="I210" s="4" t="s">
        <v>7</v>
      </c>
    </row>
    <row r="211" spans="1:8">
      <c r="A211" t="n">
        <v>1683</v>
      </c>
      <c r="B211" s="39" t="n">
        <v>45</v>
      </c>
      <c r="C211" s="7" t="n">
        <v>4</v>
      </c>
      <c r="D211" s="7" t="n">
        <v>3</v>
      </c>
      <c r="E211" s="7" t="n">
        <v>22.5900001525879</v>
      </c>
      <c r="F211" s="7" t="n">
        <v>210.169998168945</v>
      </c>
      <c r="G211" s="7" t="n">
        <v>0</v>
      </c>
      <c r="H211" s="7" t="n">
        <v>0</v>
      </c>
      <c r="I211" s="7" t="n">
        <v>0</v>
      </c>
    </row>
    <row r="212" spans="1:8">
      <c r="A212" t="s">
        <v>4</v>
      </c>
      <c r="B212" s="4" t="s">
        <v>5</v>
      </c>
      <c r="C212" s="4" t="s">
        <v>7</v>
      </c>
      <c r="D212" s="4" t="s">
        <v>7</v>
      </c>
      <c r="E212" s="4" t="s">
        <v>21</v>
      </c>
      <c r="F212" s="4" t="s">
        <v>12</v>
      </c>
    </row>
    <row r="213" spans="1:8">
      <c r="A213" t="n">
        <v>1701</v>
      </c>
      <c r="B213" s="39" t="n">
        <v>45</v>
      </c>
      <c r="C213" s="7" t="n">
        <v>5</v>
      </c>
      <c r="D213" s="7" t="n">
        <v>3</v>
      </c>
      <c r="E213" s="7" t="n">
        <v>6.80000019073486</v>
      </c>
      <c r="F213" s="7" t="n">
        <v>0</v>
      </c>
    </row>
    <row r="214" spans="1:8">
      <c r="A214" t="s">
        <v>4</v>
      </c>
      <c r="B214" s="4" t="s">
        <v>5</v>
      </c>
      <c r="C214" s="4" t="s">
        <v>7</v>
      </c>
      <c r="D214" s="4" t="s">
        <v>7</v>
      </c>
      <c r="E214" s="4" t="s">
        <v>21</v>
      </c>
      <c r="F214" s="4" t="s">
        <v>12</v>
      </c>
    </row>
    <row r="215" spans="1:8">
      <c r="A215" t="n">
        <v>1710</v>
      </c>
      <c r="B215" s="39" t="n">
        <v>45</v>
      </c>
      <c r="C215" s="7" t="n">
        <v>11</v>
      </c>
      <c r="D215" s="7" t="n">
        <v>3</v>
      </c>
      <c r="E215" s="7" t="n">
        <v>34</v>
      </c>
      <c r="F215" s="7" t="n">
        <v>0</v>
      </c>
    </row>
    <row r="216" spans="1:8">
      <c r="A216" t="s">
        <v>4</v>
      </c>
      <c r="B216" s="4" t="s">
        <v>5</v>
      </c>
      <c r="C216" s="4" t="s">
        <v>7</v>
      </c>
      <c r="D216" s="4" t="s">
        <v>7</v>
      </c>
      <c r="E216" s="4" t="s">
        <v>21</v>
      </c>
      <c r="F216" s="4" t="s">
        <v>21</v>
      </c>
      <c r="G216" s="4" t="s">
        <v>21</v>
      </c>
      <c r="H216" s="4" t="s">
        <v>12</v>
      </c>
    </row>
    <row r="217" spans="1:8">
      <c r="A217" t="n">
        <v>1719</v>
      </c>
      <c r="B217" s="39" t="n">
        <v>45</v>
      </c>
      <c r="C217" s="7" t="n">
        <v>2</v>
      </c>
      <c r="D217" s="7" t="n">
        <v>3</v>
      </c>
      <c r="E217" s="7" t="n">
        <v>3.75999999046326</v>
      </c>
      <c r="F217" s="7" t="n">
        <v>1.14999997615814</v>
      </c>
      <c r="G217" s="7" t="n">
        <v>-3.1800000667572</v>
      </c>
      <c r="H217" s="7" t="n">
        <v>8000</v>
      </c>
    </row>
    <row r="218" spans="1:8">
      <c r="A218" t="s">
        <v>4</v>
      </c>
      <c r="B218" s="4" t="s">
        <v>5</v>
      </c>
      <c r="C218" s="4" t="s">
        <v>7</v>
      </c>
      <c r="D218" s="4" t="s">
        <v>7</v>
      </c>
      <c r="E218" s="4" t="s">
        <v>21</v>
      </c>
      <c r="F218" s="4" t="s">
        <v>21</v>
      </c>
      <c r="G218" s="4" t="s">
        <v>21</v>
      </c>
      <c r="H218" s="4" t="s">
        <v>12</v>
      </c>
      <c r="I218" s="4" t="s">
        <v>7</v>
      </c>
    </row>
    <row r="219" spans="1:8">
      <c r="A219" t="n">
        <v>1736</v>
      </c>
      <c r="B219" s="39" t="n">
        <v>45</v>
      </c>
      <c r="C219" s="7" t="n">
        <v>4</v>
      </c>
      <c r="D219" s="7" t="n">
        <v>3</v>
      </c>
      <c r="E219" s="7" t="n">
        <v>13.1599998474121</v>
      </c>
      <c r="F219" s="7" t="n">
        <v>231.889999389648</v>
      </c>
      <c r="G219" s="7" t="n">
        <v>0</v>
      </c>
      <c r="H219" s="7" t="n">
        <v>8000</v>
      </c>
      <c r="I219" s="7" t="n">
        <v>1</v>
      </c>
    </row>
    <row r="220" spans="1:8">
      <c r="A220" t="s">
        <v>4</v>
      </c>
      <c r="B220" s="4" t="s">
        <v>5</v>
      </c>
      <c r="C220" s="4" t="s">
        <v>7</v>
      </c>
      <c r="D220" s="4" t="s">
        <v>12</v>
      </c>
      <c r="E220" s="4" t="s">
        <v>13</v>
      </c>
      <c r="F220" s="4" t="s">
        <v>12</v>
      </c>
      <c r="G220" s="4" t="s">
        <v>13</v>
      </c>
      <c r="H220" s="4" t="s">
        <v>7</v>
      </c>
    </row>
    <row r="221" spans="1:8">
      <c r="A221" t="n">
        <v>1754</v>
      </c>
      <c r="B221" s="40" t="n">
        <v>49</v>
      </c>
      <c r="C221" s="7" t="n">
        <v>0</v>
      </c>
      <c r="D221" s="7" t="n">
        <v>213</v>
      </c>
      <c r="E221" s="7" t="n">
        <v>1065353216</v>
      </c>
      <c r="F221" s="7" t="n">
        <v>0</v>
      </c>
      <c r="G221" s="7" t="n">
        <v>0</v>
      </c>
      <c r="H221" s="7" t="n">
        <v>0</v>
      </c>
    </row>
    <row r="222" spans="1:8">
      <c r="A222" t="s">
        <v>4</v>
      </c>
      <c r="B222" s="4" t="s">
        <v>5</v>
      </c>
      <c r="C222" s="4" t="s">
        <v>7</v>
      </c>
      <c r="D222" s="4" t="s">
        <v>12</v>
      </c>
      <c r="E222" s="4" t="s">
        <v>21</v>
      </c>
    </row>
    <row r="223" spans="1:8">
      <c r="A223" t="n">
        <v>1769</v>
      </c>
      <c r="B223" s="15" t="n">
        <v>58</v>
      </c>
      <c r="C223" s="7" t="n">
        <v>100</v>
      </c>
      <c r="D223" s="7" t="n">
        <v>1000</v>
      </c>
      <c r="E223" s="7" t="n">
        <v>1</v>
      </c>
    </row>
    <row r="224" spans="1:8">
      <c r="A224" t="s">
        <v>4</v>
      </c>
      <c r="B224" s="4" t="s">
        <v>5</v>
      </c>
      <c r="C224" s="4" t="s">
        <v>7</v>
      </c>
      <c r="D224" s="4" t="s">
        <v>12</v>
      </c>
    </row>
    <row r="225" spans="1:9">
      <c r="A225" t="n">
        <v>1777</v>
      </c>
      <c r="B225" s="15" t="n">
        <v>58</v>
      </c>
      <c r="C225" s="7" t="n">
        <v>255</v>
      </c>
      <c r="D225" s="7" t="n">
        <v>0</v>
      </c>
    </row>
    <row r="226" spans="1:9">
      <c r="A226" t="s">
        <v>4</v>
      </c>
      <c r="B226" s="4" t="s">
        <v>5</v>
      </c>
      <c r="C226" s="4" t="s">
        <v>12</v>
      </c>
    </row>
    <row r="227" spans="1:9">
      <c r="A227" t="n">
        <v>1781</v>
      </c>
      <c r="B227" s="22" t="n">
        <v>16</v>
      </c>
      <c r="C227" s="7" t="n">
        <v>1000</v>
      </c>
    </row>
    <row r="228" spans="1:9">
      <c r="A228" t="s">
        <v>4</v>
      </c>
      <c r="B228" s="4" t="s">
        <v>5</v>
      </c>
      <c r="C228" s="4" t="s">
        <v>7</v>
      </c>
      <c r="D228" s="4" t="s">
        <v>7</v>
      </c>
      <c r="E228" s="4" t="s">
        <v>7</v>
      </c>
      <c r="F228" s="4" t="s">
        <v>21</v>
      </c>
      <c r="G228" s="4" t="s">
        <v>21</v>
      </c>
      <c r="H228" s="4" t="s">
        <v>21</v>
      </c>
      <c r="I228" s="4" t="s">
        <v>21</v>
      </c>
      <c r="J228" s="4" t="s">
        <v>21</v>
      </c>
    </row>
    <row r="229" spans="1:9">
      <c r="A229" t="n">
        <v>1784</v>
      </c>
      <c r="B229" s="41" t="n">
        <v>76</v>
      </c>
      <c r="C229" s="7" t="n">
        <v>0</v>
      </c>
      <c r="D229" s="7" t="n">
        <v>3</v>
      </c>
      <c r="E229" s="7" t="n">
        <v>2</v>
      </c>
      <c r="F229" s="7" t="n">
        <v>1</v>
      </c>
      <c r="G229" s="7" t="n">
        <v>1</v>
      </c>
      <c r="H229" s="7" t="n">
        <v>1</v>
      </c>
      <c r="I229" s="7" t="n">
        <v>1</v>
      </c>
      <c r="J229" s="7" t="n">
        <v>2000</v>
      </c>
    </row>
    <row r="230" spans="1:9">
      <c r="A230" t="s">
        <v>4</v>
      </c>
      <c r="B230" s="4" t="s">
        <v>5</v>
      </c>
      <c r="C230" s="4" t="s">
        <v>7</v>
      </c>
      <c r="D230" s="4" t="s">
        <v>7</v>
      </c>
      <c r="E230" s="4" t="s">
        <v>7</v>
      </c>
      <c r="F230" s="4" t="s">
        <v>21</v>
      </c>
      <c r="G230" s="4" t="s">
        <v>21</v>
      </c>
      <c r="H230" s="4" t="s">
        <v>21</v>
      </c>
      <c r="I230" s="4" t="s">
        <v>21</v>
      </c>
      <c r="J230" s="4" t="s">
        <v>21</v>
      </c>
    </row>
    <row r="231" spans="1:9">
      <c r="A231" t="n">
        <v>1808</v>
      </c>
      <c r="B231" s="41" t="n">
        <v>76</v>
      </c>
      <c r="C231" s="7" t="n">
        <v>0</v>
      </c>
      <c r="D231" s="7" t="n">
        <v>0</v>
      </c>
      <c r="E231" s="7" t="n">
        <v>2</v>
      </c>
      <c r="F231" s="7" t="n">
        <v>64</v>
      </c>
      <c r="G231" s="7" t="n">
        <v>0</v>
      </c>
      <c r="H231" s="7" t="n">
        <v>2000</v>
      </c>
      <c r="I231" s="7" t="n">
        <v>0</v>
      </c>
      <c r="J231" s="7" t="n">
        <v>0</v>
      </c>
    </row>
    <row r="232" spans="1:9">
      <c r="A232" t="s">
        <v>4</v>
      </c>
      <c r="B232" s="4" t="s">
        <v>5</v>
      </c>
      <c r="C232" s="4" t="s">
        <v>7</v>
      </c>
      <c r="D232" s="4" t="s">
        <v>7</v>
      </c>
    </row>
    <row r="233" spans="1:9">
      <c r="A233" t="n">
        <v>1832</v>
      </c>
      <c r="B233" s="42" t="n">
        <v>77</v>
      </c>
      <c r="C233" s="7" t="n">
        <v>0</v>
      </c>
      <c r="D233" s="7" t="n">
        <v>3</v>
      </c>
    </row>
    <row r="234" spans="1:9">
      <c r="A234" t="s">
        <v>4</v>
      </c>
      <c r="B234" s="4" t="s">
        <v>5</v>
      </c>
      <c r="C234" s="4" t="s">
        <v>7</v>
      </c>
      <c r="D234" s="4" t="s">
        <v>7</v>
      </c>
    </row>
    <row r="235" spans="1:9">
      <c r="A235" t="n">
        <v>1835</v>
      </c>
      <c r="B235" s="42" t="n">
        <v>77</v>
      </c>
      <c r="C235" s="7" t="n">
        <v>0</v>
      </c>
      <c r="D235" s="7" t="n">
        <v>0</v>
      </c>
    </row>
    <row r="236" spans="1:9">
      <c r="A236" t="s">
        <v>4</v>
      </c>
      <c r="B236" s="4" t="s">
        <v>5</v>
      </c>
      <c r="C236" s="4" t="s">
        <v>12</v>
      </c>
    </row>
    <row r="237" spans="1:9">
      <c r="A237" t="n">
        <v>1838</v>
      </c>
      <c r="B237" s="22" t="n">
        <v>16</v>
      </c>
      <c r="C237" s="7" t="n">
        <v>2000</v>
      </c>
    </row>
    <row r="238" spans="1:9">
      <c r="A238" t="s">
        <v>4</v>
      </c>
      <c r="B238" s="4" t="s">
        <v>5</v>
      </c>
      <c r="C238" s="4" t="s">
        <v>7</v>
      </c>
      <c r="D238" s="4" t="s">
        <v>7</v>
      </c>
      <c r="E238" s="4" t="s">
        <v>7</v>
      </c>
      <c r="F238" s="4" t="s">
        <v>21</v>
      </c>
      <c r="G238" s="4" t="s">
        <v>21</v>
      </c>
      <c r="H238" s="4" t="s">
        <v>21</v>
      </c>
      <c r="I238" s="4" t="s">
        <v>21</v>
      </c>
      <c r="J238" s="4" t="s">
        <v>21</v>
      </c>
    </row>
    <row r="239" spans="1:9">
      <c r="A239" t="n">
        <v>1841</v>
      </c>
      <c r="B239" s="41" t="n">
        <v>76</v>
      </c>
      <c r="C239" s="7" t="n">
        <v>0</v>
      </c>
      <c r="D239" s="7" t="n">
        <v>3</v>
      </c>
      <c r="E239" s="7" t="n">
        <v>1</v>
      </c>
      <c r="F239" s="7" t="n">
        <v>1</v>
      </c>
      <c r="G239" s="7" t="n">
        <v>1</v>
      </c>
      <c r="H239" s="7" t="n">
        <v>1</v>
      </c>
      <c r="I239" s="7" t="n">
        <v>0</v>
      </c>
      <c r="J239" s="7" t="n">
        <v>2000</v>
      </c>
    </row>
    <row r="240" spans="1:9">
      <c r="A240" t="s">
        <v>4</v>
      </c>
      <c r="B240" s="4" t="s">
        <v>5</v>
      </c>
      <c r="C240" s="4" t="s">
        <v>7</v>
      </c>
      <c r="D240" s="4" t="s">
        <v>7</v>
      </c>
      <c r="E240" s="4" t="s">
        <v>7</v>
      </c>
      <c r="F240" s="4" t="s">
        <v>21</v>
      </c>
      <c r="G240" s="4" t="s">
        <v>21</v>
      </c>
      <c r="H240" s="4" t="s">
        <v>21</v>
      </c>
      <c r="I240" s="4" t="s">
        <v>21</v>
      </c>
      <c r="J240" s="4" t="s">
        <v>21</v>
      </c>
    </row>
    <row r="241" spans="1:10">
      <c r="A241" t="n">
        <v>1865</v>
      </c>
      <c r="B241" s="41" t="n">
        <v>76</v>
      </c>
      <c r="C241" s="7" t="n">
        <v>0</v>
      </c>
      <c r="D241" s="7" t="n">
        <v>0</v>
      </c>
      <c r="E241" s="7" t="n">
        <v>1</v>
      </c>
      <c r="F241" s="7" t="n">
        <v>128</v>
      </c>
      <c r="G241" s="7" t="n">
        <v>0</v>
      </c>
      <c r="H241" s="7" t="n">
        <v>2000</v>
      </c>
      <c r="I241" s="7" t="n">
        <v>0</v>
      </c>
      <c r="J241" s="7" t="n">
        <v>0</v>
      </c>
    </row>
    <row r="242" spans="1:10">
      <c r="A242" t="s">
        <v>4</v>
      </c>
      <c r="B242" s="4" t="s">
        <v>5</v>
      </c>
      <c r="C242" s="4" t="s">
        <v>7</v>
      </c>
      <c r="D242" s="4" t="s">
        <v>7</v>
      </c>
    </row>
    <row r="243" spans="1:10">
      <c r="A243" t="n">
        <v>1889</v>
      </c>
      <c r="B243" s="42" t="n">
        <v>77</v>
      </c>
      <c r="C243" s="7" t="n">
        <v>0</v>
      </c>
      <c r="D243" s="7" t="n">
        <v>3</v>
      </c>
    </row>
    <row r="244" spans="1:10">
      <c r="A244" t="s">
        <v>4</v>
      </c>
      <c r="B244" s="4" t="s">
        <v>5</v>
      </c>
      <c r="C244" s="4" t="s">
        <v>7</v>
      </c>
      <c r="D244" s="4" t="s">
        <v>7</v>
      </c>
    </row>
    <row r="245" spans="1:10">
      <c r="A245" t="n">
        <v>1892</v>
      </c>
      <c r="B245" s="42" t="n">
        <v>77</v>
      </c>
      <c r="C245" s="7" t="n">
        <v>0</v>
      </c>
      <c r="D245" s="7" t="n">
        <v>0</v>
      </c>
    </row>
    <row r="246" spans="1:10">
      <c r="A246" t="s">
        <v>4</v>
      </c>
      <c r="B246" s="4" t="s">
        <v>5</v>
      </c>
      <c r="C246" s="4" t="s">
        <v>7</v>
      </c>
      <c r="D246" s="4" t="s">
        <v>12</v>
      </c>
    </row>
    <row r="247" spans="1:10">
      <c r="A247" t="n">
        <v>1895</v>
      </c>
      <c r="B247" s="39" t="n">
        <v>45</v>
      </c>
      <c r="C247" s="7" t="n">
        <v>7</v>
      </c>
      <c r="D247" s="7" t="n">
        <v>255</v>
      </c>
    </row>
    <row r="248" spans="1:10">
      <c r="A248" t="s">
        <v>4</v>
      </c>
      <c r="B248" s="4" t="s">
        <v>5</v>
      </c>
      <c r="C248" s="4" t="s">
        <v>7</v>
      </c>
      <c r="D248" s="4" t="s">
        <v>12</v>
      </c>
      <c r="E248" s="4" t="s">
        <v>21</v>
      </c>
    </row>
    <row r="249" spans="1:10">
      <c r="A249" t="n">
        <v>1899</v>
      </c>
      <c r="B249" s="15" t="n">
        <v>58</v>
      </c>
      <c r="C249" s="7" t="n">
        <v>101</v>
      </c>
      <c r="D249" s="7" t="n">
        <v>500</v>
      </c>
      <c r="E249" s="7" t="n">
        <v>1</v>
      </c>
    </row>
    <row r="250" spans="1:10">
      <c r="A250" t="s">
        <v>4</v>
      </c>
      <c r="B250" s="4" t="s">
        <v>5</v>
      </c>
      <c r="C250" s="4" t="s">
        <v>7</v>
      </c>
      <c r="D250" s="4" t="s">
        <v>12</v>
      </c>
    </row>
    <row r="251" spans="1:10">
      <c r="A251" t="n">
        <v>1907</v>
      </c>
      <c r="B251" s="15" t="n">
        <v>58</v>
      </c>
      <c r="C251" s="7" t="n">
        <v>254</v>
      </c>
      <c r="D251" s="7" t="n">
        <v>0</v>
      </c>
    </row>
    <row r="252" spans="1:10">
      <c r="A252" t="s">
        <v>4</v>
      </c>
      <c r="B252" s="4" t="s">
        <v>5</v>
      </c>
      <c r="C252" s="4" t="s">
        <v>7</v>
      </c>
      <c r="D252" s="4" t="s">
        <v>7</v>
      </c>
      <c r="E252" s="4" t="s">
        <v>21</v>
      </c>
      <c r="F252" s="4" t="s">
        <v>21</v>
      </c>
      <c r="G252" s="4" t="s">
        <v>21</v>
      </c>
      <c r="H252" s="4" t="s">
        <v>12</v>
      </c>
    </row>
    <row r="253" spans="1:10">
      <c r="A253" t="n">
        <v>1911</v>
      </c>
      <c r="B253" s="39" t="n">
        <v>45</v>
      </c>
      <c r="C253" s="7" t="n">
        <v>2</v>
      </c>
      <c r="D253" s="7" t="n">
        <v>3</v>
      </c>
      <c r="E253" s="7" t="n">
        <v>0.28999999165535</v>
      </c>
      <c r="F253" s="7" t="n">
        <v>0.879999995231628</v>
      </c>
      <c r="G253" s="7" t="n">
        <v>-2.35999989509583</v>
      </c>
      <c r="H253" s="7" t="n">
        <v>0</v>
      </c>
    </row>
    <row r="254" spans="1:10">
      <c r="A254" t="s">
        <v>4</v>
      </c>
      <c r="B254" s="4" t="s">
        <v>5</v>
      </c>
      <c r="C254" s="4" t="s">
        <v>7</v>
      </c>
      <c r="D254" s="4" t="s">
        <v>7</v>
      </c>
      <c r="E254" s="4" t="s">
        <v>21</v>
      </c>
      <c r="F254" s="4" t="s">
        <v>21</v>
      </c>
      <c r="G254" s="4" t="s">
        <v>21</v>
      </c>
      <c r="H254" s="4" t="s">
        <v>12</v>
      </c>
      <c r="I254" s="4" t="s">
        <v>7</v>
      </c>
    </row>
    <row r="255" spans="1:10">
      <c r="A255" t="n">
        <v>1928</v>
      </c>
      <c r="B255" s="39" t="n">
        <v>45</v>
      </c>
      <c r="C255" s="7" t="n">
        <v>4</v>
      </c>
      <c r="D255" s="7" t="n">
        <v>3</v>
      </c>
      <c r="E255" s="7" t="n">
        <v>18.7000007629395</v>
      </c>
      <c r="F255" s="7" t="n">
        <v>36.560001373291</v>
      </c>
      <c r="G255" s="7" t="n">
        <v>0</v>
      </c>
      <c r="H255" s="7" t="n">
        <v>0</v>
      </c>
      <c r="I255" s="7" t="n">
        <v>0</v>
      </c>
    </row>
    <row r="256" spans="1:10">
      <c r="A256" t="s">
        <v>4</v>
      </c>
      <c r="B256" s="4" t="s">
        <v>5</v>
      </c>
      <c r="C256" s="4" t="s">
        <v>7</v>
      </c>
      <c r="D256" s="4" t="s">
        <v>7</v>
      </c>
      <c r="E256" s="4" t="s">
        <v>21</v>
      </c>
      <c r="F256" s="4" t="s">
        <v>12</v>
      </c>
    </row>
    <row r="257" spans="1:10">
      <c r="A257" t="n">
        <v>1946</v>
      </c>
      <c r="B257" s="39" t="n">
        <v>45</v>
      </c>
      <c r="C257" s="7" t="n">
        <v>5</v>
      </c>
      <c r="D257" s="7" t="n">
        <v>3</v>
      </c>
      <c r="E257" s="7" t="n">
        <v>3.70000004768372</v>
      </c>
      <c r="F257" s="7" t="n">
        <v>0</v>
      </c>
    </row>
    <row r="258" spans="1:10">
      <c r="A258" t="s">
        <v>4</v>
      </c>
      <c r="B258" s="4" t="s">
        <v>5</v>
      </c>
      <c r="C258" s="4" t="s">
        <v>7</v>
      </c>
      <c r="D258" s="4" t="s">
        <v>7</v>
      </c>
      <c r="E258" s="4" t="s">
        <v>21</v>
      </c>
      <c r="F258" s="4" t="s">
        <v>12</v>
      </c>
    </row>
    <row r="259" spans="1:10">
      <c r="A259" t="n">
        <v>1955</v>
      </c>
      <c r="B259" s="39" t="n">
        <v>45</v>
      </c>
      <c r="C259" s="7" t="n">
        <v>11</v>
      </c>
      <c r="D259" s="7" t="n">
        <v>3</v>
      </c>
      <c r="E259" s="7" t="n">
        <v>34</v>
      </c>
      <c r="F259" s="7" t="n">
        <v>0</v>
      </c>
    </row>
    <row r="260" spans="1:10">
      <c r="A260" t="s">
        <v>4</v>
      </c>
      <c r="B260" s="4" t="s">
        <v>5</v>
      </c>
      <c r="C260" s="4" t="s">
        <v>7</v>
      </c>
      <c r="D260" s="4" t="s">
        <v>7</v>
      </c>
      <c r="E260" s="4" t="s">
        <v>21</v>
      </c>
      <c r="F260" s="4" t="s">
        <v>21</v>
      </c>
      <c r="G260" s="4" t="s">
        <v>21</v>
      </c>
      <c r="H260" s="4" t="s">
        <v>12</v>
      </c>
    </row>
    <row r="261" spans="1:10">
      <c r="A261" t="n">
        <v>1964</v>
      </c>
      <c r="B261" s="39" t="n">
        <v>45</v>
      </c>
      <c r="C261" s="7" t="n">
        <v>2</v>
      </c>
      <c r="D261" s="7" t="n">
        <v>3</v>
      </c>
      <c r="E261" s="7" t="n">
        <v>6.28999996185303</v>
      </c>
      <c r="F261" s="7" t="n">
        <v>1.13999998569489</v>
      </c>
      <c r="G261" s="7" t="n">
        <v>-2.84999990463257</v>
      </c>
      <c r="H261" s="7" t="n">
        <v>7000</v>
      </c>
    </row>
    <row r="262" spans="1:10">
      <c r="A262" t="s">
        <v>4</v>
      </c>
      <c r="B262" s="4" t="s">
        <v>5</v>
      </c>
      <c r="C262" s="4" t="s">
        <v>7</v>
      </c>
      <c r="D262" s="4" t="s">
        <v>7</v>
      </c>
      <c r="E262" s="4" t="s">
        <v>21</v>
      </c>
      <c r="F262" s="4" t="s">
        <v>21</v>
      </c>
      <c r="G262" s="4" t="s">
        <v>21</v>
      </c>
      <c r="H262" s="4" t="s">
        <v>12</v>
      </c>
      <c r="I262" s="4" t="s">
        <v>7</v>
      </c>
    </row>
    <row r="263" spans="1:10">
      <c r="A263" t="n">
        <v>1981</v>
      </c>
      <c r="B263" s="39" t="n">
        <v>45</v>
      </c>
      <c r="C263" s="7" t="n">
        <v>4</v>
      </c>
      <c r="D263" s="7" t="n">
        <v>3</v>
      </c>
      <c r="E263" s="7" t="n">
        <v>2.98000001907349</v>
      </c>
      <c r="F263" s="7" t="n">
        <v>313.510009765625</v>
      </c>
      <c r="G263" s="7" t="n">
        <v>0</v>
      </c>
      <c r="H263" s="7" t="n">
        <v>7000</v>
      </c>
      <c r="I263" s="7" t="n">
        <v>1</v>
      </c>
    </row>
    <row r="264" spans="1:10">
      <c r="A264" t="s">
        <v>4</v>
      </c>
      <c r="B264" s="4" t="s">
        <v>5</v>
      </c>
      <c r="C264" s="4" t="s">
        <v>7</v>
      </c>
      <c r="D264" s="4" t="s">
        <v>12</v>
      </c>
    </row>
    <row r="265" spans="1:10">
      <c r="A265" t="n">
        <v>1999</v>
      </c>
      <c r="B265" s="39" t="n">
        <v>45</v>
      </c>
      <c r="C265" s="7" t="n">
        <v>7</v>
      </c>
      <c r="D265" s="7" t="n">
        <v>255</v>
      </c>
    </row>
    <row r="266" spans="1:10">
      <c r="A266" t="s">
        <v>4</v>
      </c>
      <c r="B266" s="4" t="s">
        <v>5</v>
      </c>
      <c r="C266" s="4" t="s">
        <v>7</v>
      </c>
      <c r="D266" s="4" t="s">
        <v>12</v>
      </c>
      <c r="E266" s="4" t="s">
        <v>21</v>
      </c>
      <c r="F266" s="4" t="s">
        <v>12</v>
      </c>
      <c r="G266" s="4" t="s">
        <v>13</v>
      </c>
      <c r="H266" s="4" t="s">
        <v>13</v>
      </c>
      <c r="I266" s="4" t="s">
        <v>12</v>
      </c>
      <c r="J266" s="4" t="s">
        <v>12</v>
      </c>
      <c r="K266" s="4" t="s">
        <v>13</v>
      </c>
      <c r="L266" s="4" t="s">
        <v>13</v>
      </c>
      <c r="M266" s="4" t="s">
        <v>13</v>
      </c>
      <c r="N266" s="4" t="s">
        <v>13</v>
      </c>
      <c r="O266" s="4" t="s">
        <v>8</v>
      </c>
    </row>
    <row r="267" spans="1:10">
      <c r="A267" t="n">
        <v>2003</v>
      </c>
      <c r="B267" s="43" t="n">
        <v>50</v>
      </c>
      <c r="C267" s="7" t="n">
        <v>0</v>
      </c>
      <c r="D267" s="7" t="n">
        <v>1013</v>
      </c>
      <c r="E267" s="7" t="n">
        <v>1</v>
      </c>
      <c r="F267" s="7" t="n">
        <v>1000</v>
      </c>
      <c r="G267" s="7" t="n">
        <v>0</v>
      </c>
      <c r="H267" s="7" t="n">
        <v>0</v>
      </c>
      <c r="I267" s="7" t="n">
        <v>0</v>
      </c>
      <c r="J267" s="7" t="n">
        <v>65533</v>
      </c>
      <c r="K267" s="7" t="n">
        <v>0</v>
      </c>
      <c r="L267" s="7" t="n">
        <v>0</v>
      </c>
      <c r="M267" s="7" t="n">
        <v>0</v>
      </c>
      <c r="N267" s="7" t="n">
        <v>0</v>
      </c>
      <c r="O267" s="7" t="s">
        <v>14</v>
      </c>
    </row>
    <row r="268" spans="1:10">
      <c r="A268" t="s">
        <v>4</v>
      </c>
      <c r="B268" s="4" t="s">
        <v>5</v>
      </c>
      <c r="C268" s="4" t="s">
        <v>12</v>
      </c>
    </row>
    <row r="269" spans="1:10">
      <c r="A269" t="n">
        <v>2042</v>
      </c>
      <c r="B269" s="22" t="n">
        <v>16</v>
      </c>
      <c r="C269" s="7" t="n">
        <v>500</v>
      </c>
    </row>
    <row r="270" spans="1:10">
      <c r="A270" t="s">
        <v>4</v>
      </c>
      <c r="B270" s="4" t="s">
        <v>5</v>
      </c>
      <c r="C270" s="4" t="s">
        <v>7</v>
      </c>
      <c r="D270" s="4" t="s">
        <v>21</v>
      </c>
      <c r="E270" s="4" t="s">
        <v>12</v>
      </c>
      <c r="F270" s="4" t="s">
        <v>7</v>
      </c>
    </row>
    <row r="271" spans="1:10">
      <c r="A271" t="n">
        <v>2045</v>
      </c>
      <c r="B271" s="40" t="n">
        <v>49</v>
      </c>
      <c r="C271" s="7" t="n">
        <v>3</v>
      </c>
      <c r="D271" s="7" t="n">
        <v>0.800000011920929</v>
      </c>
      <c r="E271" s="7" t="n">
        <v>500</v>
      </c>
      <c r="F271" s="7" t="n">
        <v>0</v>
      </c>
    </row>
    <row r="272" spans="1:10">
      <c r="A272" t="s">
        <v>4</v>
      </c>
      <c r="B272" s="4" t="s">
        <v>5</v>
      </c>
      <c r="C272" s="4" t="s">
        <v>7</v>
      </c>
      <c r="D272" s="4" t="s">
        <v>12</v>
      </c>
      <c r="E272" s="4" t="s">
        <v>21</v>
      </c>
    </row>
    <row r="273" spans="1:15">
      <c r="A273" t="n">
        <v>2054</v>
      </c>
      <c r="B273" s="15" t="n">
        <v>58</v>
      </c>
      <c r="C273" s="7" t="n">
        <v>101</v>
      </c>
      <c r="D273" s="7" t="n">
        <v>500</v>
      </c>
      <c r="E273" s="7" t="n">
        <v>1</v>
      </c>
    </row>
    <row r="274" spans="1:15">
      <c r="A274" t="s">
        <v>4</v>
      </c>
      <c r="B274" s="4" t="s">
        <v>5</v>
      </c>
      <c r="C274" s="4" t="s">
        <v>7</v>
      </c>
      <c r="D274" s="4" t="s">
        <v>12</v>
      </c>
    </row>
    <row r="275" spans="1:15">
      <c r="A275" t="n">
        <v>2062</v>
      </c>
      <c r="B275" s="15" t="n">
        <v>58</v>
      </c>
      <c r="C275" s="7" t="n">
        <v>254</v>
      </c>
      <c r="D275" s="7" t="n">
        <v>0</v>
      </c>
    </row>
    <row r="276" spans="1:15">
      <c r="A276" t="s">
        <v>4</v>
      </c>
      <c r="B276" s="4" t="s">
        <v>5</v>
      </c>
      <c r="C276" s="4" t="s">
        <v>7</v>
      </c>
      <c r="D276" s="4" t="s">
        <v>7</v>
      </c>
      <c r="E276" s="4" t="s">
        <v>21</v>
      </c>
      <c r="F276" s="4" t="s">
        <v>21</v>
      </c>
      <c r="G276" s="4" t="s">
        <v>21</v>
      </c>
      <c r="H276" s="4" t="s">
        <v>12</v>
      </c>
    </row>
    <row r="277" spans="1:15">
      <c r="A277" t="n">
        <v>2066</v>
      </c>
      <c r="B277" s="39" t="n">
        <v>45</v>
      </c>
      <c r="C277" s="7" t="n">
        <v>2</v>
      </c>
      <c r="D277" s="7" t="n">
        <v>3</v>
      </c>
      <c r="E277" s="7" t="n">
        <v>5.42999982833862</v>
      </c>
      <c r="F277" s="7" t="n">
        <v>0.959999978542328</v>
      </c>
      <c r="G277" s="7" t="n">
        <v>-2.53999996185303</v>
      </c>
      <c r="H277" s="7" t="n">
        <v>0</v>
      </c>
    </row>
    <row r="278" spans="1:15">
      <c r="A278" t="s">
        <v>4</v>
      </c>
      <c r="B278" s="4" t="s">
        <v>5</v>
      </c>
      <c r="C278" s="4" t="s">
        <v>7</v>
      </c>
      <c r="D278" s="4" t="s">
        <v>7</v>
      </c>
      <c r="E278" s="4" t="s">
        <v>21</v>
      </c>
      <c r="F278" s="4" t="s">
        <v>21</v>
      </c>
      <c r="G278" s="4" t="s">
        <v>21</v>
      </c>
      <c r="H278" s="4" t="s">
        <v>12</v>
      </c>
      <c r="I278" s="4" t="s">
        <v>7</v>
      </c>
    </row>
    <row r="279" spans="1:15">
      <c r="A279" t="n">
        <v>2083</v>
      </c>
      <c r="B279" s="39" t="n">
        <v>45</v>
      </c>
      <c r="C279" s="7" t="n">
        <v>4</v>
      </c>
      <c r="D279" s="7" t="n">
        <v>3</v>
      </c>
      <c r="E279" s="7" t="n">
        <v>14.6700000762939</v>
      </c>
      <c r="F279" s="7" t="n">
        <v>100.120002746582</v>
      </c>
      <c r="G279" s="7" t="n">
        <v>0</v>
      </c>
      <c r="H279" s="7" t="n">
        <v>0</v>
      </c>
      <c r="I279" s="7" t="n">
        <v>0</v>
      </c>
    </row>
    <row r="280" spans="1:15">
      <c r="A280" t="s">
        <v>4</v>
      </c>
      <c r="B280" s="4" t="s">
        <v>5</v>
      </c>
      <c r="C280" s="4" t="s">
        <v>7</v>
      </c>
      <c r="D280" s="4" t="s">
        <v>7</v>
      </c>
      <c r="E280" s="4" t="s">
        <v>21</v>
      </c>
      <c r="F280" s="4" t="s">
        <v>12</v>
      </c>
    </row>
    <row r="281" spans="1:15">
      <c r="A281" t="n">
        <v>2101</v>
      </c>
      <c r="B281" s="39" t="n">
        <v>45</v>
      </c>
      <c r="C281" s="7" t="n">
        <v>5</v>
      </c>
      <c r="D281" s="7" t="n">
        <v>3</v>
      </c>
      <c r="E281" s="7" t="n">
        <v>2.79999995231628</v>
      </c>
      <c r="F281" s="7" t="n">
        <v>0</v>
      </c>
    </row>
    <row r="282" spans="1:15">
      <c r="A282" t="s">
        <v>4</v>
      </c>
      <c r="B282" s="4" t="s">
        <v>5</v>
      </c>
      <c r="C282" s="4" t="s">
        <v>7</v>
      </c>
      <c r="D282" s="4" t="s">
        <v>7</v>
      </c>
      <c r="E282" s="4" t="s">
        <v>21</v>
      </c>
      <c r="F282" s="4" t="s">
        <v>12</v>
      </c>
    </row>
    <row r="283" spans="1:15">
      <c r="A283" t="n">
        <v>2110</v>
      </c>
      <c r="B283" s="39" t="n">
        <v>45</v>
      </c>
      <c r="C283" s="7" t="n">
        <v>11</v>
      </c>
      <c r="D283" s="7" t="n">
        <v>3</v>
      </c>
      <c r="E283" s="7" t="n">
        <v>34</v>
      </c>
      <c r="F283" s="7" t="n">
        <v>0</v>
      </c>
    </row>
    <row r="284" spans="1:15">
      <c r="A284" t="s">
        <v>4</v>
      </c>
      <c r="B284" s="4" t="s">
        <v>5</v>
      </c>
      <c r="C284" s="4" t="s">
        <v>7</v>
      </c>
      <c r="D284" s="4" t="s">
        <v>7</v>
      </c>
      <c r="E284" s="4" t="s">
        <v>21</v>
      </c>
      <c r="F284" s="4" t="s">
        <v>21</v>
      </c>
      <c r="G284" s="4" t="s">
        <v>21</v>
      </c>
      <c r="H284" s="4" t="s">
        <v>12</v>
      </c>
    </row>
    <row r="285" spans="1:15">
      <c r="A285" t="n">
        <v>2119</v>
      </c>
      <c r="B285" s="39" t="n">
        <v>45</v>
      </c>
      <c r="C285" s="7" t="n">
        <v>2</v>
      </c>
      <c r="D285" s="7" t="n">
        <v>3</v>
      </c>
      <c r="E285" s="7" t="n">
        <v>5.42999982833862</v>
      </c>
      <c r="F285" s="7" t="n">
        <v>0.959999978542328</v>
      </c>
      <c r="G285" s="7" t="n">
        <v>-2.53999996185303</v>
      </c>
      <c r="H285" s="7" t="n">
        <v>5000</v>
      </c>
    </row>
    <row r="286" spans="1:15">
      <c r="A286" t="s">
        <v>4</v>
      </c>
      <c r="B286" s="4" t="s">
        <v>5</v>
      </c>
      <c r="C286" s="4" t="s">
        <v>7</v>
      </c>
      <c r="D286" s="4" t="s">
        <v>7</v>
      </c>
      <c r="E286" s="4" t="s">
        <v>21</v>
      </c>
      <c r="F286" s="4" t="s">
        <v>21</v>
      </c>
      <c r="G286" s="4" t="s">
        <v>21</v>
      </c>
      <c r="H286" s="4" t="s">
        <v>12</v>
      </c>
      <c r="I286" s="4" t="s">
        <v>7</v>
      </c>
    </row>
    <row r="287" spans="1:15">
      <c r="A287" t="n">
        <v>2136</v>
      </c>
      <c r="B287" s="39" t="n">
        <v>45</v>
      </c>
      <c r="C287" s="7" t="n">
        <v>4</v>
      </c>
      <c r="D287" s="7" t="n">
        <v>3</v>
      </c>
      <c r="E287" s="7" t="n">
        <v>14.6700000762939</v>
      </c>
      <c r="F287" s="7" t="n">
        <v>100.120002746582</v>
      </c>
      <c r="G287" s="7" t="n">
        <v>0</v>
      </c>
      <c r="H287" s="7" t="n">
        <v>5000</v>
      </c>
      <c r="I287" s="7" t="n">
        <v>0</v>
      </c>
    </row>
    <row r="288" spans="1:15">
      <c r="A288" t="s">
        <v>4</v>
      </c>
      <c r="B288" s="4" t="s">
        <v>5</v>
      </c>
      <c r="C288" s="4" t="s">
        <v>7</v>
      </c>
      <c r="D288" s="4" t="s">
        <v>7</v>
      </c>
      <c r="E288" s="4" t="s">
        <v>21</v>
      </c>
      <c r="F288" s="4" t="s">
        <v>12</v>
      </c>
    </row>
    <row r="289" spans="1:9">
      <c r="A289" t="n">
        <v>2154</v>
      </c>
      <c r="B289" s="39" t="n">
        <v>45</v>
      </c>
      <c r="C289" s="7" t="n">
        <v>5</v>
      </c>
      <c r="D289" s="7" t="n">
        <v>3</v>
      </c>
      <c r="E289" s="7" t="n">
        <v>3.29999995231628</v>
      </c>
      <c r="F289" s="7" t="n">
        <v>5000</v>
      </c>
    </row>
    <row r="290" spans="1:9">
      <c r="A290" t="s">
        <v>4</v>
      </c>
      <c r="B290" s="4" t="s">
        <v>5</v>
      </c>
      <c r="C290" s="4" t="s">
        <v>7</v>
      </c>
      <c r="D290" s="4" t="s">
        <v>7</v>
      </c>
      <c r="E290" s="4" t="s">
        <v>21</v>
      </c>
      <c r="F290" s="4" t="s">
        <v>12</v>
      </c>
    </row>
    <row r="291" spans="1:9">
      <c r="A291" t="n">
        <v>2163</v>
      </c>
      <c r="B291" s="39" t="n">
        <v>45</v>
      </c>
      <c r="C291" s="7" t="n">
        <v>11</v>
      </c>
      <c r="D291" s="7" t="n">
        <v>3</v>
      </c>
      <c r="E291" s="7" t="n">
        <v>34</v>
      </c>
      <c r="F291" s="7" t="n">
        <v>5000</v>
      </c>
    </row>
    <row r="292" spans="1:9">
      <c r="A292" t="s">
        <v>4</v>
      </c>
      <c r="B292" s="4" t="s">
        <v>5</v>
      </c>
      <c r="C292" s="4" t="s">
        <v>7</v>
      </c>
      <c r="D292" s="4" t="s">
        <v>12</v>
      </c>
    </row>
    <row r="293" spans="1:9">
      <c r="A293" t="n">
        <v>2172</v>
      </c>
      <c r="B293" s="15" t="n">
        <v>58</v>
      </c>
      <c r="C293" s="7" t="n">
        <v>255</v>
      </c>
      <c r="D293" s="7" t="n">
        <v>0</v>
      </c>
    </row>
    <row r="294" spans="1:9">
      <c r="A294" t="s">
        <v>4</v>
      </c>
      <c r="B294" s="4" t="s">
        <v>5</v>
      </c>
      <c r="C294" s="4" t="s">
        <v>7</v>
      </c>
      <c r="D294" s="4" t="s">
        <v>12</v>
      </c>
    </row>
    <row r="295" spans="1:9">
      <c r="A295" t="n">
        <v>2176</v>
      </c>
      <c r="B295" s="39" t="n">
        <v>45</v>
      </c>
      <c r="C295" s="7" t="n">
        <v>7</v>
      </c>
      <c r="D295" s="7" t="n">
        <v>255</v>
      </c>
    </row>
    <row r="296" spans="1:9">
      <c r="A296" t="s">
        <v>4</v>
      </c>
      <c r="B296" s="4" t="s">
        <v>5</v>
      </c>
      <c r="C296" s="4" t="s">
        <v>7</v>
      </c>
      <c r="D296" s="4" t="s">
        <v>12</v>
      </c>
      <c r="E296" s="4" t="s">
        <v>12</v>
      </c>
    </row>
    <row r="297" spans="1:9">
      <c r="A297" t="n">
        <v>2180</v>
      </c>
      <c r="B297" s="43" t="n">
        <v>50</v>
      </c>
      <c r="C297" s="7" t="n">
        <v>1</v>
      </c>
      <c r="D297" s="7" t="n">
        <v>1013</v>
      </c>
      <c r="E297" s="7" t="n">
        <v>6000</v>
      </c>
    </row>
    <row r="298" spans="1:9">
      <c r="A298" t="s">
        <v>4</v>
      </c>
      <c r="B298" s="4" t="s">
        <v>5</v>
      </c>
      <c r="C298" s="4" t="s">
        <v>7</v>
      </c>
      <c r="D298" s="4" t="s">
        <v>21</v>
      </c>
      <c r="E298" s="4" t="s">
        <v>12</v>
      </c>
      <c r="F298" s="4" t="s">
        <v>7</v>
      </c>
    </row>
    <row r="299" spans="1:9">
      <c r="A299" t="n">
        <v>2186</v>
      </c>
      <c r="B299" s="40" t="n">
        <v>49</v>
      </c>
      <c r="C299" s="7" t="n">
        <v>3</v>
      </c>
      <c r="D299" s="7" t="n">
        <v>1</v>
      </c>
      <c r="E299" s="7" t="n">
        <v>1000</v>
      </c>
      <c r="F299" s="7" t="n">
        <v>0</v>
      </c>
    </row>
    <row r="300" spans="1:9">
      <c r="A300" t="s">
        <v>4</v>
      </c>
      <c r="B300" s="4" t="s">
        <v>5</v>
      </c>
      <c r="C300" s="4" t="s">
        <v>7</v>
      </c>
      <c r="D300" s="4" t="s">
        <v>12</v>
      </c>
      <c r="E300" s="4" t="s">
        <v>21</v>
      </c>
    </row>
    <row r="301" spans="1:9">
      <c r="A301" t="n">
        <v>2195</v>
      </c>
      <c r="B301" s="15" t="n">
        <v>58</v>
      </c>
      <c r="C301" s="7" t="n">
        <v>101</v>
      </c>
      <c r="D301" s="7" t="n">
        <v>500</v>
      </c>
      <c r="E301" s="7" t="n">
        <v>1</v>
      </c>
    </row>
    <row r="302" spans="1:9">
      <c r="A302" t="s">
        <v>4</v>
      </c>
      <c r="B302" s="4" t="s">
        <v>5</v>
      </c>
      <c r="C302" s="4" t="s">
        <v>7</v>
      </c>
      <c r="D302" s="4" t="s">
        <v>12</v>
      </c>
    </row>
    <row r="303" spans="1:9">
      <c r="A303" t="n">
        <v>2203</v>
      </c>
      <c r="B303" s="15" t="n">
        <v>58</v>
      </c>
      <c r="C303" s="7" t="n">
        <v>254</v>
      </c>
      <c r="D303" s="7" t="n">
        <v>0</v>
      </c>
    </row>
    <row r="304" spans="1:9">
      <c r="A304" t="s">
        <v>4</v>
      </c>
      <c r="B304" s="4" t="s">
        <v>5</v>
      </c>
      <c r="C304" s="4" t="s">
        <v>7</v>
      </c>
    </row>
    <row r="305" spans="1:6">
      <c r="A305" t="n">
        <v>2207</v>
      </c>
      <c r="B305" s="32" t="n">
        <v>116</v>
      </c>
      <c r="C305" s="7" t="n">
        <v>0</v>
      </c>
    </row>
    <row r="306" spans="1:6">
      <c r="A306" t="s">
        <v>4</v>
      </c>
      <c r="B306" s="4" t="s">
        <v>5</v>
      </c>
      <c r="C306" s="4" t="s">
        <v>7</v>
      </c>
      <c r="D306" s="4" t="s">
        <v>12</v>
      </c>
    </row>
    <row r="307" spans="1:6">
      <c r="A307" t="n">
        <v>2209</v>
      </c>
      <c r="B307" s="32" t="n">
        <v>116</v>
      </c>
      <c r="C307" s="7" t="n">
        <v>2</v>
      </c>
      <c r="D307" s="7" t="n">
        <v>1</v>
      </c>
    </row>
    <row r="308" spans="1:6">
      <c r="A308" t="s">
        <v>4</v>
      </c>
      <c r="B308" s="4" t="s">
        <v>5</v>
      </c>
      <c r="C308" s="4" t="s">
        <v>7</v>
      </c>
      <c r="D308" s="4" t="s">
        <v>13</v>
      </c>
    </row>
    <row r="309" spans="1:6">
      <c r="A309" t="n">
        <v>2213</v>
      </c>
      <c r="B309" s="32" t="n">
        <v>116</v>
      </c>
      <c r="C309" s="7" t="n">
        <v>5</v>
      </c>
      <c r="D309" s="7" t="n">
        <v>1101004800</v>
      </c>
    </row>
    <row r="310" spans="1:6">
      <c r="A310" t="s">
        <v>4</v>
      </c>
      <c r="B310" s="4" t="s">
        <v>5</v>
      </c>
      <c r="C310" s="4" t="s">
        <v>7</v>
      </c>
      <c r="D310" s="4" t="s">
        <v>12</v>
      </c>
    </row>
    <row r="311" spans="1:6">
      <c r="A311" t="n">
        <v>2219</v>
      </c>
      <c r="B311" s="32" t="n">
        <v>116</v>
      </c>
      <c r="C311" s="7" t="n">
        <v>6</v>
      </c>
      <c r="D311" s="7" t="n">
        <v>1</v>
      </c>
    </row>
    <row r="312" spans="1:6">
      <c r="A312" t="s">
        <v>4</v>
      </c>
      <c r="B312" s="4" t="s">
        <v>5</v>
      </c>
      <c r="C312" s="4" t="s">
        <v>7</v>
      </c>
      <c r="D312" s="4" t="s">
        <v>7</v>
      </c>
      <c r="E312" s="4" t="s">
        <v>21</v>
      </c>
      <c r="F312" s="4" t="s">
        <v>21</v>
      </c>
      <c r="G312" s="4" t="s">
        <v>21</v>
      </c>
      <c r="H312" s="4" t="s">
        <v>12</v>
      </c>
    </row>
    <row r="313" spans="1:6">
      <c r="A313" t="n">
        <v>2223</v>
      </c>
      <c r="B313" s="39" t="n">
        <v>45</v>
      </c>
      <c r="C313" s="7" t="n">
        <v>2</v>
      </c>
      <c r="D313" s="7" t="n">
        <v>3</v>
      </c>
      <c r="E313" s="7" t="n">
        <v>6.78999996185303</v>
      </c>
      <c r="F313" s="7" t="n">
        <v>1.04999995231628</v>
      </c>
      <c r="G313" s="7" t="n">
        <v>-3.4300000667572</v>
      </c>
      <c r="H313" s="7" t="n">
        <v>0</v>
      </c>
    </row>
    <row r="314" spans="1:6">
      <c r="A314" t="s">
        <v>4</v>
      </c>
      <c r="B314" s="4" t="s">
        <v>5</v>
      </c>
      <c r="C314" s="4" t="s">
        <v>7</v>
      </c>
      <c r="D314" s="4" t="s">
        <v>7</v>
      </c>
      <c r="E314" s="4" t="s">
        <v>21</v>
      </c>
      <c r="F314" s="4" t="s">
        <v>21</v>
      </c>
      <c r="G314" s="4" t="s">
        <v>21</v>
      </c>
      <c r="H314" s="4" t="s">
        <v>12</v>
      </c>
      <c r="I314" s="4" t="s">
        <v>7</v>
      </c>
    </row>
    <row r="315" spans="1:6">
      <c r="A315" t="n">
        <v>2240</v>
      </c>
      <c r="B315" s="39" t="n">
        <v>45</v>
      </c>
      <c r="C315" s="7" t="n">
        <v>4</v>
      </c>
      <c r="D315" s="7" t="n">
        <v>3</v>
      </c>
      <c r="E315" s="7" t="n">
        <v>12.1300001144409</v>
      </c>
      <c r="F315" s="7" t="n">
        <v>269.579986572266</v>
      </c>
      <c r="G315" s="7" t="n">
        <v>0</v>
      </c>
      <c r="H315" s="7" t="n">
        <v>0</v>
      </c>
      <c r="I315" s="7" t="n">
        <v>0</v>
      </c>
    </row>
    <row r="316" spans="1:6">
      <c r="A316" t="s">
        <v>4</v>
      </c>
      <c r="B316" s="4" t="s">
        <v>5</v>
      </c>
      <c r="C316" s="4" t="s">
        <v>7</v>
      </c>
      <c r="D316" s="4" t="s">
        <v>7</v>
      </c>
      <c r="E316" s="4" t="s">
        <v>21</v>
      </c>
      <c r="F316" s="4" t="s">
        <v>12</v>
      </c>
    </row>
    <row r="317" spans="1:6">
      <c r="A317" t="n">
        <v>2258</v>
      </c>
      <c r="B317" s="39" t="n">
        <v>45</v>
      </c>
      <c r="C317" s="7" t="n">
        <v>5</v>
      </c>
      <c r="D317" s="7" t="n">
        <v>3</v>
      </c>
      <c r="E317" s="7" t="n">
        <v>1.20000004768372</v>
      </c>
      <c r="F317" s="7" t="n">
        <v>0</v>
      </c>
    </row>
    <row r="318" spans="1:6">
      <c r="A318" t="s">
        <v>4</v>
      </c>
      <c r="B318" s="4" t="s">
        <v>5</v>
      </c>
      <c r="C318" s="4" t="s">
        <v>7</v>
      </c>
      <c r="D318" s="4" t="s">
        <v>7</v>
      </c>
      <c r="E318" s="4" t="s">
        <v>21</v>
      </c>
      <c r="F318" s="4" t="s">
        <v>12</v>
      </c>
    </row>
    <row r="319" spans="1:6">
      <c r="A319" t="n">
        <v>2267</v>
      </c>
      <c r="B319" s="39" t="n">
        <v>45</v>
      </c>
      <c r="C319" s="7" t="n">
        <v>11</v>
      </c>
      <c r="D319" s="7" t="n">
        <v>3</v>
      </c>
      <c r="E319" s="7" t="n">
        <v>34</v>
      </c>
      <c r="F319" s="7" t="n">
        <v>0</v>
      </c>
    </row>
    <row r="320" spans="1:6">
      <c r="A320" t="s">
        <v>4</v>
      </c>
      <c r="B320" s="4" t="s">
        <v>5</v>
      </c>
      <c r="C320" s="4" t="s">
        <v>7</v>
      </c>
      <c r="D320" s="4" t="s">
        <v>7</v>
      </c>
      <c r="E320" s="4" t="s">
        <v>21</v>
      </c>
      <c r="F320" s="4" t="s">
        <v>21</v>
      </c>
      <c r="G320" s="4" t="s">
        <v>21</v>
      </c>
      <c r="H320" s="4" t="s">
        <v>12</v>
      </c>
    </row>
    <row r="321" spans="1:9">
      <c r="A321" t="n">
        <v>2276</v>
      </c>
      <c r="B321" s="39" t="n">
        <v>45</v>
      </c>
      <c r="C321" s="7" t="n">
        <v>2</v>
      </c>
      <c r="D321" s="7" t="n">
        <v>3</v>
      </c>
      <c r="E321" s="7" t="n">
        <v>6.78999996185303</v>
      </c>
      <c r="F321" s="7" t="n">
        <v>1.38999998569489</v>
      </c>
      <c r="G321" s="7" t="n">
        <v>-3.4300000667572</v>
      </c>
      <c r="H321" s="7" t="n">
        <v>6000</v>
      </c>
    </row>
    <row r="322" spans="1:9">
      <c r="A322" t="s">
        <v>4</v>
      </c>
      <c r="B322" s="4" t="s">
        <v>5</v>
      </c>
      <c r="C322" s="4" t="s">
        <v>7</v>
      </c>
      <c r="D322" s="4" t="s">
        <v>7</v>
      </c>
      <c r="E322" s="4" t="s">
        <v>21</v>
      </c>
      <c r="F322" s="4" t="s">
        <v>21</v>
      </c>
      <c r="G322" s="4" t="s">
        <v>21</v>
      </c>
      <c r="H322" s="4" t="s">
        <v>12</v>
      </c>
      <c r="I322" s="4" t="s">
        <v>7</v>
      </c>
    </row>
    <row r="323" spans="1:9">
      <c r="A323" t="n">
        <v>2293</v>
      </c>
      <c r="B323" s="39" t="n">
        <v>45</v>
      </c>
      <c r="C323" s="7" t="n">
        <v>4</v>
      </c>
      <c r="D323" s="7" t="n">
        <v>3</v>
      </c>
      <c r="E323" s="7" t="n">
        <v>4.30999994277954</v>
      </c>
      <c r="F323" s="7" t="n">
        <v>290.029998779297</v>
      </c>
      <c r="G323" s="7" t="n">
        <v>0</v>
      </c>
      <c r="H323" s="7" t="n">
        <v>6000</v>
      </c>
      <c r="I323" s="7" t="n">
        <v>0</v>
      </c>
    </row>
    <row r="324" spans="1:9">
      <c r="A324" t="s">
        <v>4</v>
      </c>
      <c r="B324" s="4" t="s">
        <v>5</v>
      </c>
      <c r="C324" s="4" t="s">
        <v>7</v>
      </c>
      <c r="D324" s="4" t="s">
        <v>7</v>
      </c>
      <c r="E324" s="4" t="s">
        <v>21</v>
      </c>
      <c r="F324" s="4" t="s">
        <v>12</v>
      </c>
    </row>
    <row r="325" spans="1:9">
      <c r="A325" t="n">
        <v>2311</v>
      </c>
      <c r="B325" s="39" t="n">
        <v>45</v>
      </c>
      <c r="C325" s="7" t="n">
        <v>5</v>
      </c>
      <c r="D325" s="7" t="n">
        <v>3</v>
      </c>
      <c r="E325" s="7" t="n">
        <v>1.20000004768372</v>
      </c>
      <c r="F325" s="7" t="n">
        <v>6000</v>
      </c>
    </row>
    <row r="326" spans="1:9">
      <c r="A326" t="s">
        <v>4</v>
      </c>
      <c r="B326" s="4" t="s">
        <v>5</v>
      </c>
      <c r="C326" s="4" t="s">
        <v>7</v>
      </c>
      <c r="D326" s="4" t="s">
        <v>7</v>
      </c>
      <c r="E326" s="4" t="s">
        <v>21</v>
      </c>
      <c r="F326" s="4" t="s">
        <v>12</v>
      </c>
    </row>
    <row r="327" spans="1:9">
      <c r="A327" t="n">
        <v>2320</v>
      </c>
      <c r="B327" s="39" t="n">
        <v>45</v>
      </c>
      <c r="C327" s="7" t="n">
        <v>11</v>
      </c>
      <c r="D327" s="7" t="n">
        <v>3</v>
      </c>
      <c r="E327" s="7" t="n">
        <v>34</v>
      </c>
      <c r="F327" s="7" t="n">
        <v>6000</v>
      </c>
    </row>
    <row r="328" spans="1:9">
      <c r="A328" t="s">
        <v>4</v>
      </c>
      <c r="B328" s="4" t="s">
        <v>5</v>
      </c>
      <c r="C328" s="4" t="s">
        <v>7</v>
      </c>
      <c r="D328" s="4" t="s">
        <v>12</v>
      </c>
      <c r="E328" s="4" t="s">
        <v>8</v>
      </c>
      <c r="F328" s="4" t="s">
        <v>8</v>
      </c>
      <c r="G328" s="4" t="s">
        <v>8</v>
      </c>
      <c r="H328" s="4" t="s">
        <v>8</v>
      </c>
    </row>
    <row r="329" spans="1:9">
      <c r="A329" t="n">
        <v>2329</v>
      </c>
      <c r="B329" s="31" t="n">
        <v>51</v>
      </c>
      <c r="C329" s="7" t="n">
        <v>3</v>
      </c>
      <c r="D329" s="7" t="n">
        <v>7046</v>
      </c>
      <c r="E329" s="7" t="s">
        <v>55</v>
      </c>
      <c r="F329" s="7" t="s">
        <v>48</v>
      </c>
      <c r="G329" s="7" t="s">
        <v>49</v>
      </c>
      <c r="H329" s="7" t="s">
        <v>50</v>
      </c>
    </row>
    <row r="330" spans="1:9">
      <c r="A330" t="s">
        <v>4</v>
      </c>
      <c r="B330" s="4" t="s">
        <v>5</v>
      </c>
      <c r="C330" s="4" t="s">
        <v>12</v>
      </c>
      <c r="D330" s="4" t="s">
        <v>7</v>
      </c>
      <c r="E330" s="4" t="s">
        <v>8</v>
      </c>
      <c r="F330" s="4" t="s">
        <v>21</v>
      </c>
      <c r="G330" s="4" t="s">
        <v>21</v>
      </c>
      <c r="H330" s="4" t="s">
        <v>21</v>
      </c>
    </row>
    <row r="331" spans="1:9">
      <c r="A331" t="n">
        <v>2342</v>
      </c>
      <c r="B331" s="30" t="n">
        <v>48</v>
      </c>
      <c r="C331" s="7" t="n">
        <v>7046</v>
      </c>
      <c r="D331" s="7" t="n">
        <v>0</v>
      </c>
      <c r="E331" s="7" t="s">
        <v>23</v>
      </c>
      <c r="F331" s="7" t="n">
        <v>0</v>
      </c>
      <c r="G331" s="7" t="n">
        <v>1</v>
      </c>
      <c r="H331" s="7" t="n">
        <v>0</v>
      </c>
    </row>
    <row r="332" spans="1:9">
      <c r="A332" t="s">
        <v>4</v>
      </c>
      <c r="B332" s="4" t="s">
        <v>5</v>
      </c>
      <c r="C332" s="4" t="s">
        <v>12</v>
      </c>
      <c r="D332" s="4" t="s">
        <v>7</v>
      </c>
      <c r="E332" s="4" t="s">
        <v>8</v>
      </c>
      <c r="F332" s="4" t="s">
        <v>21</v>
      </c>
      <c r="G332" s="4" t="s">
        <v>21</v>
      </c>
      <c r="H332" s="4" t="s">
        <v>21</v>
      </c>
    </row>
    <row r="333" spans="1:9">
      <c r="A333" t="n">
        <v>2366</v>
      </c>
      <c r="B333" s="30" t="n">
        <v>48</v>
      </c>
      <c r="C333" s="7" t="n">
        <v>7046</v>
      </c>
      <c r="D333" s="7" t="n">
        <v>0</v>
      </c>
      <c r="E333" s="7" t="s">
        <v>40</v>
      </c>
      <c r="F333" s="7" t="n">
        <v>0</v>
      </c>
      <c r="G333" s="7" t="n">
        <v>1</v>
      </c>
      <c r="H333" s="7" t="n">
        <v>0</v>
      </c>
    </row>
    <row r="334" spans="1:9">
      <c r="A334" t="s">
        <v>4</v>
      </c>
      <c r="B334" s="4" t="s">
        <v>5</v>
      </c>
      <c r="C334" s="4" t="s">
        <v>7</v>
      </c>
      <c r="D334" s="4" t="s">
        <v>12</v>
      </c>
    </row>
    <row r="335" spans="1:9">
      <c r="A335" t="n">
        <v>2396</v>
      </c>
      <c r="B335" s="15" t="n">
        <v>58</v>
      </c>
      <c r="C335" s="7" t="n">
        <v>255</v>
      </c>
      <c r="D335" s="7" t="n">
        <v>0</v>
      </c>
    </row>
    <row r="336" spans="1:9">
      <c r="A336" t="s">
        <v>4</v>
      </c>
      <c r="B336" s="4" t="s">
        <v>5</v>
      </c>
      <c r="C336" s="4" t="s">
        <v>12</v>
      </c>
    </row>
    <row r="337" spans="1:9">
      <c r="A337" t="n">
        <v>2400</v>
      </c>
      <c r="B337" s="22" t="n">
        <v>16</v>
      </c>
      <c r="C337" s="7" t="n">
        <v>1000</v>
      </c>
    </row>
    <row r="338" spans="1:9">
      <c r="A338" t="s">
        <v>4</v>
      </c>
      <c r="B338" s="4" t="s">
        <v>5</v>
      </c>
      <c r="C338" s="4" t="s">
        <v>12</v>
      </c>
    </row>
    <row r="339" spans="1:9">
      <c r="A339" t="n">
        <v>2403</v>
      </c>
      <c r="B339" s="22" t="n">
        <v>16</v>
      </c>
      <c r="C339" s="7" t="n">
        <v>1000</v>
      </c>
    </row>
    <row r="340" spans="1:9">
      <c r="A340" t="s">
        <v>4</v>
      </c>
      <c r="B340" s="4" t="s">
        <v>5</v>
      </c>
      <c r="C340" s="4" t="s">
        <v>12</v>
      </c>
      <c r="D340" s="4" t="s">
        <v>12</v>
      </c>
      <c r="E340" s="4" t="s">
        <v>8</v>
      </c>
      <c r="F340" s="4" t="s">
        <v>7</v>
      </c>
      <c r="G340" s="4" t="s">
        <v>12</v>
      </c>
    </row>
    <row r="341" spans="1:9">
      <c r="A341" t="n">
        <v>2406</v>
      </c>
      <c r="B341" s="44" t="n">
        <v>80</v>
      </c>
      <c r="C341" s="7" t="n">
        <v>744</v>
      </c>
      <c r="D341" s="7" t="n">
        <v>508</v>
      </c>
      <c r="E341" s="7" t="s">
        <v>56</v>
      </c>
      <c r="F341" s="7" t="n">
        <v>1</v>
      </c>
      <c r="G341" s="7" t="n">
        <v>0</v>
      </c>
    </row>
    <row r="342" spans="1:9">
      <c r="A342" t="s">
        <v>4</v>
      </c>
      <c r="B342" s="4" t="s">
        <v>5</v>
      </c>
      <c r="C342" s="4" t="s">
        <v>12</v>
      </c>
    </row>
    <row r="343" spans="1:9">
      <c r="A343" t="n">
        <v>2424</v>
      </c>
      <c r="B343" s="22" t="n">
        <v>16</v>
      </c>
      <c r="C343" s="7" t="n">
        <v>4000</v>
      </c>
    </row>
    <row r="344" spans="1:9">
      <c r="A344" t="s">
        <v>4</v>
      </c>
      <c r="B344" s="4" t="s">
        <v>5</v>
      </c>
      <c r="C344" s="4" t="s">
        <v>7</v>
      </c>
      <c r="D344" s="4" t="s">
        <v>12</v>
      </c>
    </row>
    <row r="345" spans="1:9">
      <c r="A345" t="n">
        <v>2427</v>
      </c>
      <c r="B345" s="39" t="n">
        <v>45</v>
      </c>
      <c r="C345" s="7" t="n">
        <v>7</v>
      </c>
      <c r="D345" s="7" t="n">
        <v>255</v>
      </c>
    </row>
    <row r="346" spans="1:9">
      <c r="A346" t="s">
        <v>4</v>
      </c>
      <c r="B346" s="4" t="s">
        <v>5</v>
      </c>
      <c r="C346" s="4" t="s">
        <v>12</v>
      </c>
    </row>
    <row r="347" spans="1:9">
      <c r="A347" t="n">
        <v>2431</v>
      </c>
      <c r="B347" s="22" t="n">
        <v>16</v>
      </c>
      <c r="C347" s="7" t="n">
        <v>500</v>
      </c>
    </row>
    <row r="348" spans="1:9">
      <c r="A348" t="s">
        <v>4</v>
      </c>
      <c r="B348" s="4" t="s">
        <v>5</v>
      </c>
      <c r="C348" s="4" t="s">
        <v>12</v>
      </c>
      <c r="D348" s="4" t="s">
        <v>7</v>
      </c>
      <c r="E348" s="4" t="s">
        <v>8</v>
      </c>
      <c r="F348" s="4" t="s">
        <v>21</v>
      </c>
      <c r="G348" s="4" t="s">
        <v>21</v>
      </c>
      <c r="H348" s="4" t="s">
        <v>21</v>
      </c>
    </row>
    <row r="349" spans="1:9">
      <c r="A349" t="n">
        <v>2434</v>
      </c>
      <c r="B349" s="30" t="n">
        <v>48</v>
      </c>
      <c r="C349" s="7" t="n">
        <v>1000</v>
      </c>
      <c r="D349" s="7" t="n">
        <v>0</v>
      </c>
      <c r="E349" s="7" t="s">
        <v>23</v>
      </c>
      <c r="F349" s="7" t="n">
        <v>0</v>
      </c>
      <c r="G349" s="7" t="n">
        <v>1</v>
      </c>
      <c r="H349" s="7" t="n">
        <v>0</v>
      </c>
    </row>
    <row r="350" spans="1:9">
      <c r="A350" t="s">
        <v>4</v>
      </c>
      <c r="B350" s="4" t="s">
        <v>5</v>
      </c>
      <c r="C350" s="4" t="s">
        <v>7</v>
      </c>
      <c r="D350" s="4" t="s">
        <v>12</v>
      </c>
      <c r="E350" s="4" t="s">
        <v>8</v>
      </c>
    </row>
    <row r="351" spans="1:9">
      <c r="A351" t="n">
        <v>2458</v>
      </c>
      <c r="B351" s="31" t="n">
        <v>51</v>
      </c>
      <c r="C351" s="7" t="n">
        <v>4</v>
      </c>
      <c r="D351" s="7" t="n">
        <v>7046</v>
      </c>
      <c r="E351" s="7" t="s">
        <v>52</v>
      </c>
    </row>
    <row r="352" spans="1:9">
      <c r="A352" t="s">
        <v>4</v>
      </c>
      <c r="B352" s="4" t="s">
        <v>5</v>
      </c>
      <c r="C352" s="4" t="s">
        <v>12</v>
      </c>
    </row>
    <row r="353" spans="1:8">
      <c r="A353" t="n">
        <v>2471</v>
      </c>
      <c r="B353" s="22" t="n">
        <v>16</v>
      </c>
      <c r="C353" s="7" t="n">
        <v>0</v>
      </c>
    </row>
    <row r="354" spans="1:8">
      <c r="A354" t="s">
        <v>4</v>
      </c>
      <c r="B354" s="4" t="s">
        <v>5</v>
      </c>
      <c r="C354" s="4" t="s">
        <v>12</v>
      </c>
      <c r="D354" s="4" t="s">
        <v>7</v>
      </c>
      <c r="E354" s="4" t="s">
        <v>13</v>
      </c>
      <c r="F354" s="4" t="s">
        <v>53</v>
      </c>
      <c r="G354" s="4" t="s">
        <v>7</v>
      </c>
      <c r="H354" s="4" t="s">
        <v>7</v>
      </c>
      <c r="I354" s="4" t="s">
        <v>7</v>
      </c>
      <c r="J354" s="4" t="s">
        <v>13</v>
      </c>
      <c r="K354" s="4" t="s">
        <v>53</v>
      </c>
      <c r="L354" s="4" t="s">
        <v>7</v>
      </c>
      <c r="M354" s="4" t="s">
        <v>7</v>
      </c>
    </row>
    <row r="355" spans="1:8">
      <c r="A355" t="n">
        <v>2474</v>
      </c>
      <c r="B355" s="35" t="n">
        <v>26</v>
      </c>
      <c r="C355" s="7" t="n">
        <v>7046</v>
      </c>
      <c r="D355" s="7" t="n">
        <v>17</v>
      </c>
      <c r="E355" s="7" t="n">
        <v>64912</v>
      </c>
      <c r="F355" s="7" t="s">
        <v>57</v>
      </c>
      <c r="G355" s="7" t="n">
        <v>2</v>
      </c>
      <c r="H355" s="7" t="n">
        <v>3</v>
      </c>
      <c r="I355" s="7" t="n">
        <v>17</v>
      </c>
      <c r="J355" s="7" t="n">
        <v>64913</v>
      </c>
      <c r="K355" s="7" t="s">
        <v>58</v>
      </c>
      <c r="L355" s="7" t="n">
        <v>2</v>
      </c>
      <c r="M355" s="7" t="n">
        <v>0</v>
      </c>
    </row>
    <row r="356" spans="1:8">
      <c r="A356" t="s">
        <v>4</v>
      </c>
      <c r="B356" s="4" t="s">
        <v>5</v>
      </c>
    </row>
    <row r="357" spans="1:8">
      <c r="A357" t="n">
        <v>2683</v>
      </c>
      <c r="B357" s="36" t="n">
        <v>28</v>
      </c>
    </row>
    <row r="358" spans="1:8">
      <c r="A358" t="s">
        <v>4</v>
      </c>
      <c r="B358" s="4" t="s">
        <v>5</v>
      </c>
      <c r="C358" s="4" t="s">
        <v>7</v>
      </c>
      <c r="D358" s="4" t="s">
        <v>7</v>
      </c>
      <c r="E358" s="4" t="s">
        <v>21</v>
      </c>
      <c r="F358" s="4" t="s">
        <v>21</v>
      </c>
      <c r="G358" s="4" t="s">
        <v>21</v>
      </c>
      <c r="H358" s="4" t="s">
        <v>12</v>
      </c>
    </row>
    <row r="359" spans="1:8">
      <c r="A359" t="n">
        <v>2684</v>
      </c>
      <c r="B359" s="39" t="n">
        <v>45</v>
      </c>
      <c r="C359" s="7" t="n">
        <v>2</v>
      </c>
      <c r="D359" s="7" t="n">
        <v>3</v>
      </c>
      <c r="E359" s="7" t="n">
        <v>6.51000022888184</v>
      </c>
      <c r="F359" s="7" t="n">
        <v>1.41999995708466</v>
      </c>
      <c r="G359" s="7" t="n">
        <v>-3.59999990463257</v>
      </c>
      <c r="H359" s="7" t="n">
        <v>2000</v>
      </c>
    </row>
    <row r="360" spans="1:8">
      <c r="A360" t="s">
        <v>4</v>
      </c>
      <c r="B360" s="4" t="s">
        <v>5</v>
      </c>
      <c r="C360" s="4" t="s">
        <v>7</v>
      </c>
      <c r="D360" s="4" t="s">
        <v>7</v>
      </c>
      <c r="E360" s="4" t="s">
        <v>21</v>
      </c>
      <c r="F360" s="4" t="s">
        <v>21</v>
      </c>
      <c r="G360" s="4" t="s">
        <v>21</v>
      </c>
      <c r="H360" s="4" t="s">
        <v>12</v>
      </c>
      <c r="I360" s="4" t="s">
        <v>7</v>
      </c>
    </row>
    <row r="361" spans="1:8">
      <c r="A361" t="n">
        <v>2701</v>
      </c>
      <c r="B361" s="39" t="n">
        <v>45</v>
      </c>
      <c r="C361" s="7" t="n">
        <v>4</v>
      </c>
      <c r="D361" s="7" t="n">
        <v>3</v>
      </c>
      <c r="E361" s="7" t="n">
        <v>355.690002441406</v>
      </c>
      <c r="F361" s="7" t="n">
        <v>310.070007324219</v>
      </c>
      <c r="G361" s="7" t="n">
        <v>0</v>
      </c>
      <c r="H361" s="7" t="n">
        <v>2000</v>
      </c>
      <c r="I361" s="7" t="n">
        <v>1</v>
      </c>
    </row>
    <row r="362" spans="1:8">
      <c r="A362" t="s">
        <v>4</v>
      </c>
      <c r="B362" s="4" t="s">
        <v>5</v>
      </c>
      <c r="C362" s="4" t="s">
        <v>7</v>
      </c>
      <c r="D362" s="4" t="s">
        <v>7</v>
      </c>
      <c r="E362" s="4" t="s">
        <v>21</v>
      </c>
      <c r="F362" s="4" t="s">
        <v>12</v>
      </c>
    </row>
    <row r="363" spans="1:8">
      <c r="A363" t="n">
        <v>2719</v>
      </c>
      <c r="B363" s="39" t="n">
        <v>45</v>
      </c>
      <c r="C363" s="7" t="n">
        <v>5</v>
      </c>
      <c r="D363" s="7" t="n">
        <v>3</v>
      </c>
      <c r="E363" s="7" t="n">
        <v>1.29999995231628</v>
      </c>
      <c r="F363" s="7" t="n">
        <v>2000</v>
      </c>
    </row>
    <row r="364" spans="1:8">
      <c r="A364" t="s">
        <v>4</v>
      </c>
      <c r="B364" s="4" t="s">
        <v>5</v>
      </c>
      <c r="C364" s="4" t="s">
        <v>12</v>
      </c>
      <c r="D364" s="4" t="s">
        <v>12</v>
      </c>
      <c r="E364" s="4" t="s">
        <v>12</v>
      </c>
    </row>
    <row r="365" spans="1:8">
      <c r="A365" t="n">
        <v>2728</v>
      </c>
      <c r="B365" s="38" t="n">
        <v>61</v>
      </c>
      <c r="C365" s="7" t="n">
        <v>7050</v>
      </c>
      <c r="D365" s="7" t="n">
        <v>7046</v>
      </c>
      <c r="E365" s="7" t="n">
        <v>1000</v>
      </c>
    </row>
    <row r="366" spans="1:8">
      <c r="A366" t="s">
        <v>4</v>
      </c>
      <c r="B366" s="4" t="s">
        <v>5</v>
      </c>
      <c r="C366" s="4" t="s">
        <v>12</v>
      </c>
    </row>
    <row r="367" spans="1:8">
      <c r="A367" t="n">
        <v>2735</v>
      </c>
      <c r="B367" s="22" t="n">
        <v>16</v>
      </c>
      <c r="C367" s="7" t="n">
        <v>300</v>
      </c>
    </row>
    <row r="368" spans="1:8">
      <c r="A368" t="s">
        <v>4</v>
      </c>
      <c r="B368" s="4" t="s">
        <v>5</v>
      </c>
      <c r="C368" s="4" t="s">
        <v>7</v>
      </c>
      <c r="D368" s="4" t="s">
        <v>12</v>
      </c>
    </row>
    <row r="369" spans="1:13">
      <c r="A369" t="n">
        <v>2738</v>
      </c>
      <c r="B369" s="39" t="n">
        <v>45</v>
      </c>
      <c r="C369" s="7" t="n">
        <v>7</v>
      </c>
      <c r="D369" s="7" t="n">
        <v>255</v>
      </c>
    </row>
    <row r="370" spans="1:13">
      <c r="A370" t="s">
        <v>4</v>
      </c>
      <c r="B370" s="4" t="s">
        <v>5</v>
      </c>
      <c r="C370" s="4" t="s">
        <v>8</v>
      </c>
      <c r="D370" s="4" t="s">
        <v>12</v>
      </c>
    </row>
    <row r="371" spans="1:13">
      <c r="A371" t="n">
        <v>2742</v>
      </c>
      <c r="B371" s="34" t="n">
        <v>29</v>
      </c>
      <c r="C371" s="7" t="s">
        <v>59</v>
      </c>
      <c r="D371" s="7" t="n">
        <v>65533</v>
      </c>
    </row>
    <row r="372" spans="1:13">
      <c r="A372" t="s">
        <v>4</v>
      </c>
      <c r="B372" s="4" t="s">
        <v>5</v>
      </c>
      <c r="C372" s="4" t="s">
        <v>7</v>
      </c>
      <c r="D372" s="4" t="s">
        <v>12</v>
      </c>
      <c r="E372" s="4" t="s">
        <v>8</v>
      </c>
    </row>
    <row r="373" spans="1:13">
      <c r="A373" t="n">
        <v>2751</v>
      </c>
      <c r="B373" s="31" t="n">
        <v>51</v>
      </c>
      <c r="C373" s="7" t="n">
        <v>4</v>
      </c>
      <c r="D373" s="7" t="n">
        <v>7050</v>
      </c>
      <c r="E373" s="7" t="s">
        <v>60</v>
      </c>
    </row>
    <row r="374" spans="1:13">
      <c r="A374" t="s">
        <v>4</v>
      </c>
      <c r="B374" s="4" t="s">
        <v>5</v>
      </c>
      <c r="C374" s="4" t="s">
        <v>12</v>
      </c>
    </row>
    <row r="375" spans="1:13">
      <c r="A375" t="n">
        <v>2765</v>
      </c>
      <c r="B375" s="22" t="n">
        <v>16</v>
      </c>
      <c r="C375" s="7" t="n">
        <v>0</v>
      </c>
    </row>
    <row r="376" spans="1:13">
      <c r="A376" t="s">
        <v>4</v>
      </c>
      <c r="B376" s="4" t="s">
        <v>5</v>
      </c>
      <c r="C376" s="4" t="s">
        <v>12</v>
      </c>
      <c r="D376" s="4" t="s">
        <v>7</v>
      </c>
      <c r="E376" s="4" t="s">
        <v>13</v>
      </c>
      <c r="F376" s="4" t="s">
        <v>53</v>
      </c>
      <c r="G376" s="4" t="s">
        <v>7</v>
      </c>
      <c r="H376" s="4" t="s">
        <v>7</v>
      </c>
      <c r="I376" s="4" t="s">
        <v>7</v>
      </c>
      <c r="J376" s="4" t="s">
        <v>13</v>
      </c>
      <c r="K376" s="4" t="s">
        <v>53</v>
      </c>
      <c r="L376" s="4" t="s">
        <v>7</v>
      </c>
      <c r="M376" s="4" t="s">
        <v>7</v>
      </c>
    </row>
    <row r="377" spans="1:13">
      <c r="A377" t="n">
        <v>2768</v>
      </c>
      <c r="B377" s="35" t="n">
        <v>26</v>
      </c>
      <c r="C377" s="7" t="n">
        <v>7050</v>
      </c>
      <c r="D377" s="7" t="n">
        <v>17</v>
      </c>
      <c r="E377" s="7" t="n">
        <v>64914</v>
      </c>
      <c r="F377" s="7" t="s">
        <v>61</v>
      </c>
      <c r="G377" s="7" t="n">
        <v>2</v>
      </c>
      <c r="H377" s="7" t="n">
        <v>3</v>
      </c>
      <c r="I377" s="7" t="n">
        <v>17</v>
      </c>
      <c r="J377" s="7" t="n">
        <v>64915</v>
      </c>
      <c r="K377" s="7" t="s">
        <v>62</v>
      </c>
      <c r="L377" s="7" t="n">
        <v>2</v>
      </c>
      <c r="M377" s="7" t="n">
        <v>0</v>
      </c>
    </row>
    <row r="378" spans="1:13">
      <c r="A378" t="s">
        <v>4</v>
      </c>
      <c r="B378" s="4" t="s">
        <v>5</v>
      </c>
    </row>
    <row r="379" spans="1:13">
      <c r="A379" t="n">
        <v>3039</v>
      </c>
      <c r="B379" s="36" t="n">
        <v>28</v>
      </c>
    </row>
    <row r="380" spans="1:13">
      <c r="A380" t="s">
        <v>4</v>
      </c>
      <c r="B380" s="4" t="s">
        <v>5</v>
      </c>
      <c r="C380" s="4" t="s">
        <v>8</v>
      </c>
      <c r="D380" s="4" t="s">
        <v>12</v>
      </c>
    </row>
    <row r="381" spans="1:13">
      <c r="A381" t="n">
        <v>3040</v>
      </c>
      <c r="B381" s="34" t="n">
        <v>29</v>
      </c>
      <c r="C381" s="7" t="s">
        <v>14</v>
      </c>
      <c r="D381" s="7" t="n">
        <v>65533</v>
      </c>
    </row>
    <row r="382" spans="1:13">
      <c r="A382" t="s">
        <v>4</v>
      </c>
      <c r="B382" s="4" t="s">
        <v>5</v>
      </c>
      <c r="C382" s="4" t="s">
        <v>7</v>
      </c>
      <c r="D382" s="4" t="s">
        <v>12</v>
      </c>
      <c r="E382" s="4" t="s">
        <v>21</v>
      </c>
    </row>
    <row r="383" spans="1:13">
      <c r="A383" t="n">
        <v>3044</v>
      </c>
      <c r="B383" s="15" t="n">
        <v>58</v>
      </c>
      <c r="C383" s="7" t="n">
        <v>101</v>
      </c>
      <c r="D383" s="7" t="n">
        <v>500</v>
      </c>
      <c r="E383" s="7" t="n">
        <v>1</v>
      </c>
    </row>
    <row r="384" spans="1:13">
      <c r="A384" t="s">
        <v>4</v>
      </c>
      <c r="B384" s="4" t="s">
        <v>5</v>
      </c>
      <c r="C384" s="4" t="s">
        <v>7</v>
      </c>
      <c r="D384" s="4" t="s">
        <v>12</v>
      </c>
    </row>
    <row r="385" spans="1:13">
      <c r="A385" t="n">
        <v>3052</v>
      </c>
      <c r="B385" s="15" t="n">
        <v>58</v>
      </c>
      <c r="C385" s="7" t="n">
        <v>254</v>
      </c>
      <c r="D385" s="7" t="n">
        <v>0</v>
      </c>
    </row>
    <row r="386" spans="1:13">
      <c r="A386" t="s">
        <v>4</v>
      </c>
      <c r="B386" s="4" t="s">
        <v>5</v>
      </c>
      <c r="C386" s="4" t="s">
        <v>7</v>
      </c>
      <c r="D386" s="4" t="s">
        <v>7</v>
      </c>
      <c r="E386" s="4" t="s">
        <v>21</v>
      </c>
      <c r="F386" s="4" t="s">
        <v>21</v>
      </c>
      <c r="G386" s="4" t="s">
        <v>21</v>
      </c>
      <c r="H386" s="4" t="s">
        <v>12</v>
      </c>
    </row>
    <row r="387" spans="1:13">
      <c r="A387" t="n">
        <v>3056</v>
      </c>
      <c r="B387" s="39" t="n">
        <v>45</v>
      </c>
      <c r="C387" s="7" t="n">
        <v>2</v>
      </c>
      <c r="D387" s="7" t="n">
        <v>3</v>
      </c>
      <c r="E387" s="7" t="n">
        <v>6.71000003814697</v>
      </c>
      <c r="F387" s="7" t="n">
        <v>1.38999998569489</v>
      </c>
      <c r="G387" s="7" t="n">
        <v>-2.4300000667572</v>
      </c>
      <c r="H387" s="7" t="n">
        <v>0</v>
      </c>
    </row>
    <row r="388" spans="1:13">
      <c r="A388" t="s">
        <v>4</v>
      </c>
      <c r="B388" s="4" t="s">
        <v>5</v>
      </c>
      <c r="C388" s="4" t="s">
        <v>7</v>
      </c>
      <c r="D388" s="4" t="s">
        <v>7</v>
      </c>
      <c r="E388" s="4" t="s">
        <v>21</v>
      </c>
      <c r="F388" s="4" t="s">
        <v>21</v>
      </c>
      <c r="G388" s="4" t="s">
        <v>21</v>
      </c>
      <c r="H388" s="4" t="s">
        <v>12</v>
      </c>
      <c r="I388" s="4" t="s">
        <v>7</v>
      </c>
    </row>
    <row r="389" spans="1:13">
      <c r="A389" t="n">
        <v>3073</v>
      </c>
      <c r="B389" s="39" t="n">
        <v>45</v>
      </c>
      <c r="C389" s="7" t="n">
        <v>4</v>
      </c>
      <c r="D389" s="7" t="n">
        <v>3</v>
      </c>
      <c r="E389" s="7" t="n">
        <v>13.5</v>
      </c>
      <c r="F389" s="7" t="n">
        <v>41.6699981689453</v>
      </c>
      <c r="G389" s="7" t="n">
        <v>0</v>
      </c>
      <c r="H389" s="7" t="n">
        <v>0</v>
      </c>
      <c r="I389" s="7" t="n">
        <v>0</v>
      </c>
    </row>
    <row r="390" spans="1:13">
      <c r="A390" t="s">
        <v>4</v>
      </c>
      <c r="B390" s="4" t="s">
        <v>5</v>
      </c>
      <c r="C390" s="4" t="s">
        <v>7</v>
      </c>
      <c r="D390" s="4" t="s">
        <v>7</v>
      </c>
      <c r="E390" s="4" t="s">
        <v>21</v>
      </c>
      <c r="F390" s="4" t="s">
        <v>12</v>
      </c>
    </row>
    <row r="391" spans="1:13">
      <c r="A391" t="n">
        <v>3091</v>
      </c>
      <c r="B391" s="39" t="n">
        <v>45</v>
      </c>
      <c r="C391" s="7" t="n">
        <v>5</v>
      </c>
      <c r="D391" s="7" t="n">
        <v>3</v>
      </c>
      <c r="E391" s="7" t="n">
        <v>2</v>
      </c>
      <c r="F391" s="7" t="n">
        <v>0</v>
      </c>
    </row>
    <row r="392" spans="1:13">
      <c r="A392" t="s">
        <v>4</v>
      </c>
      <c r="B392" s="4" t="s">
        <v>5</v>
      </c>
      <c r="C392" s="4" t="s">
        <v>7</v>
      </c>
      <c r="D392" s="4" t="s">
        <v>7</v>
      </c>
      <c r="E392" s="4" t="s">
        <v>21</v>
      </c>
      <c r="F392" s="4" t="s">
        <v>12</v>
      </c>
    </row>
    <row r="393" spans="1:13">
      <c r="A393" t="n">
        <v>3100</v>
      </c>
      <c r="B393" s="39" t="n">
        <v>45</v>
      </c>
      <c r="C393" s="7" t="n">
        <v>11</v>
      </c>
      <c r="D393" s="7" t="n">
        <v>3</v>
      </c>
      <c r="E393" s="7" t="n">
        <v>34</v>
      </c>
      <c r="F393" s="7" t="n">
        <v>0</v>
      </c>
    </row>
    <row r="394" spans="1:13">
      <c r="A394" t="s">
        <v>4</v>
      </c>
      <c r="B394" s="4" t="s">
        <v>5</v>
      </c>
      <c r="C394" s="4" t="s">
        <v>7</v>
      </c>
      <c r="D394" s="4" t="s">
        <v>12</v>
      </c>
    </row>
    <row r="395" spans="1:13">
      <c r="A395" t="n">
        <v>3109</v>
      </c>
      <c r="B395" s="15" t="n">
        <v>58</v>
      </c>
      <c r="C395" s="7" t="n">
        <v>255</v>
      </c>
      <c r="D395" s="7" t="n">
        <v>0</v>
      </c>
    </row>
    <row r="396" spans="1:13">
      <c r="A396" t="s">
        <v>4</v>
      </c>
      <c r="B396" s="4" t="s">
        <v>5</v>
      </c>
      <c r="C396" s="4" t="s">
        <v>12</v>
      </c>
      <c r="D396" s="4" t="s">
        <v>12</v>
      </c>
      <c r="E396" s="4" t="s">
        <v>12</v>
      </c>
    </row>
    <row r="397" spans="1:13">
      <c r="A397" t="n">
        <v>3113</v>
      </c>
      <c r="B397" s="38" t="n">
        <v>61</v>
      </c>
      <c r="C397" s="7" t="n">
        <v>1000</v>
      </c>
      <c r="D397" s="7" t="n">
        <v>7046</v>
      </c>
      <c r="E397" s="7" t="n">
        <v>1000</v>
      </c>
    </row>
    <row r="398" spans="1:13">
      <c r="A398" t="s">
        <v>4</v>
      </c>
      <c r="B398" s="4" t="s">
        <v>5</v>
      </c>
      <c r="C398" s="4" t="s">
        <v>12</v>
      </c>
      <c r="D398" s="4" t="s">
        <v>7</v>
      </c>
      <c r="E398" s="4" t="s">
        <v>8</v>
      </c>
      <c r="F398" s="4" t="s">
        <v>21</v>
      </c>
      <c r="G398" s="4" t="s">
        <v>21</v>
      </c>
      <c r="H398" s="4" t="s">
        <v>21</v>
      </c>
    </row>
    <row r="399" spans="1:13">
      <c r="A399" t="n">
        <v>3120</v>
      </c>
      <c r="B399" s="30" t="n">
        <v>48</v>
      </c>
      <c r="C399" s="7" t="n">
        <v>1000</v>
      </c>
      <c r="D399" s="7" t="n">
        <v>0</v>
      </c>
      <c r="E399" s="7" t="s">
        <v>42</v>
      </c>
      <c r="F399" s="7" t="n">
        <v>-1</v>
      </c>
      <c r="G399" s="7" t="n">
        <v>1</v>
      </c>
      <c r="H399" s="7" t="n">
        <v>0</v>
      </c>
    </row>
    <row r="400" spans="1:13">
      <c r="A400" t="s">
        <v>4</v>
      </c>
      <c r="B400" s="4" t="s">
        <v>5</v>
      </c>
      <c r="C400" s="4" t="s">
        <v>12</v>
      </c>
    </row>
    <row r="401" spans="1:9">
      <c r="A401" t="n">
        <v>3151</v>
      </c>
      <c r="B401" s="22" t="n">
        <v>16</v>
      </c>
      <c r="C401" s="7" t="n">
        <v>500</v>
      </c>
    </row>
    <row r="402" spans="1:9">
      <c r="A402" t="s">
        <v>4</v>
      </c>
      <c r="B402" s="4" t="s">
        <v>5</v>
      </c>
      <c r="C402" s="4" t="s">
        <v>7</v>
      </c>
      <c r="D402" s="4" t="s">
        <v>12</v>
      </c>
      <c r="E402" s="4" t="s">
        <v>8</v>
      </c>
    </row>
    <row r="403" spans="1:9">
      <c r="A403" t="n">
        <v>3154</v>
      </c>
      <c r="B403" s="31" t="n">
        <v>51</v>
      </c>
      <c r="C403" s="7" t="n">
        <v>4</v>
      </c>
      <c r="D403" s="7" t="n">
        <v>1000</v>
      </c>
      <c r="E403" s="7" t="s">
        <v>63</v>
      </c>
    </row>
    <row r="404" spans="1:9">
      <c r="A404" t="s">
        <v>4</v>
      </c>
      <c r="B404" s="4" t="s">
        <v>5</v>
      </c>
      <c r="C404" s="4" t="s">
        <v>12</v>
      </c>
    </row>
    <row r="405" spans="1:9">
      <c r="A405" t="n">
        <v>3168</v>
      </c>
      <c r="B405" s="22" t="n">
        <v>16</v>
      </c>
      <c r="C405" s="7" t="n">
        <v>0</v>
      </c>
    </row>
    <row r="406" spans="1:9">
      <c r="A406" t="s">
        <v>4</v>
      </c>
      <c r="B406" s="4" t="s">
        <v>5</v>
      </c>
      <c r="C406" s="4" t="s">
        <v>12</v>
      </c>
      <c r="D406" s="4" t="s">
        <v>7</v>
      </c>
      <c r="E406" s="4" t="s">
        <v>13</v>
      </c>
      <c r="F406" s="4" t="s">
        <v>53</v>
      </c>
      <c r="G406" s="4" t="s">
        <v>7</v>
      </c>
      <c r="H406" s="4" t="s">
        <v>7</v>
      </c>
      <c r="I406" s="4" t="s">
        <v>7</v>
      </c>
      <c r="J406" s="4" t="s">
        <v>13</v>
      </c>
      <c r="K406" s="4" t="s">
        <v>53</v>
      </c>
      <c r="L406" s="4" t="s">
        <v>7</v>
      </c>
      <c r="M406" s="4" t="s">
        <v>7</v>
      </c>
    </row>
    <row r="407" spans="1:9">
      <c r="A407" t="n">
        <v>3171</v>
      </c>
      <c r="B407" s="35" t="n">
        <v>26</v>
      </c>
      <c r="C407" s="7" t="n">
        <v>1000</v>
      </c>
      <c r="D407" s="7" t="n">
        <v>17</v>
      </c>
      <c r="E407" s="7" t="n">
        <v>64916</v>
      </c>
      <c r="F407" s="7" t="s">
        <v>64</v>
      </c>
      <c r="G407" s="7" t="n">
        <v>2</v>
      </c>
      <c r="H407" s="7" t="n">
        <v>3</v>
      </c>
      <c r="I407" s="7" t="n">
        <v>17</v>
      </c>
      <c r="J407" s="7" t="n">
        <v>64917</v>
      </c>
      <c r="K407" s="7" t="s">
        <v>65</v>
      </c>
      <c r="L407" s="7" t="n">
        <v>2</v>
      </c>
      <c r="M407" s="7" t="n">
        <v>0</v>
      </c>
    </row>
    <row r="408" spans="1:9">
      <c r="A408" t="s">
        <v>4</v>
      </c>
      <c r="B408" s="4" t="s">
        <v>5</v>
      </c>
    </row>
    <row r="409" spans="1:9">
      <c r="A409" t="n">
        <v>3403</v>
      </c>
      <c r="B409" s="36" t="n">
        <v>28</v>
      </c>
    </row>
    <row r="410" spans="1:9">
      <c r="A410" t="s">
        <v>4</v>
      </c>
      <c r="B410" s="4" t="s">
        <v>5</v>
      </c>
      <c r="C410" s="4" t="s">
        <v>12</v>
      </c>
      <c r="D410" s="4" t="s">
        <v>12</v>
      </c>
      <c r="E410" s="4" t="s">
        <v>12</v>
      </c>
    </row>
    <row r="411" spans="1:9">
      <c r="A411" t="n">
        <v>3404</v>
      </c>
      <c r="B411" s="38" t="n">
        <v>61</v>
      </c>
      <c r="C411" s="7" t="n">
        <v>7046</v>
      </c>
      <c r="D411" s="7" t="n">
        <v>1000</v>
      </c>
      <c r="E411" s="7" t="n">
        <v>1000</v>
      </c>
    </row>
    <row r="412" spans="1:9">
      <c r="A412" t="s">
        <v>4</v>
      </c>
      <c r="B412" s="4" t="s">
        <v>5</v>
      </c>
      <c r="C412" s="4" t="s">
        <v>12</v>
      </c>
    </row>
    <row r="413" spans="1:9">
      <c r="A413" t="n">
        <v>3411</v>
      </c>
      <c r="B413" s="22" t="n">
        <v>16</v>
      </c>
      <c r="C413" s="7" t="n">
        <v>500</v>
      </c>
    </row>
    <row r="414" spans="1:9">
      <c r="A414" t="s">
        <v>4</v>
      </c>
      <c r="B414" s="4" t="s">
        <v>5</v>
      </c>
      <c r="C414" s="4" t="s">
        <v>7</v>
      </c>
      <c r="D414" s="4" t="s">
        <v>12</v>
      </c>
      <c r="E414" s="4" t="s">
        <v>8</v>
      </c>
    </row>
    <row r="415" spans="1:9">
      <c r="A415" t="n">
        <v>3414</v>
      </c>
      <c r="B415" s="31" t="n">
        <v>51</v>
      </c>
      <c r="C415" s="7" t="n">
        <v>4</v>
      </c>
      <c r="D415" s="7" t="n">
        <v>7046</v>
      </c>
      <c r="E415" s="7" t="s">
        <v>66</v>
      </c>
    </row>
    <row r="416" spans="1:9">
      <c r="A416" t="s">
        <v>4</v>
      </c>
      <c r="B416" s="4" t="s">
        <v>5</v>
      </c>
      <c r="C416" s="4" t="s">
        <v>12</v>
      </c>
    </row>
    <row r="417" spans="1:13">
      <c r="A417" t="n">
        <v>3427</v>
      </c>
      <c r="B417" s="22" t="n">
        <v>16</v>
      </c>
      <c r="C417" s="7" t="n">
        <v>0</v>
      </c>
    </row>
    <row r="418" spans="1:13">
      <c r="A418" t="s">
        <v>4</v>
      </c>
      <c r="B418" s="4" t="s">
        <v>5</v>
      </c>
      <c r="C418" s="4" t="s">
        <v>12</v>
      </c>
      <c r="D418" s="4" t="s">
        <v>7</v>
      </c>
      <c r="E418" s="4" t="s">
        <v>13</v>
      </c>
      <c r="F418" s="4" t="s">
        <v>53</v>
      </c>
      <c r="G418" s="4" t="s">
        <v>7</v>
      </c>
      <c r="H418" s="4" t="s">
        <v>7</v>
      </c>
      <c r="I418" s="4" t="s">
        <v>7</v>
      </c>
      <c r="J418" s="4" t="s">
        <v>13</v>
      </c>
      <c r="K418" s="4" t="s">
        <v>53</v>
      </c>
      <c r="L418" s="4" t="s">
        <v>7</v>
      </c>
      <c r="M418" s="4" t="s">
        <v>7</v>
      </c>
    </row>
    <row r="419" spans="1:13">
      <c r="A419" t="n">
        <v>3430</v>
      </c>
      <c r="B419" s="35" t="n">
        <v>26</v>
      </c>
      <c r="C419" s="7" t="n">
        <v>7046</v>
      </c>
      <c r="D419" s="7" t="n">
        <v>17</v>
      </c>
      <c r="E419" s="7" t="n">
        <v>64918</v>
      </c>
      <c r="F419" s="7" t="s">
        <v>67</v>
      </c>
      <c r="G419" s="7" t="n">
        <v>2</v>
      </c>
      <c r="H419" s="7" t="n">
        <v>3</v>
      </c>
      <c r="I419" s="7" t="n">
        <v>17</v>
      </c>
      <c r="J419" s="7" t="n">
        <v>64919</v>
      </c>
      <c r="K419" s="7" t="s">
        <v>68</v>
      </c>
      <c r="L419" s="7" t="n">
        <v>2</v>
      </c>
      <c r="M419" s="7" t="n">
        <v>0</v>
      </c>
    </row>
    <row r="420" spans="1:13">
      <c r="A420" t="s">
        <v>4</v>
      </c>
      <c r="B420" s="4" t="s">
        <v>5</v>
      </c>
    </row>
    <row r="421" spans="1:13">
      <c r="A421" t="n">
        <v>3621</v>
      </c>
      <c r="B421" s="36" t="n">
        <v>28</v>
      </c>
    </row>
    <row r="422" spans="1:13">
      <c r="A422" t="s">
        <v>4</v>
      </c>
      <c r="B422" s="4" t="s">
        <v>5</v>
      </c>
      <c r="C422" s="4" t="s">
        <v>7</v>
      </c>
      <c r="D422" s="4" t="s">
        <v>12</v>
      </c>
      <c r="E422" s="4" t="s">
        <v>8</v>
      </c>
    </row>
    <row r="423" spans="1:13">
      <c r="A423" t="n">
        <v>3622</v>
      </c>
      <c r="B423" s="31" t="n">
        <v>51</v>
      </c>
      <c r="C423" s="7" t="n">
        <v>4</v>
      </c>
      <c r="D423" s="7" t="n">
        <v>1000</v>
      </c>
      <c r="E423" s="7" t="s">
        <v>63</v>
      </c>
    </row>
    <row r="424" spans="1:13">
      <c r="A424" t="s">
        <v>4</v>
      </c>
      <c r="B424" s="4" t="s">
        <v>5</v>
      </c>
      <c r="C424" s="4" t="s">
        <v>12</v>
      </c>
    </row>
    <row r="425" spans="1:13">
      <c r="A425" t="n">
        <v>3636</v>
      </c>
      <c r="B425" s="22" t="n">
        <v>16</v>
      </c>
      <c r="C425" s="7" t="n">
        <v>0</v>
      </c>
    </row>
    <row r="426" spans="1:13">
      <c r="A426" t="s">
        <v>4</v>
      </c>
      <c r="B426" s="4" t="s">
        <v>5</v>
      </c>
      <c r="C426" s="4" t="s">
        <v>12</v>
      </c>
      <c r="D426" s="4" t="s">
        <v>7</v>
      </c>
      <c r="E426" s="4" t="s">
        <v>13</v>
      </c>
      <c r="F426" s="4" t="s">
        <v>53</v>
      </c>
      <c r="G426" s="4" t="s">
        <v>7</v>
      </c>
      <c r="H426" s="4" t="s">
        <v>7</v>
      </c>
      <c r="I426" s="4" t="s">
        <v>7</v>
      </c>
      <c r="J426" s="4" t="s">
        <v>13</v>
      </c>
      <c r="K426" s="4" t="s">
        <v>53</v>
      </c>
      <c r="L426" s="4" t="s">
        <v>7</v>
      </c>
      <c r="M426" s="4" t="s">
        <v>7</v>
      </c>
    </row>
    <row r="427" spans="1:13">
      <c r="A427" t="n">
        <v>3639</v>
      </c>
      <c r="B427" s="35" t="n">
        <v>26</v>
      </c>
      <c r="C427" s="7" t="n">
        <v>1000</v>
      </c>
      <c r="D427" s="7" t="n">
        <v>17</v>
      </c>
      <c r="E427" s="7" t="n">
        <v>64920</v>
      </c>
      <c r="F427" s="7" t="s">
        <v>69</v>
      </c>
      <c r="G427" s="7" t="n">
        <v>2</v>
      </c>
      <c r="H427" s="7" t="n">
        <v>3</v>
      </c>
      <c r="I427" s="7" t="n">
        <v>17</v>
      </c>
      <c r="J427" s="7" t="n">
        <v>64921</v>
      </c>
      <c r="K427" s="7" t="s">
        <v>70</v>
      </c>
      <c r="L427" s="7" t="n">
        <v>2</v>
      </c>
      <c r="M427" s="7" t="n">
        <v>0</v>
      </c>
    </row>
    <row r="428" spans="1:13">
      <c r="A428" t="s">
        <v>4</v>
      </c>
      <c r="B428" s="4" t="s">
        <v>5</v>
      </c>
    </row>
    <row r="429" spans="1:13">
      <c r="A429" t="n">
        <v>3900</v>
      </c>
      <c r="B429" s="36" t="n">
        <v>28</v>
      </c>
    </row>
    <row r="430" spans="1:13">
      <c r="A430" t="s">
        <v>4</v>
      </c>
      <c r="B430" s="4" t="s">
        <v>5</v>
      </c>
      <c r="C430" s="4" t="s">
        <v>7</v>
      </c>
      <c r="D430" s="4" t="s">
        <v>12</v>
      </c>
      <c r="E430" s="4" t="s">
        <v>21</v>
      </c>
    </row>
    <row r="431" spans="1:13">
      <c r="A431" t="n">
        <v>3901</v>
      </c>
      <c r="B431" s="15" t="n">
        <v>58</v>
      </c>
      <c r="C431" s="7" t="n">
        <v>101</v>
      </c>
      <c r="D431" s="7" t="n">
        <v>500</v>
      </c>
      <c r="E431" s="7" t="n">
        <v>1</v>
      </c>
    </row>
    <row r="432" spans="1:13">
      <c r="A432" t="s">
        <v>4</v>
      </c>
      <c r="B432" s="4" t="s">
        <v>5</v>
      </c>
      <c r="C432" s="4" t="s">
        <v>7</v>
      </c>
      <c r="D432" s="4" t="s">
        <v>12</v>
      </c>
    </row>
    <row r="433" spans="1:13">
      <c r="A433" t="n">
        <v>3909</v>
      </c>
      <c r="B433" s="15" t="n">
        <v>58</v>
      </c>
      <c r="C433" s="7" t="n">
        <v>254</v>
      </c>
      <c r="D433" s="7" t="n">
        <v>0</v>
      </c>
    </row>
    <row r="434" spans="1:13">
      <c r="A434" t="s">
        <v>4</v>
      </c>
      <c r="B434" s="4" t="s">
        <v>5</v>
      </c>
      <c r="C434" s="4" t="s">
        <v>7</v>
      </c>
      <c r="D434" s="4" t="s">
        <v>7</v>
      </c>
      <c r="E434" s="4" t="s">
        <v>21</v>
      </c>
      <c r="F434" s="4" t="s">
        <v>21</v>
      </c>
      <c r="G434" s="4" t="s">
        <v>21</v>
      </c>
      <c r="H434" s="4" t="s">
        <v>12</v>
      </c>
    </row>
    <row r="435" spans="1:13">
      <c r="A435" t="n">
        <v>3913</v>
      </c>
      <c r="B435" s="39" t="n">
        <v>45</v>
      </c>
      <c r="C435" s="7" t="n">
        <v>2</v>
      </c>
      <c r="D435" s="7" t="n">
        <v>3</v>
      </c>
      <c r="E435" s="7" t="n">
        <v>6.80000019073486</v>
      </c>
      <c r="F435" s="7" t="n">
        <v>1.30999994277954</v>
      </c>
      <c r="G435" s="7" t="n">
        <v>-3.38000011444092</v>
      </c>
      <c r="H435" s="7" t="n">
        <v>0</v>
      </c>
    </row>
    <row r="436" spans="1:13">
      <c r="A436" t="s">
        <v>4</v>
      </c>
      <c r="B436" s="4" t="s">
        <v>5</v>
      </c>
      <c r="C436" s="4" t="s">
        <v>7</v>
      </c>
      <c r="D436" s="4" t="s">
        <v>7</v>
      </c>
      <c r="E436" s="4" t="s">
        <v>21</v>
      </c>
      <c r="F436" s="4" t="s">
        <v>21</v>
      </c>
      <c r="G436" s="4" t="s">
        <v>21</v>
      </c>
      <c r="H436" s="4" t="s">
        <v>12</v>
      </c>
      <c r="I436" s="4" t="s">
        <v>7</v>
      </c>
    </row>
    <row r="437" spans="1:13">
      <c r="A437" t="n">
        <v>3930</v>
      </c>
      <c r="B437" s="39" t="n">
        <v>45</v>
      </c>
      <c r="C437" s="7" t="n">
        <v>4</v>
      </c>
      <c r="D437" s="7" t="n">
        <v>3</v>
      </c>
      <c r="E437" s="7" t="n">
        <v>14.039999961853</v>
      </c>
      <c r="F437" s="7" t="n">
        <v>222.479995727539</v>
      </c>
      <c r="G437" s="7" t="n">
        <v>0</v>
      </c>
      <c r="H437" s="7" t="n">
        <v>0</v>
      </c>
      <c r="I437" s="7" t="n">
        <v>0</v>
      </c>
    </row>
    <row r="438" spans="1:13">
      <c r="A438" t="s">
        <v>4</v>
      </c>
      <c r="B438" s="4" t="s">
        <v>5</v>
      </c>
      <c r="C438" s="4" t="s">
        <v>7</v>
      </c>
      <c r="D438" s="4" t="s">
        <v>7</v>
      </c>
      <c r="E438" s="4" t="s">
        <v>21</v>
      </c>
      <c r="F438" s="4" t="s">
        <v>12</v>
      </c>
    </row>
    <row r="439" spans="1:13">
      <c r="A439" t="n">
        <v>3948</v>
      </c>
      <c r="B439" s="39" t="n">
        <v>45</v>
      </c>
      <c r="C439" s="7" t="n">
        <v>5</v>
      </c>
      <c r="D439" s="7" t="n">
        <v>3</v>
      </c>
      <c r="E439" s="7" t="n">
        <v>2.20000004768372</v>
      </c>
      <c r="F439" s="7" t="n">
        <v>0</v>
      </c>
    </row>
    <row r="440" spans="1:13">
      <c r="A440" t="s">
        <v>4</v>
      </c>
      <c r="B440" s="4" t="s">
        <v>5</v>
      </c>
      <c r="C440" s="4" t="s">
        <v>7</v>
      </c>
      <c r="D440" s="4" t="s">
        <v>7</v>
      </c>
      <c r="E440" s="4" t="s">
        <v>21</v>
      </c>
      <c r="F440" s="4" t="s">
        <v>12</v>
      </c>
    </row>
    <row r="441" spans="1:13">
      <c r="A441" t="n">
        <v>3957</v>
      </c>
      <c r="B441" s="39" t="n">
        <v>45</v>
      </c>
      <c r="C441" s="7" t="n">
        <v>11</v>
      </c>
      <c r="D441" s="7" t="n">
        <v>3</v>
      </c>
      <c r="E441" s="7" t="n">
        <v>34</v>
      </c>
      <c r="F441" s="7" t="n">
        <v>0</v>
      </c>
    </row>
    <row r="442" spans="1:13">
      <c r="A442" t="s">
        <v>4</v>
      </c>
      <c r="B442" s="4" t="s">
        <v>5</v>
      </c>
      <c r="C442" s="4" t="s">
        <v>7</v>
      </c>
      <c r="D442" s="4" t="s">
        <v>12</v>
      </c>
      <c r="E442" s="4" t="s">
        <v>8</v>
      </c>
      <c r="F442" s="4" t="s">
        <v>8</v>
      </c>
      <c r="G442" s="4" t="s">
        <v>8</v>
      </c>
      <c r="H442" s="4" t="s">
        <v>8</v>
      </c>
    </row>
    <row r="443" spans="1:13">
      <c r="A443" t="n">
        <v>3966</v>
      </c>
      <c r="B443" s="31" t="n">
        <v>51</v>
      </c>
      <c r="C443" s="7" t="n">
        <v>3</v>
      </c>
      <c r="D443" s="7" t="n">
        <v>7046</v>
      </c>
      <c r="E443" s="7" t="s">
        <v>47</v>
      </c>
      <c r="F443" s="7" t="s">
        <v>48</v>
      </c>
      <c r="G443" s="7" t="s">
        <v>49</v>
      </c>
      <c r="H443" s="7" t="s">
        <v>50</v>
      </c>
    </row>
    <row r="444" spans="1:13">
      <c r="A444" t="s">
        <v>4</v>
      </c>
      <c r="B444" s="4" t="s">
        <v>5</v>
      </c>
      <c r="C444" s="4" t="s">
        <v>7</v>
      </c>
      <c r="D444" s="4" t="s">
        <v>12</v>
      </c>
      <c r="E444" s="4" t="s">
        <v>8</v>
      </c>
      <c r="F444" s="4" t="s">
        <v>8</v>
      </c>
      <c r="G444" s="4" t="s">
        <v>8</v>
      </c>
      <c r="H444" s="4" t="s">
        <v>8</v>
      </c>
    </row>
    <row r="445" spans="1:13">
      <c r="A445" t="n">
        <v>3979</v>
      </c>
      <c r="B445" s="31" t="n">
        <v>51</v>
      </c>
      <c r="C445" s="7" t="n">
        <v>3</v>
      </c>
      <c r="D445" s="7" t="n">
        <v>7050</v>
      </c>
      <c r="E445" s="7" t="s">
        <v>47</v>
      </c>
      <c r="F445" s="7" t="s">
        <v>48</v>
      </c>
      <c r="G445" s="7" t="s">
        <v>49</v>
      </c>
      <c r="H445" s="7" t="s">
        <v>50</v>
      </c>
    </row>
    <row r="446" spans="1:13">
      <c r="A446" t="s">
        <v>4</v>
      </c>
      <c r="B446" s="4" t="s">
        <v>5</v>
      </c>
      <c r="C446" s="4" t="s">
        <v>7</v>
      </c>
      <c r="D446" s="4" t="s">
        <v>12</v>
      </c>
      <c r="E446" s="4" t="s">
        <v>8</v>
      </c>
      <c r="F446" s="4" t="s">
        <v>8</v>
      </c>
      <c r="G446" s="4" t="s">
        <v>8</v>
      </c>
      <c r="H446" s="4" t="s">
        <v>8</v>
      </c>
    </row>
    <row r="447" spans="1:13">
      <c r="A447" t="n">
        <v>3992</v>
      </c>
      <c r="B447" s="31" t="n">
        <v>51</v>
      </c>
      <c r="C447" s="7" t="n">
        <v>3</v>
      </c>
      <c r="D447" s="7" t="n">
        <v>1000</v>
      </c>
      <c r="E447" s="7" t="s">
        <v>71</v>
      </c>
      <c r="F447" s="7" t="s">
        <v>48</v>
      </c>
      <c r="G447" s="7" t="s">
        <v>49</v>
      </c>
      <c r="H447" s="7" t="s">
        <v>50</v>
      </c>
    </row>
    <row r="448" spans="1:13">
      <c r="A448" t="s">
        <v>4</v>
      </c>
      <c r="B448" s="4" t="s">
        <v>5</v>
      </c>
      <c r="C448" s="4" t="s">
        <v>7</v>
      </c>
      <c r="D448" s="4" t="s">
        <v>12</v>
      </c>
    </row>
    <row r="449" spans="1:9">
      <c r="A449" t="n">
        <v>4005</v>
      </c>
      <c r="B449" s="15" t="n">
        <v>58</v>
      </c>
      <c r="C449" s="7" t="n">
        <v>255</v>
      </c>
      <c r="D449" s="7" t="n">
        <v>0</v>
      </c>
    </row>
    <row r="450" spans="1:9">
      <c r="A450" t="s">
        <v>4</v>
      </c>
      <c r="B450" s="4" t="s">
        <v>5</v>
      </c>
      <c r="C450" s="4" t="s">
        <v>8</v>
      </c>
      <c r="D450" s="4" t="s">
        <v>12</v>
      </c>
    </row>
    <row r="451" spans="1:9">
      <c r="A451" t="n">
        <v>4009</v>
      </c>
      <c r="B451" s="34" t="n">
        <v>29</v>
      </c>
      <c r="C451" s="7" t="s">
        <v>59</v>
      </c>
      <c r="D451" s="7" t="n">
        <v>65533</v>
      </c>
    </row>
    <row r="452" spans="1:9">
      <c r="A452" t="s">
        <v>4</v>
      </c>
      <c r="B452" s="4" t="s">
        <v>5</v>
      </c>
      <c r="C452" s="4" t="s">
        <v>7</v>
      </c>
      <c r="D452" s="4" t="s">
        <v>12</v>
      </c>
      <c r="E452" s="4" t="s">
        <v>8</v>
      </c>
    </row>
    <row r="453" spans="1:9">
      <c r="A453" t="n">
        <v>4018</v>
      </c>
      <c r="B453" s="31" t="n">
        <v>51</v>
      </c>
      <c r="C453" s="7" t="n">
        <v>4</v>
      </c>
      <c r="D453" s="7" t="n">
        <v>7050</v>
      </c>
      <c r="E453" s="7" t="s">
        <v>63</v>
      </c>
    </row>
    <row r="454" spans="1:9">
      <c r="A454" t="s">
        <v>4</v>
      </c>
      <c r="B454" s="4" t="s">
        <v>5</v>
      </c>
      <c r="C454" s="4" t="s">
        <v>12</v>
      </c>
    </row>
    <row r="455" spans="1:9">
      <c r="A455" t="n">
        <v>4032</v>
      </c>
      <c r="B455" s="22" t="n">
        <v>16</v>
      </c>
      <c r="C455" s="7" t="n">
        <v>0</v>
      </c>
    </row>
    <row r="456" spans="1:9">
      <c r="A456" t="s">
        <v>4</v>
      </c>
      <c r="B456" s="4" t="s">
        <v>5</v>
      </c>
      <c r="C456" s="4" t="s">
        <v>12</v>
      </c>
      <c r="D456" s="4" t="s">
        <v>7</v>
      </c>
      <c r="E456" s="4" t="s">
        <v>13</v>
      </c>
      <c r="F456" s="4" t="s">
        <v>53</v>
      </c>
      <c r="G456" s="4" t="s">
        <v>7</v>
      </c>
      <c r="H456" s="4" t="s">
        <v>7</v>
      </c>
      <c r="I456" s="4" t="s">
        <v>7</v>
      </c>
      <c r="J456" s="4" t="s">
        <v>13</v>
      </c>
      <c r="K456" s="4" t="s">
        <v>53</v>
      </c>
      <c r="L456" s="4" t="s">
        <v>7</v>
      </c>
      <c r="M456" s="4" t="s">
        <v>7</v>
      </c>
    </row>
    <row r="457" spans="1:9">
      <c r="A457" t="n">
        <v>4035</v>
      </c>
      <c r="B457" s="35" t="n">
        <v>26</v>
      </c>
      <c r="C457" s="7" t="n">
        <v>7050</v>
      </c>
      <c r="D457" s="7" t="n">
        <v>17</v>
      </c>
      <c r="E457" s="7" t="n">
        <v>64922</v>
      </c>
      <c r="F457" s="7" t="s">
        <v>72</v>
      </c>
      <c r="G457" s="7" t="n">
        <v>2</v>
      </c>
      <c r="H457" s="7" t="n">
        <v>3</v>
      </c>
      <c r="I457" s="7" t="n">
        <v>17</v>
      </c>
      <c r="J457" s="7" t="n">
        <v>64923</v>
      </c>
      <c r="K457" s="7" t="s">
        <v>73</v>
      </c>
      <c r="L457" s="7" t="n">
        <v>2</v>
      </c>
      <c r="M457" s="7" t="n">
        <v>0</v>
      </c>
    </row>
    <row r="458" spans="1:9">
      <c r="A458" t="s">
        <v>4</v>
      </c>
      <c r="B458" s="4" t="s">
        <v>5</v>
      </c>
    </row>
    <row r="459" spans="1:9">
      <c r="A459" t="n">
        <v>4227</v>
      </c>
      <c r="B459" s="36" t="n">
        <v>28</v>
      </c>
    </row>
    <row r="460" spans="1:9">
      <c r="A460" t="s">
        <v>4</v>
      </c>
      <c r="B460" s="4" t="s">
        <v>5</v>
      </c>
      <c r="C460" s="4" t="s">
        <v>8</v>
      </c>
      <c r="D460" s="4" t="s">
        <v>12</v>
      </c>
    </row>
    <row r="461" spans="1:9">
      <c r="A461" t="n">
        <v>4228</v>
      </c>
      <c r="B461" s="34" t="n">
        <v>29</v>
      </c>
      <c r="C461" s="7" t="s">
        <v>14</v>
      </c>
      <c r="D461" s="7" t="n">
        <v>65533</v>
      </c>
    </row>
    <row r="462" spans="1:9">
      <c r="A462" t="s">
        <v>4</v>
      </c>
      <c r="B462" s="4" t="s">
        <v>5</v>
      </c>
      <c r="C462" s="4" t="s">
        <v>12</v>
      </c>
      <c r="D462" s="4" t="s">
        <v>12</v>
      </c>
      <c r="E462" s="4" t="s">
        <v>12</v>
      </c>
    </row>
    <row r="463" spans="1:9">
      <c r="A463" t="n">
        <v>4232</v>
      </c>
      <c r="B463" s="38" t="n">
        <v>61</v>
      </c>
      <c r="C463" s="7" t="n">
        <v>7046</v>
      </c>
      <c r="D463" s="7" t="n">
        <v>7050</v>
      </c>
      <c r="E463" s="7" t="n">
        <v>1000</v>
      </c>
    </row>
    <row r="464" spans="1:9">
      <c r="A464" t="s">
        <v>4</v>
      </c>
      <c r="B464" s="4" t="s">
        <v>5</v>
      </c>
      <c r="C464" s="4" t="s">
        <v>12</v>
      </c>
      <c r="D464" s="4" t="s">
        <v>7</v>
      </c>
      <c r="E464" s="4" t="s">
        <v>8</v>
      </c>
      <c r="F464" s="4" t="s">
        <v>21</v>
      </c>
      <c r="G464" s="4" t="s">
        <v>21</v>
      </c>
      <c r="H464" s="4" t="s">
        <v>21</v>
      </c>
    </row>
    <row r="465" spans="1:13">
      <c r="A465" t="n">
        <v>4239</v>
      </c>
      <c r="B465" s="30" t="n">
        <v>48</v>
      </c>
      <c r="C465" s="7" t="n">
        <v>7046</v>
      </c>
      <c r="D465" s="7" t="n">
        <v>0</v>
      </c>
      <c r="E465" s="7" t="s">
        <v>41</v>
      </c>
      <c r="F465" s="7" t="n">
        <v>-1</v>
      </c>
      <c r="G465" s="7" t="n">
        <v>1</v>
      </c>
      <c r="H465" s="7" t="n">
        <v>0</v>
      </c>
    </row>
    <row r="466" spans="1:13">
      <c r="A466" t="s">
        <v>4</v>
      </c>
      <c r="B466" s="4" t="s">
        <v>5</v>
      </c>
      <c r="C466" s="4" t="s">
        <v>12</v>
      </c>
    </row>
    <row r="467" spans="1:13">
      <c r="A467" t="n">
        <v>4267</v>
      </c>
      <c r="B467" s="22" t="n">
        <v>16</v>
      </c>
      <c r="C467" s="7" t="n">
        <v>500</v>
      </c>
    </row>
    <row r="468" spans="1:13">
      <c r="A468" t="s">
        <v>4</v>
      </c>
      <c r="B468" s="4" t="s">
        <v>5</v>
      </c>
      <c r="C468" s="4" t="s">
        <v>7</v>
      </c>
      <c r="D468" s="4" t="s">
        <v>12</v>
      </c>
      <c r="E468" s="4" t="s">
        <v>8</v>
      </c>
    </row>
    <row r="469" spans="1:13">
      <c r="A469" t="n">
        <v>4270</v>
      </c>
      <c r="B469" s="31" t="n">
        <v>51</v>
      </c>
      <c r="C469" s="7" t="n">
        <v>4</v>
      </c>
      <c r="D469" s="7" t="n">
        <v>7046</v>
      </c>
      <c r="E469" s="7" t="s">
        <v>60</v>
      </c>
    </row>
    <row r="470" spans="1:13">
      <c r="A470" t="s">
        <v>4</v>
      </c>
      <c r="B470" s="4" t="s">
        <v>5</v>
      </c>
      <c r="C470" s="4" t="s">
        <v>12</v>
      </c>
    </row>
    <row r="471" spans="1:13">
      <c r="A471" t="n">
        <v>4284</v>
      </c>
      <c r="B471" s="22" t="n">
        <v>16</v>
      </c>
      <c r="C471" s="7" t="n">
        <v>0</v>
      </c>
    </row>
    <row r="472" spans="1:13">
      <c r="A472" t="s">
        <v>4</v>
      </c>
      <c r="B472" s="4" t="s">
        <v>5</v>
      </c>
      <c r="C472" s="4" t="s">
        <v>12</v>
      </c>
      <c r="D472" s="4" t="s">
        <v>7</v>
      </c>
      <c r="E472" s="4" t="s">
        <v>13</v>
      </c>
      <c r="F472" s="4" t="s">
        <v>53</v>
      </c>
      <c r="G472" s="4" t="s">
        <v>7</v>
      </c>
      <c r="H472" s="4" t="s">
        <v>7</v>
      </c>
      <c r="I472" s="4" t="s">
        <v>7</v>
      </c>
      <c r="J472" s="4" t="s">
        <v>13</v>
      </c>
      <c r="K472" s="4" t="s">
        <v>53</v>
      </c>
      <c r="L472" s="4" t="s">
        <v>7</v>
      </c>
      <c r="M472" s="4" t="s">
        <v>7</v>
      </c>
    </row>
    <row r="473" spans="1:13">
      <c r="A473" t="n">
        <v>4287</v>
      </c>
      <c r="B473" s="35" t="n">
        <v>26</v>
      </c>
      <c r="C473" s="7" t="n">
        <v>7046</v>
      </c>
      <c r="D473" s="7" t="n">
        <v>17</v>
      </c>
      <c r="E473" s="7" t="n">
        <v>64924</v>
      </c>
      <c r="F473" s="7" t="s">
        <v>74</v>
      </c>
      <c r="G473" s="7" t="n">
        <v>2</v>
      </c>
      <c r="H473" s="7" t="n">
        <v>3</v>
      </c>
      <c r="I473" s="7" t="n">
        <v>17</v>
      </c>
      <c r="J473" s="7" t="n">
        <v>64925</v>
      </c>
      <c r="K473" s="7" t="s">
        <v>75</v>
      </c>
      <c r="L473" s="7" t="n">
        <v>2</v>
      </c>
      <c r="M473" s="7" t="n">
        <v>0</v>
      </c>
    </row>
    <row r="474" spans="1:13">
      <c r="A474" t="s">
        <v>4</v>
      </c>
      <c r="B474" s="4" t="s">
        <v>5</v>
      </c>
    </row>
    <row r="475" spans="1:13">
      <c r="A475" t="n">
        <v>4417</v>
      </c>
      <c r="B475" s="36" t="n">
        <v>28</v>
      </c>
    </row>
    <row r="476" spans="1:13">
      <c r="A476" t="s">
        <v>4</v>
      </c>
      <c r="B476" s="4" t="s">
        <v>5</v>
      </c>
      <c r="C476" s="4" t="s">
        <v>12</v>
      </c>
      <c r="D476" s="4" t="s">
        <v>7</v>
      </c>
      <c r="E476" s="4" t="s">
        <v>8</v>
      </c>
      <c r="F476" s="4" t="s">
        <v>21</v>
      </c>
      <c r="G476" s="4" t="s">
        <v>21</v>
      </c>
      <c r="H476" s="4" t="s">
        <v>21</v>
      </c>
    </row>
    <row r="477" spans="1:13">
      <c r="A477" t="n">
        <v>4418</v>
      </c>
      <c r="B477" s="30" t="n">
        <v>48</v>
      </c>
      <c r="C477" s="7" t="n">
        <v>7050</v>
      </c>
      <c r="D477" s="7" t="n">
        <v>0</v>
      </c>
      <c r="E477" s="7" t="s">
        <v>76</v>
      </c>
      <c r="F477" s="7" t="n">
        <v>0.5</v>
      </c>
      <c r="G477" s="7" t="n">
        <v>1</v>
      </c>
      <c r="H477" s="7" t="n">
        <v>0</v>
      </c>
    </row>
    <row r="478" spans="1:13">
      <c r="A478" t="s">
        <v>4</v>
      </c>
      <c r="B478" s="4" t="s">
        <v>5</v>
      </c>
      <c r="C478" s="4" t="s">
        <v>7</v>
      </c>
      <c r="D478" s="4" t="s">
        <v>12</v>
      </c>
      <c r="E478" s="4" t="s">
        <v>8</v>
      </c>
    </row>
    <row r="479" spans="1:13">
      <c r="A479" t="n">
        <v>4444</v>
      </c>
      <c r="B479" s="31" t="n">
        <v>51</v>
      </c>
      <c r="C479" s="7" t="n">
        <v>4</v>
      </c>
      <c r="D479" s="7" t="n">
        <v>7050</v>
      </c>
      <c r="E479" s="7" t="s">
        <v>60</v>
      </c>
    </row>
    <row r="480" spans="1:13">
      <c r="A480" t="s">
        <v>4</v>
      </c>
      <c r="B480" s="4" t="s">
        <v>5</v>
      </c>
      <c r="C480" s="4" t="s">
        <v>12</v>
      </c>
    </row>
    <row r="481" spans="1:13">
      <c r="A481" t="n">
        <v>4458</v>
      </c>
      <c r="B481" s="22" t="n">
        <v>16</v>
      </c>
      <c r="C481" s="7" t="n">
        <v>0</v>
      </c>
    </row>
    <row r="482" spans="1:13">
      <c r="A482" t="s">
        <v>4</v>
      </c>
      <c r="B482" s="4" t="s">
        <v>5</v>
      </c>
      <c r="C482" s="4" t="s">
        <v>12</v>
      </c>
      <c r="D482" s="4" t="s">
        <v>7</v>
      </c>
      <c r="E482" s="4" t="s">
        <v>13</v>
      </c>
      <c r="F482" s="4" t="s">
        <v>53</v>
      </c>
      <c r="G482" s="4" t="s">
        <v>7</v>
      </c>
      <c r="H482" s="4" t="s">
        <v>7</v>
      </c>
    </row>
    <row r="483" spans="1:13">
      <c r="A483" t="n">
        <v>4461</v>
      </c>
      <c r="B483" s="35" t="n">
        <v>26</v>
      </c>
      <c r="C483" s="7" t="n">
        <v>7050</v>
      </c>
      <c r="D483" s="7" t="n">
        <v>17</v>
      </c>
      <c r="E483" s="7" t="n">
        <v>64926</v>
      </c>
      <c r="F483" s="7" t="s">
        <v>77</v>
      </c>
      <c r="G483" s="7" t="n">
        <v>2</v>
      </c>
      <c r="H483" s="7" t="n">
        <v>0</v>
      </c>
    </row>
    <row r="484" spans="1:13">
      <c r="A484" t="s">
        <v>4</v>
      </c>
      <c r="B484" s="4" t="s">
        <v>5</v>
      </c>
    </row>
    <row r="485" spans="1:13">
      <c r="A485" t="n">
        <v>4486</v>
      </c>
      <c r="B485" s="36" t="n">
        <v>28</v>
      </c>
    </row>
    <row r="486" spans="1:13">
      <c r="A486" t="s">
        <v>4</v>
      </c>
      <c r="B486" s="4" t="s">
        <v>5</v>
      </c>
      <c r="C486" s="4" t="s">
        <v>7</v>
      </c>
      <c r="D486" s="4" t="s">
        <v>12</v>
      </c>
      <c r="E486" s="4" t="s">
        <v>21</v>
      </c>
      <c r="F486" s="4" t="s">
        <v>12</v>
      </c>
      <c r="G486" s="4" t="s">
        <v>13</v>
      </c>
      <c r="H486" s="4" t="s">
        <v>13</v>
      </c>
      <c r="I486" s="4" t="s">
        <v>12</v>
      </c>
      <c r="J486" s="4" t="s">
        <v>12</v>
      </c>
      <c r="K486" s="4" t="s">
        <v>13</v>
      </c>
      <c r="L486" s="4" t="s">
        <v>13</v>
      </c>
      <c r="M486" s="4" t="s">
        <v>13</v>
      </c>
      <c r="N486" s="4" t="s">
        <v>13</v>
      </c>
      <c r="O486" s="4" t="s">
        <v>8</v>
      </c>
    </row>
    <row r="487" spans="1:13">
      <c r="A487" t="n">
        <v>4487</v>
      </c>
      <c r="B487" s="43" t="n">
        <v>50</v>
      </c>
      <c r="C487" s="7" t="n">
        <v>0</v>
      </c>
      <c r="D487" s="7" t="n">
        <v>2211</v>
      </c>
      <c r="E487" s="7" t="n">
        <v>1</v>
      </c>
      <c r="F487" s="7" t="n">
        <v>0</v>
      </c>
      <c r="G487" s="7" t="n">
        <v>0</v>
      </c>
      <c r="H487" s="7" t="n">
        <v>0</v>
      </c>
      <c r="I487" s="7" t="n">
        <v>0</v>
      </c>
      <c r="J487" s="7" t="n">
        <v>65533</v>
      </c>
      <c r="K487" s="7" t="n">
        <v>0</v>
      </c>
      <c r="L487" s="7" t="n">
        <v>0</v>
      </c>
      <c r="M487" s="7" t="n">
        <v>0</v>
      </c>
      <c r="N487" s="7" t="n">
        <v>0</v>
      </c>
      <c r="O487" s="7" t="s">
        <v>14</v>
      </c>
    </row>
    <row r="488" spans="1:13">
      <c r="A488" t="s">
        <v>4</v>
      </c>
      <c r="B488" s="4" t="s">
        <v>5</v>
      </c>
      <c r="C488" s="4" t="s">
        <v>7</v>
      </c>
      <c r="D488" s="4" t="s">
        <v>12</v>
      </c>
      <c r="E488" s="4" t="s">
        <v>12</v>
      </c>
      <c r="F488" s="4" t="s">
        <v>12</v>
      </c>
      <c r="G488" s="4" t="s">
        <v>12</v>
      </c>
      <c r="H488" s="4" t="s">
        <v>12</v>
      </c>
      <c r="I488" s="4" t="s">
        <v>8</v>
      </c>
      <c r="J488" s="4" t="s">
        <v>21</v>
      </c>
      <c r="K488" s="4" t="s">
        <v>21</v>
      </c>
      <c r="L488" s="4" t="s">
        <v>21</v>
      </c>
      <c r="M488" s="4" t="s">
        <v>13</v>
      </c>
      <c r="N488" s="4" t="s">
        <v>13</v>
      </c>
      <c r="O488" s="4" t="s">
        <v>21</v>
      </c>
      <c r="P488" s="4" t="s">
        <v>21</v>
      </c>
      <c r="Q488" s="4" t="s">
        <v>21</v>
      </c>
      <c r="R488" s="4" t="s">
        <v>21</v>
      </c>
      <c r="S488" s="4" t="s">
        <v>7</v>
      </c>
    </row>
    <row r="489" spans="1:13">
      <c r="A489" t="n">
        <v>4526</v>
      </c>
      <c r="B489" s="24" t="n">
        <v>39</v>
      </c>
      <c r="C489" s="7" t="n">
        <v>12</v>
      </c>
      <c r="D489" s="7" t="n">
        <v>65533</v>
      </c>
      <c r="E489" s="7" t="n">
        <v>200</v>
      </c>
      <c r="F489" s="7" t="n">
        <v>0</v>
      </c>
      <c r="G489" s="7" t="n">
        <v>65533</v>
      </c>
      <c r="H489" s="7" t="n">
        <v>0</v>
      </c>
      <c r="I489" s="7" t="s">
        <v>14</v>
      </c>
      <c r="J489" s="7" t="n">
        <v>9.8100004196167</v>
      </c>
      <c r="K489" s="7" t="n">
        <v>1.60000002384186</v>
      </c>
      <c r="L489" s="7" t="n">
        <v>1.12999999523163</v>
      </c>
      <c r="M489" s="7" t="n">
        <v>0</v>
      </c>
      <c r="N489" s="7" t="n">
        <v>-1028390912</v>
      </c>
      <c r="O489" s="7" t="n">
        <v>0</v>
      </c>
      <c r="P489" s="7" t="n">
        <v>1</v>
      </c>
      <c r="Q489" s="7" t="n">
        <v>1</v>
      </c>
      <c r="R489" s="7" t="n">
        <v>1</v>
      </c>
      <c r="S489" s="7" t="n">
        <v>100</v>
      </c>
    </row>
    <row r="490" spans="1:13">
      <c r="A490" t="s">
        <v>4</v>
      </c>
      <c r="B490" s="4" t="s">
        <v>5</v>
      </c>
      <c r="C490" s="4" t="s">
        <v>12</v>
      </c>
    </row>
    <row r="491" spans="1:13">
      <c r="A491" t="n">
        <v>4576</v>
      </c>
      <c r="B491" s="22" t="n">
        <v>16</v>
      </c>
      <c r="C491" s="7" t="n">
        <v>800</v>
      </c>
    </row>
    <row r="492" spans="1:13">
      <c r="A492" t="s">
        <v>4</v>
      </c>
      <c r="B492" s="4" t="s">
        <v>5</v>
      </c>
      <c r="C492" s="4" t="s">
        <v>7</v>
      </c>
      <c r="D492" s="4" t="s">
        <v>12</v>
      </c>
      <c r="E492" s="4" t="s">
        <v>8</v>
      </c>
      <c r="F492" s="4" t="s">
        <v>8</v>
      </c>
      <c r="G492" s="4" t="s">
        <v>8</v>
      </c>
      <c r="H492" s="4" t="s">
        <v>8</v>
      </c>
    </row>
    <row r="493" spans="1:13">
      <c r="A493" t="n">
        <v>4579</v>
      </c>
      <c r="B493" s="31" t="n">
        <v>51</v>
      </c>
      <c r="C493" s="7" t="n">
        <v>3</v>
      </c>
      <c r="D493" s="7" t="n">
        <v>7046</v>
      </c>
      <c r="E493" s="7" t="s">
        <v>78</v>
      </c>
      <c r="F493" s="7" t="s">
        <v>48</v>
      </c>
      <c r="G493" s="7" t="s">
        <v>49</v>
      </c>
      <c r="H493" s="7" t="s">
        <v>50</v>
      </c>
    </row>
    <row r="494" spans="1:13">
      <c r="A494" t="s">
        <v>4</v>
      </c>
      <c r="B494" s="4" t="s">
        <v>5</v>
      </c>
      <c r="C494" s="4" t="s">
        <v>7</v>
      </c>
      <c r="D494" s="4" t="s">
        <v>12</v>
      </c>
      <c r="E494" s="4" t="s">
        <v>8</v>
      </c>
      <c r="F494" s="4" t="s">
        <v>8</v>
      </c>
      <c r="G494" s="4" t="s">
        <v>8</v>
      </c>
      <c r="H494" s="4" t="s">
        <v>8</v>
      </c>
    </row>
    <row r="495" spans="1:13">
      <c r="A495" t="n">
        <v>4592</v>
      </c>
      <c r="B495" s="31" t="n">
        <v>51</v>
      </c>
      <c r="C495" s="7" t="n">
        <v>3</v>
      </c>
      <c r="D495" s="7" t="n">
        <v>1000</v>
      </c>
      <c r="E495" s="7" t="s">
        <v>79</v>
      </c>
      <c r="F495" s="7" t="s">
        <v>50</v>
      </c>
      <c r="G495" s="7" t="s">
        <v>49</v>
      </c>
      <c r="H495" s="7" t="s">
        <v>50</v>
      </c>
    </row>
    <row r="496" spans="1:13">
      <c r="A496" t="s">
        <v>4</v>
      </c>
      <c r="B496" s="4" t="s">
        <v>5</v>
      </c>
      <c r="C496" s="4" t="s">
        <v>7</v>
      </c>
      <c r="D496" s="4" t="s">
        <v>12</v>
      </c>
      <c r="E496" s="4" t="s">
        <v>8</v>
      </c>
      <c r="F496" s="4" t="s">
        <v>8</v>
      </c>
      <c r="G496" s="4" t="s">
        <v>8</v>
      </c>
      <c r="H496" s="4" t="s">
        <v>8</v>
      </c>
    </row>
    <row r="497" spans="1:19">
      <c r="A497" t="n">
        <v>4605</v>
      </c>
      <c r="B497" s="31" t="n">
        <v>51</v>
      </c>
      <c r="C497" s="7" t="n">
        <v>3</v>
      </c>
      <c r="D497" s="7" t="n">
        <v>7050</v>
      </c>
      <c r="E497" s="7" t="s">
        <v>78</v>
      </c>
      <c r="F497" s="7" t="s">
        <v>48</v>
      </c>
      <c r="G497" s="7" t="s">
        <v>49</v>
      </c>
      <c r="H497" s="7" t="s">
        <v>50</v>
      </c>
    </row>
    <row r="498" spans="1:19">
      <c r="A498" t="s">
        <v>4</v>
      </c>
      <c r="B498" s="4" t="s">
        <v>5</v>
      </c>
      <c r="C498" s="4" t="s">
        <v>12</v>
      </c>
      <c r="D498" s="4" t="s">
        <v>7</v>
      </c>
      <c r="E498" s="4" t="s">
        <v>21</v>
      </c>
      <c r="F498" s="4" t="s">
        <v>12</v>
      </c>
    </row>
    <row r="499" spans="1:19">
      <c r="A499" t="n">
        <v>4618</v>
      </c>
      <c r="B499" s="45" t="n">
        <v>59</v>
      </c>
      <c r="C499" s="7" t="n">
        <v>7046</v>
      </c>
      <c r="D499" s="7" t="n">
        <v>13</v>
      </c>
      <c r="E499" s="7" t="n">
        <v>0.150000005960464</v>
      </c>
      <c r="F499" s="7" t="n">
        <v>0</v>
      </c>
    </row>
    <row r="500" spans="1:19">
      <c r="A500" t="s">
        <v>4</v>
      </c>
      <c r="B500" s="4" t="s">
        <v>5</v>
      </c>
      <c r="C500" s="4" t="s">
        <v>12</v>
      </c>
      <c r="D500" s="4" t="s">
        <v>7</v>
      </c>
      <c r="E500" s="4" t="s">
        <v>21</v>
      </c>
      <c r="F500" s="4" t="s">
        <v>12</v>
      </c>
    </row>
    <row r="501" spans="1:19">
      <c r="A501" t="n">
        <v>4628</v>
      </c>
      <c r="B501" s="45" t="n">
        <v>59</v>
      </c>
      <c r="C501" s="7" t="n">
        <v>1000</v>
      </c>
      <c r="D501" s="7" t="n">
        <v>13</v>
      </c>
      <c r="E501" s="7" t="n">
        <v>0.150000005960464</v>
      </c>
      <c r="F501" s="7" t="n">
        <v>0</v>
      </c>
    </row>
    <row r="502" spans="1:19">
      <c r="A502" t="s">
        <v>4</v>
      </c>
      <c r="B502" s="4" t="s">
        <v>5</v>
      </c>
      <c r="C502" s="4" t="s">
        <v>12</v>
      </c>
      <c r="D502" s="4" t="s">
        <v>7</v>
      </c>
      <c r="E502" s="4" t="s">
        <v>21</v>
      </c>
      <c r="F502" s="4" t="s">
        <v>12</v>
      </c>
    </row>
    <row r="503" spans="1:19">
      <c r="A503" t="n">
        <v>4638</v>
      </c>
      <c r="B503" s="45" t="n">
        <v>59</v>
      </c>
      <c r="C503" s="7" t="n">
        <v>7050</v>
      </c>
      <c r="D503" s="7" t="n">
        <v>13</v>
      </c>
      <c r="E503" s="7" t="n">
        <v>0.150000005960464</v>
      </c>
      <c r="F503" s="7" t="n">
        <v>0</v>
      </c>
    </row>
    <row r="504" spans="1:19">
      <c r="A504" t="s">
        <v>4</v>
      </c>
      <c r="B504" s="4" t="s">
        <v>5</v>
      </c>
      <c r="C504" s="4" t="s">
        <v>12</v>
      </c>
    </row>
    <row r="505" spans="1:19">
      <c r="A505" t="n">
        <v>4648</v>
      </c>
      <c r="B505" s="22" t="n">
        <v>16</v>
      </c>
      <c r="C505" s="7" t="n">
        <v>1000</v>
      </c>
    </row>
    <row r="506" spans="1:19">
      <c r="A506" t="s">
        <v>4</v>
      </c>
      <c r="B506" s="4" t="s">
        <v>5</v>
      </c>
      <c r="C506" s="4" t="s">
        <v>7</v>
      </c>
      <c r="D506" s="4" t="s">
        <v>7</v>
      </c>
      <c r="E506" s="4" t="s">
        <v>21</v>
      </c>
      <c r="F506" s="4" t="s">
        <v>21</v>
      </c>
      <c r="G506" s="4" t="s">
        <v>21</v>
      </c>
      <c r="H506" s="4" t="s">
        <v>12</v>
      </c>
    </row>
    <row r="507" spans="1:19">
      <c r="A507" t="n">
        <v>4651</v>
      </c>
      <c r="B507" s="39" t="n">
        <v>45</v>
      </c>
      <c r="C507" s="7" t="n">
        <v>2</v>
      </c>
      <c r="D507" s="7" t="n">
        <v>3</v>
      </c>
      <c r="E507" s="7" t="n">
        <v>6.80000019073486</v>
      </c>
      <c r="F507" s="7" t="n">
        <v>1.6599999666214</v>
      </c>
      <c r="G507" s="7" t="n">
        <v>-2.92000007629395</v>
      </c>
      <c r="H507" s="7" t="n">
        <v>2500</v>
      </c>
    </row>
    <row r="508" spans="1:19">
      <c r="A508" t="s">
        <v>4</v>
      </c>
      <c r="B508" s="4" t="s">
        <v>5</v>
      </c>
      <c r="C508" s="4" t="s">
        <v>7</v>
      </c>
      <c r="D508" s="4" t="s">
        <v>7</v>
      </c>
      <c r="E508" s="4" t="s">
        <v>21</v>
      </c>
      <c r="F508" s="4" t="s">
        <v>21</v>
      </c>
      <c r="G508" s="4" t="s">
        <v>21</v>
      </c>
      <c r="H508" s="4" t="s">
        <v>12</v>
      </c>
      <c r="I508" s="4" t="s">
        <v>7</v>
      </c>
    </row>
    <row r="509" spans="1:19">
      <c r="A509" t="n">
        <v>4668</v>
      </c>
      <c r="B509" s="39" t="n">
        <v>45</v>
      </c>
      <c r="C509" s="7" t="n">
        <v>4</v>
      </c>
      <c r="D509" s="7" t="n">
        <v>3</v>
      </c>
      <c r="E509" s="7" t="n">
        <v>5.1399998664856</v>
      </c>
      <c r="F509" s="7" t="n">
        <v>219.130004882813</v>
      </c>
      <c r="G509" s="7" t="n">
        <v>0</v>
      </c>
      <c r="H509" s="7" t="n">
        <v>2500</v>
      </c>
      <c r="I509" s="7" t="n">
        <v>0</v>
      </c>
    </row>
    <row r="510" spans="1:19">
      <c r="A510" t="s">
        <v>4</v>
      </c>
      <c r="B510" s="4" t="s">
        <v>5</v>
      </c>
      <c r="C510" s="4" t="s">
        <v>12</v>
      </c>
      <c r="D510" s="4" t="s">
        <v>12</v>
      </c>
      <c r="E510" s="4" t="s">
        <v>12</v>
      </c>
    </row>
    <row r="511" spans="1:19">
      <c r="A511" t="n">
        <v>4686</v>
      </c>
      <c r="B511" s="38" t="n">
        <v>61</v>
      </c>
      <c r="C511" s="7" t="n">
        <v>7046</v>
      </c>
      <c r="D511" s="7" t="n">
        <v>1000</v>
      </c>
      <c r="E511" s="7" t="n">
        <v>1000</v>
      </c>
    </row>
    <row r="512" spans="1:19">
      <c r="A512" t="s">
        <v>4</v>
      </c>
      <c r="B512" s="4" t="s">
        <v>5</v>
      </c>
      <c r="C512" s="4" t="s">
        <v>12</v>
      </c>
      <c r="D512" s="4" t="s">
        <v>12</v>
      </c>
      <c r="E512" s="4" t="s">
        <v>12</v>
      </c>
    </row>
    <row r="513" spans="1:9">
      <c r="A513" t="n">
        <v>4693</v>
      </c>
      <c r="B513" s="38" t="n">
        <v>61</v>
      </c>
      <c r="C513" s="7" t="n">
        <v>7050</v>
      </c>
      <c r="D513" s="7" t="n">
        <v>1000</v>
      </c>
      <c r="E513" s="7" t="n">
        <v>1000</v>
      </c>
    </row>
    <row r="514" spans="1:9">
      <c r="A514" t="s">
        <v>4</v>
      </c>
      <c r="B514" s="4" t="s">
        <v>5</v>
      </c>
      <c r="C514" s="4" t="s">
        <v>12</v>
      </c>
      <c r="D514" s="4" t="s">
        <v>12</v>
      </c>
      <c r="E514" s="4" t="s">
        <v>12</v>
      </c>
    </row>
    <row r="515" spans="1:9">
      <c r="A515" t="n">
        <v>4700</v>
      </c>
      <c r="B515" s="38" t="n">
        <v>61</v>
      </c>
      <c r="C515" s="7" t="n">
        <v>1000</v>
      </c>
      <c r="D515" s="7" t="n">
        <v>65533</v>
      </c>
      <c r="E515" s="7" t="n">
        <v>1000</v>
      </c>
    </row>
    <row r="516" spans="1:9">
      <c r="A516" t="s">
        <v>4</v>
      </c>
      <c r="B516" s="4" t="s">
        <v>5</v>
      </c>
      <c r="C516" s="4" t="s">
        <v>12</v>
      </c>
      <c r="D516" s="4" t="s">
        <v>21</v>
      </c>
      <c r="E516" s="4" t="s">
        <v>21</v>
      </c>
      <c r="F516" s="4" t="s">
        <v>21</v>
      </c>
      <c r="G516" s="4" t="s">
        <v>12</v>
      </c>
      <c r="H516" s="4" t="s">
        <v>12</v>
      </c>
    </row>
    <row r="517" spans="1:9">
      <c r="A517" t="n">
        <v>4707</v>
      </c>
      <c r="B517" s="46" t="n">
        <v>60</v>
      </c>
      <c r="C517" s="7" t="n">
        <v>1000</v>
      </c>
      <c r="D517" s="7" t="n">
        <v>45</v>
      </c>
      <c r="E517" s="7" t="n">
        <v>0</v>
      </c>
      <c r="F517" s="7" t="n">
        <v>0</v>
      </c>
      <c r="G517" s="7" t="n">
        <v>1000</v>
      </c>
      <c r="H517" s="7" t="n">
        <v>0</v>
      </c>
    </row>
    <row r="518" spans="1:9">
      <c r="A518" t="s">
        <v>4</v>
      </c>
      <c r="B518" s="4" t="s">
        <v>5</v>
      </c>
      <c r="C518" s="4" t="s">
        <v>7</v>
      </c>
      <c r="D518" s="4" t="s">
        <v>12</v>
      </c>
    </row>
    <row r="519" spans="1:9">
      <c r="A519" t="n">
        <v>4726</v>
      </c>
      <c r="B519" s="39" t="n">
        <v>45</v>
      </c>
      <c r="C519" s="7" t="n">
        <v>7</v>
      </c>
      <c r="D519" s="7" t="n">
        <v>255</v>
      </c>
    </row>
    <row r="520" spans="1:9">
      <c r="A520" t="s">
        <v>4</v>
      </c>
      <c r="B520" s="4" t="s">
        <v>5</v>
      </c>
      <c r="C520" s="4" t="s">
        <v>7</v>
      </c>
      <c r="D520" s="4" t="s">
        <v>12</v>
      </c>
      <c r="E520" s="4" t="s">
        <v>21</v>
      </c>
    </row>
    <row r="521" spans="1:9">
      <c r="A521" t="n">
        <v>4730</v>
      </c>
      <c r="B521" s="15" t="n">
        <v>58</v>
      </c>
      <c r="C521" s="7" t="n">
        <v>101</v>
      </c>
      <c r="D521" s="7" t="n">
        <v>1000</v>
      </c>
      <c r="E521" s="7" t="n">
        <v>1</v>
      </c>
    </row>
    <row r="522" spans="1:9">
      <c r="A522" t="s">
        <v>4</v>
      </c>
      <c r="B522" s="4" t="s">
        <v>5</v>
      </c>
      <c r="C522" s="4" t="s">
        <v>7</v>
      </c>
      <c r="D522" s="4" t="s">
        <v>12</v>
      </c>
    </row>
    <row r="523" spans="1:9">
      <c r="A523" t="n">
        <v>4738</v>
      </c>
      <c r="B523" s="15" t="n">
        <v>58</v>
      </c>
      <c r="C523" s="7" t="n">
        <v>254</v>
      </c>
      <c r="D523" s="7" t="n">
        <v>0</v>
      </c>
    </row>
    <row r="524" spans="1:9">
      <c r="A524" t="s">
        <v>4</v>
      </c>
      <c r="B524" s="4" t="s">
        <v>5</v>
      </c>
      <c r="C524" s="4" t="s">
        <v>7</v>
      </c>
      <c r="D524" s="4" t="s">
        <v>7</v>
      </c>
      <c r="E524" s="4" t="s">
        <v>21</v>
      </c>
      <c r="F524" s="4" t="s">
        <v>21</v>
      </c>
      <c r="G524" s="4" t="s">
        <v>21</v>
      </c>
      <c r="H524" s="4" t="s">
        <v>12</v>
      </c>
    </row>
    <row r="525" spans="1:9">
      <c r="A525" t="n">
        <v>4742</v>
      </c>
      <c r="B525" s="39" t="n">
        <v>45</v>
      </c>
      <c r="C525" s="7" t="n">
        <v>2</v>
      </c>
      <c r="D525" s="7" t="n">
        <v>3</v>
      </c>
      <c r="E525" s="7" t="n">
        <v>9.38000011444092</v>
      </c>
      <c r="F525" s="7" t="n">
        <v>1.39999997615814</v>
      </c>
      <c r="G525" s="7" t="n">
        <v>0.990000009536743</v>
      </c>
      <c r="H525" s="7" t="n">
        <v>0</v>
      </c>
    </row>
    <row r="526" spans="1:9">
      <c r="A526" t="s">
        <v>4</v>
      </c>
      <c r="B526" s="4" t="s">
        <v>5</v>
      </c>
      <c r="C526" s="4" t="s">
        <v>7</v>
      </c>
      <c r="D526" s="4" t="s">
        <v>7</v>
      </c>
      <c r="E526" s="4" t="s">
        <v>21</v>
      </c>
      <c r="F526" s="4" t="s">
        <v>21</v>
      </c>
      <c r="G526" s="4" t="s">
        <v>21</v>
      </c>
      <c r="H526" s="4" t="s">
        <v>12</v>
      </c>
      <c r="I526" s="4" t="s">
        <v>7</v>
      </c>
    </row>
    <row r="527" spans="1:9">
      <c r="A527" t="n">
        <v>4759</v>
      </c>
      <c r="B527" s="39" t="n">
        <v>45</v>
      </c>
      <c r="C527" s="7" t="n">
        <v>4</v>
      </c>
      <c r="D527" s="7" t="n">
        <v>3</v>
      </c>
      <c r="E527" s="7" t="n">
        <v>356.899993896484</v>
      </c>
      <c r="F527" s="7" t="n">
        <v>230.589996337891</v>
      </c>
      <c r="G527" s="7" t="n">
        <v>0</v>
      </c>
      <c r="H527" s="7" t="n">
        <v>0</v>
      </c>
      <c r="I527" s="7" t="n">
        <v>0</v>
      </c>
    </row>
    <row r="528" spans="1:9">
      <c r="A528" t="s">
        <v>4</v>
      </c>
      <c r="B528" s="4" t="s">
        <v>5</v>
      </c>
      <c r="C528" s="4" t="s">
        <v>7</v>
      </c>
      <c r="D528" s="4" t="s">
        <v>7</v>
      </c>
      <c r="E528" s="4" t="s">
        <v>21</v>
      </c>
      <c r="F528" s="4" t="s">
        <v>12</v>
      </c>
    </row>
    <row r="529" spans="1:9">
      <c r="A529" t="n">
        <v>4777</v>
      </c>
      <c r="B529" s="39" t="n">
        <v>45</v>
      </c>
      <c r="C529" s="7" t="n">
        <v>5</v>
      </c>
      <c r="D529" s="7" t="n">
        <v>3</v>
      </c>
      <c r="E529" s="7" t="n">
        <v>2.79999995231628</v>
      </c>
      <c r="F529" s="7" t="n">
        <v>0</v>
      </c>
    </row>
    <row r="530" spans="1:9">
      <c r="A530" t="s">
        <v>4</v>
      </c>
      <c r="B530" s="4" t="s">
        <v>5</v>
      </c>
      <c r="C530" s="4" t="s">
        <v>7</v>
      </c>
      <c r="D530" s="4" t="s">
        <v>7</v>
      </c>
      <c r="E530" s="4" t="s">
        <v>21</v>
      </c>
      <c r="F530" s="4" t="s">
        <v>12</v>
      </c>
    </row>
    <row r="531" spans="1:9">
      <c r="A531" t="n">
        <v>4786</v>
      </c>
      <c r="B531" s="39" t="n">
        <v>45</v>
      </c>
      <c r="C531" s="7" t="n">
        <v>11</v>
      </c>
      <c r="D531" s="7" t="n">
        <v>3</v>
      </c>
      <c r="E531" s="7" t="n">
        <v>34</v>
      </c>
      <c r="F531" s="7" t="n">
        <v>0</v>
      </c>
    </row>
    <row r="532" spans="1:9">
      <c r="A532" t="s">
        <v>4</v>
      </c>
      <c r="B532" s="4" t="s">
        <v>5</v>
      </c>
      <c r="C532" s="4" t="s">
        <v>12</v>
      </c>
      <c r="D532" s="4" t="s">
        <v>21</v>
      </c>
      <c r="E532" s="4" t="s">
        <v>21</v>
      </c>
      <c r="F532" s="4" t="s">
        <v>21</v>
      </c>
      <c r="G532" s="4" t="s">
        <v>12</v>
      </c>
      <c r="H532" s="4" t="s">
        <v>12</v>
      </c>
    </row>
    <row r="533" spans="1:9">
      <c r="A533" t="n">
        <v>4795</v>
      </c>
      <c r="B533" s="46" t="n">
        <v>60</v>
      </c>
      <c r="C533" s="7" t="n">
        <v>1000</v>
      </c>
      <c r="D533" s="7" t="n">
        <v>0</v>
      </c>
      <c r="E533" s="7" t="n">
        <v>0</v>
      </c>
      <c r="F533" s="7" t="n">
        <v>0</v>
      </c>
      <c r="G533" s="7" t="n">
        <v>0</v>
      </c>
      <c r="H533" s="7" t="n">
        <v>0</v>
      </c>
    </row>
    <row r="534" spans="1:9">
      <c r="A534" t="s">
        <v>4</v>
      </c>
      <c r="B534" s="4" t="s">
        <v>5</v>
      </c>
      <c r="C534" s="4" t="s">
        <v>12</v>
      </c>
      <c r="D534" s="4" t="s">
        <v>12</v>
      </c>
      <c r="E534" s="4" t="s">
        <v>12</v>
      </c>
    </row>
    <row r="535" spans="1:9">
      <c r="A535" t="n">
        <v>4814</v>
      </c>
      <c r="B535" s="38" t="n">
        <v>61</v>
      </c>
      <c r="C535" s="7" t="n">
        <v>7046</v>
      </c>
      <c r="D535" s="7" t="n">
        <v>65533</v>
      </c>
      <c r="E535" s="7" t="n">
        <v>0</v>
      </c>
    </row>
    <row r="536" spans="1:9">
      <c r="A536" t="s">
        <v>4</v>
      </c>
      <c r="B536" s="4" t="s">
        <v>5</v>
      </c>
      <c r="C536" s="4" t="s">
        <v>12</v>
      </c>
      <c r="D536" s="4" t="s">
        <v>12</v>
      </c>
      <c r="E536" s="4" t="s">
        <v>12</v>
      </c>
    </row>
    <row r="537" spans="1:9">
      <c r="A537" t="n">
        <v>4821</v>
      </c>
      <c r="B537" s="38" t="n">
        <v>61</v>
      </c>
      <c r="C537" s="7" t="n">
        <v>7050</v>
      </c>
      <c r="D537" s="7" t="n">
        <v>65533</v>
      </c>
      <c r="E537" s="7" t="n">
        <v>0</v>
      </c>
    </row>
    <row r="538" spans="1:9">
      <c r="A538" t="s">
        <v>4</v>
      </c>
      <c r="B538" s="4" t="s">
        <v>5</v>
      </c>
      <c r="C538" s="4" t="s">
        <v>12</v>
      </c>
      <c r="D538" s="4" t="s">
        <v>12</v>
      </c>
      <c r="E538" s="4" t="s">
        <v>12</v>
      </c>
    </row>
    <row r="539" spans="1:9">
      <c r="A539" t="n">
        <v>4828</v>
      </c>
      <c r="B539" s="38" t="n">
        <v>61</v>
      </c>
      <c r="C539" s="7" t="n">
        <v>1000</v>
      </c>
      <c r="D539" s="7" t="n">
        <v>65533</v>
      </c>
      <c r="E539" s="7" t="n">
        <v>0</v>
      </c>
    </row>
    <row r="540" spans="1:9">
      <c r="A540" t="s">
        <v>4</v>
      </c>
      <c r="B540" s="4" t="s">
        <v>5</v>
      </c>
      <c r="C540" s="4" t="s">
        <v>12</v>
      </c>
      <c r="D540" s="4" t="s">
        <v>21</v>
      </c>
      <c r="E540" s="4" t="s">
        <v>21</v>
      </c>
      <c r="F540" s="4" t="s">
        <v>21</v>
      </c>
      <c r="G540" s="4" t="s">
        <v>21</v>
      </c>
    </row>
    <row r="541" spans="1:9">
      <c r="A541" t="n">
        <v>4835</v>
      </c>
      <c r="B541" s="47" t="n">
        <v>46</v>
      </c>
      <c r="C541" s="7" t="n">
        <v>1000</v>
      </c>
      <c r="D541" s="7" t="n">
        <v>8.17000007629395</v>
      </c>
      <c r="E541" s="7" t="n">
        <v>0</v>
      </c>
      <c r="F541" s="7" t="n">
        <v>0.879999995231628</v>
      </c>
      <c r="G541" s="7" t="n">
        <v>86.3000030517578</v>
      </c>
    </row>
    <row r="542" spans="1:9">
      <c r="A542" t="s">
        <v>4</v>
      </c>
      <c r="B542" s="4" t="s">
        <v>5</v>
      </c>
      <c r="C542" s="4" t="s">
        <v>12</v>
      </c>
      <c r="D542" s="4" t="s">
        <v>12</v>
      </c>
      <c r="E542" s="4" t="s">
        <v>21</v>
      </c>
      <c r="F542" s="4" t="s">
        <v>21</v>
      </c>
      <c r="G542" s="4" t="s">
        <v>21</v>
      </c>
      <c r="H542" s="4" t="s">
        <v>21</v>
      </c>
      <c r="I542" s="4" t="s">
        <v>7</v>
      </c>
      <c r="J542" s="4" t="s">
        <v>12</v>
      </c>
    </row>
    <row r="543" spans="1:9">
      <c r="A543" t="n">
        <v>4854</v>
      </c>
      <c r="B543" s="48" t="n">
        <v>55</v>
      </c>
      <c r="C543" s="7" t="n">
        <v>1000</v>
      </c>
      <c r="D543" s="7" t="n">
        <v>65533</v>
      </c>
      <c r="E543" s="7" t="n">
        <v>9.1899995803833</v>
      </c>
      <c r="F543" s="7" t="n">
        <v>0</v>
      </c>
      <c r="G543" s="7" t="n">
        <v>0.939999997615814</v>
      </c>
      <c r="H543" s="7" t="n">
        <v>1.20000004768372</v>
      </c>
      <c r="I543" s="7" t="n">
        <v>1</v>
      </c>
      <c r="J543" s="7" t="n">
        <v>0</v>
      </c>
    </row>
    <row r="544" spans="1:9">
      <c r="A544" t="s">
        <v>4</v>
      </c>
      <c r="B544" s="4" t="s">
        <v>5</v>
      </c>
      <c r="C544" s="4" t="s">
        <v>7</v>
      </c>
      <c r="D544" s="4" t="s">
        <v>12</v>
      </c>
    </row>
    <row r="545" spans="1:10">
      <c r="A545" t="n">
        <v>4878</v>
      </c>
      <c r="B545" s="15" t="n">
        <v>58</v>
      </c>
      <c r="C545" s="7" t="n">
        <v>255</v>
      </c>
      <c r="D545" s="7" t="n">
        <v>0</v>
      </c>
    </row>
    <row r="546" spans="1:10">
      <c r="A546" t="s">
        <v>4</v>
      </c>
      <c r="B546" s="4" t="s">
        <v>5</v>
      </c>
      <c r="C546" s="4" t="s">
        <v>12</v>
      </c>
      <c r="D546" s="4" t="s">
        <v>7</v>
      </c>
    </row>
    <row r="547" spans="1:10">
      <c r="A547" t="n">
        <v>4882</v>
      </c>
      <c r="B547" s="49" t="n">
        <v>56</v>
      </c>
      <c r="C547" s="7" t="n">
        <v>1000</v>
      </c>
      <c r="D547" s="7" t="n">
        <v>0</v>
      </c>
    </row>
    <row r="548" spans="1:10">
      <c r="A548" t="s">
        <v>4</v>
      </c>
      <c r="B548" s="4" t="s">
        <v>5</v>
      </c>
      <c r="C548" s="4" t="s">
        <v>7</v>
      </c>
      <c r="D548" s="4" t="s">
        <v>12</v>
      </c>
      <c r="E548" s="4" t="s">
        <v>12</v>
      </c>
    </row>
    <row r="549" spans="1:10">
      <c r="A549" t="n">
        <v>4886</v>
      </c>
      <c r="B549" s="43" t="n">
        <v>50</v>
      </c>
      <c r="C549" s="7" t="n">
        <v>1</v>
      </c>
      <c r="D549" s="7" t="n">
        <v>2211</v>
      </c>
      <c r="E549" s="7" t="n">
        <v>0</v>
      </c>
    </row>
    <row r="550" spans="1:10">
      <c r="A550" t="s">
        <v>4</v>
      </c>
      <c r="B550" s="4" t="s">
        <v>5</v>
      </c>
      <c r="C550" s="4" t="s">
        <v>7</v>
      </c>
      <c r="D550" s="4" t="s">
        <v>12</v>
      </c>
      <c r="E550" s="4" t="s">
        <v>21</v>
      </c>
      <c r="F550" s="4" t="s">
        <v>12</v>
      </c>
      <c r="G550" s="4" t="s">
        <v>13</v>
      </c>
      <c r="H550" s="4" t="s">
        <v>13</v>
      </c>
      <c r="I550" s="4" t="s">
        <v>12</v>
      </c>
      <c r="J550" s="4" t="s">
        <v>12</v>
      </c>
      <c r="K550" s="4" t="s">
        <v>13</v>
      </c>
      <c r="L550" s="4" t="s">
        <v>13</v>
      </c>
      <c r="M550" s="4" t="s">
        <v>13</v>
      </c>
      <c r="N550" s="4" t="s">
        <v>13</v>
      </c>
      <c r="O550" s="4" t="s">
        <v>8</v>
      </c>
    </row>
    <row r="551" spans="1:10">
      <c r="A551" t="n">
        <v>4892</v>
      </c>
      <c r="B551" s="43" t="n">
        <v>50</v>
      </c>
      <c r="C551" s="7" t="n">
        <v>0</v>
      </c>
      <c r="D551" s="7" t="n">
        <v>2212</v>
      </c>
      <c r="E551" s="7" t="n">
        <v>1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65533</v>
      </c>
      <c r="K551" s="7" t="n">
        <v>0</v>
      </c>
      <c r="L551" s="7" t="n">
        <v>0</v>
      </c>
      <c r="M551" s="7" t="n">
        <v>0</v>
      </c>
      <c r="N551" s="7" t="n">
        <v>0</v>
      </c>
      <c r="O551" s="7" t="s">
        <v>14</v>
      </c>
    </row>
    <row r="552" spans="1:10">
      <c r="A552" t="s">
        <v>4</v>
      </c>
      <c r="B552" s="4" t="s">
        <v>5</v>
      </c>
      <c r="C552" s="4" t="s">
        <v>7</v>
      </c>
      <c r="D552" s="4" t="s">
        <v>12</v>
      </c>
      <c r="E552" s="4" t="s">
        <v>7</v>
      </c>
    </row>
    <row r="553" spans="1:10">
      <c r="A553" t="n">
        <v>4931</v>
      </c>
      <c r="B553" s="24" t="n">
        <v>39</v>
      </c>
      <c r="C553" s="7" t="n">
        <v>14</v>
      </c>
      <c r="D553" s="7" t="n">
        <v>65533</v>
      </c>
      <c r="E553" s="7" t="n">
        <v>100</v>
      </c>
    </row>
    <row r="554" spans="1:10">
      <c r="A554" t="s">
        <v>4</v>
      </c>
      <c r="B554" s="4" t="s">
        <v>5</v>
      </c>
      <c r="C554" s="4" t="s">
        <v>7</v>
      </c>
      <c r="D554" s="4" t="s">
        <v>12</v>
      </c>
      <c r="E554" s="4" t="s">
        <v>12</v>
      </c>
      <c r="F554" s="4" t="s">
        <v>12</v>
      </c>
      <c r="G554" s="4" t="s">
        <v>12</v>
      </c>
      <c r="H554" s="4" t="s">
        <v>12</v>
      </c>
      <c r="I554" s="4" t="s">
        <v>8</v>
      </c>
      <c r="J554" s="4" t="s">
        <v>21</v>
      </c>
      <c r="K554" s="4" t="s">
        <v>21</v>
      </c>
      <c r="L554" s="4" t="s">
        <v>21</v>
      </c>
      <c r="M554" s="4" t="s">
        <v>13</v>
      </c>
      <c r="N554" s="4" t="s">
        <v>13</v>
      </c>
      <c r="O554" s="4" t="s">
        <v>21</v>
      </c>
      <c r="P554" s="4" t="s">
        <v>21</v>
      </c>
      <c r="Q554" s="4" t="s">
        <v>21</v>
      </c>
      <c r="R554" s="4" t="s">
        <v>21</v>
      </c>
      <c r="S554" s="4" t="s">
        <v>7</v>
      </c>
    </row>
    <row r="555" spans="1:10">
      <c r="A555" t="n">
        <v>4936</v>
      </c>
      <c r="B555" s="24" t="n">
        <v>39</v>
      </c>
      <c r="C555" s="7" t="n">
        <v>12</v>
      </c>
      <c r="D555" s="7" t="n">
        <v>65533</v>
      </c>
      <c r="E555" s="7" t="n">
        <v>201</v>
      </c>
      <c r="F555" s="7" t="n">
        <v>0</v>
      </c>
      <c r="G555" s="7" t="n">
        <v>65533</v>
      </c>
      <c r="H555" s="7" t="n">
        <v>0</v>
      </c>
      <c r="I555" s="7" t="s">
        <v>14</v>
      </c>
      <c r="J555" s="7" t="n">
        <v>9.8100004196167</v>
      </c>
      <c r="K555" s="7" t="n">
        <v>1.60000002384186</v>
      </c>
      <c r="L555" s="7" t="n">
        <v>1.12999999523163</v>
      </c>
      <c r="M555" s="7" t="n">
        <v>0</v>
      </c>
      <c r="N555" s="7" t="n">
        <v>-1028390912</v>
      </c>
      <c r="O555" s="7" t="n">
        <v>0</v>
      </c>
      <c r="P555" s="7" t="n">
        <v>1</v>
      </c>
      <c r="Q555" s="7" t="n">
        <v>1</v>
      </c>
      <c r="R555" s="7" t="n">
        <v>1</v>
      </c>
      <c r="S555" s="7" t="n">
        <v>100</v>
      </c>
    </row>
    <row r="556" spans="1:10">
      <c r="A556" t="s">
        <v>4</v>
      </c>
      <c r="B556" s="4" t="s">
        <v>5</v>
      </c>
      <c r="C556" s="4" t="s">
        <v>12</v>
      </c>
      <c r="D556" s="4" t="s">
        <v>7</v>
      </c>
      <c r="E556" s="4" t="s">
        <v>8</v>
      </c>
      <c r="F556" s="4" t="s">
        <v>21</v>
      </c>
      <c r="G556" s="4" t="s">
        <v>21</v>
      </c>
      <c r="H556" s="4" t="s">
        <v>21</v>
      </c>
    </row>
    <row r="557" spans="1:10">
      <c r="A557" t="n">
        <v>4986</v>
      </c>
      <c r="B557" s="30" t="n">
        <v>48</v>
      </c>
      <c r="C557" s="7" t="n">
        <v>1000</v>
      </c>
      <c r="D557" s="7" t="n">
        <v>0</v>
      </c>
      <c r="E557" s="7" t="s">
        <v>46</v>
      </c>
      <c r="F557" s="7" t="n">
        <v>-1</v>
      </c>
      <c r="G557" s="7" t="n">
        <v>1</v>
      </c>
      <c r="H557" s="7" t="n">
        <v>0</v>
      </c>
    </row>
    <row r="558" spans="1:10">
      <c r="A558" t="s">
        <v>4</v>
      </c>
      <c r="B558" s="4" t="s">
        <v>5</v>
      </c>
      <c r="C558" s="4" t="s">
        <v>12</v>
      </c>
    </row>
    <row r="559" spans="1:10">
      <c r="A559" t="n">
        <v>5014</v>
      </c>
      <c r="B559" s="22" t="n">
        <v>16</v>
      </c>
      <c r="C559" s="7" t="n">
        <v>1000</v>
      </c>
    </row>
    <row r="560" spans="1:10">
      <c r="A560" t="s">
        <v>4</v>
      </c>
      <c r="B560" s="4" t="s">
        <v>5</v>
      </c>
      <c r="C560" s="4" t="s">
        <v>7</v>
      </c>
      <c r="D560" s="4" t="s">
        <v>12</v>
      </c>
      <c r="E560" s="4" t="s">
        <v>8</v>
      </c>
    </row>
    <row r="561" spans="1:19">
      <c r="A561" t="n">
        <v>5017</v>
      </c>
      <c r="B561" s="31" t="n">
        <v>51</v>
      </c>
      <c r="C561" s="7" t="n">
        <v>4</v>
      </c>
      <c r="D561" s="7" t="n">
        <v>1000</v>
      </c>
      <c r="E561" s="7" t="s">
        <v>80</v>
      </c>
    </row>
    <row r="562" spans="1:19">
      <c r="A562" t="s">
        <v>4</v>
      </c>
      <c r="B562" s="4" t="s">
        <v>5</v>
      </c>
      <c r="C562" s="4" t="s">
        <v>12</v>
      </c>
    </row>
    <row r="563" spans="1:19">
      <c r="A563" t="n">
        <v>5031</v>
      </c>
      <c r="B563" s="22" t="n">
        <v>16</v>
      </c>
      <c r="C563" s="7" t="n">
        <v>0</v>
      </c>
    </row>
    <row r="564" spans="1:19">
      <c r="A564" t="s">
        <v>4</v>
      </c>
      <c r="B564" s="4" t="s">
        <v>5</v>
      </c>
      <c r="C564" s="4" t="s">
        <v>12</v>
      </c>
      <c r="D564" s="4" t="s">
        <v>7</v>
      </c>
      <c r="E564" s="4" t="s">
        <v>13</v>
      </c>
      <c r="F564" s="4" t="s">
        <v>53</v>
      </c>
      <c r="G564" s="4" t="s">
        <v>7</v>
      </c>
      <c r="H564" s="4" t="s">
        <v>7</v>
      </c>
      <c r="I564" s="4" t="s">
        <v>7</v>
      </c>
      <c r="J564" s="4" t="s">
        <v>13</v>
      </c>
      <c r="K564" s="4" t="s">
        <v>53</v>
      </c>
      <c r="L564" s="4" t="s">
        <v>7</v>
      </c>
      <c r="M564" s="4" t="s">
        <v>7</v>
      </c>
    </row>
    <row r="565" spans="1:19">
      <c r="A565" t="n">
        <v>5034</v>
      </c>
      <c r="B565" s="35" t="n">
        <v>26</v>
      </c>
      <c r="C565" s="7" t="n">
        <v>1000</v>
      </c>
      <c r="D565" s="7" t="n">
        <v>17</v>
      </c>
      <c r="E565" s="7" t="n">
        <v>64927</v>
      </c>
      <c r="F565" s="7" t="s">
        <v>81</v>
      </c>
      <c r="G565" s="7" t="n">
        <v>2</v>
      </c>
      <c r="H565" s="7" t="n">
        <v>3</v>
      </c>
      <c r="I565" s="7" t="n">
        <v>17</v>
      </c>
      <c r="J565" s="7" t="n">
        <v>64928</v>
      </c>
      <c r="K565" s="7" t="s">
        <v>82</v>
      </c>
      <c r="L565" s="7" t="n">
        <v>2</v>
      </c>
      <c r="M565" s="7" t="n">
        <v>0</v>
      </c>
    </row>
    <row r="566" spans="1:19">
      <c r="A566" t="s">
        <v>4</v>
      </c>
      <c r="B566" s="4" t="s">
        <v>5</v>
      </c>
    </row>
    <row r="567" spans="1:19">
      <c r="A567" t="n">
        <v>5172</v>
      </c>
      <c r="B567" s="36" t="n">
        <v>28</v>
      </c>
    </row>
    <row r="568" spans="1:19">
      <c r="A568" t="s">
        <v>4</v>
      </c>
      <c r="B568" s="4" t="s">
        <v>5</v>
      </c>
      <c r="C568" s="4" t="s">
        <v>12</v>
      </c>
      <c r="D568" s="4" t="s">
        <v>7</v>
      </c>
    </row>
    <row r="569" spans="1:19">
      <c r="A569" t="n">
        <v>5173</v>
      </c>
      <c r="B569" s="37" t="n">
        <v>89</v>
      </c>
      <c r="C569" s="7" t="n">
        <v>65533</v>
      </c>
      <c r="D569" s="7" t="n">
        <v>1</v>
      </c>
    </row>
    <row r="570" spans="1:19">
      <c r="A570" t="s">
        <v>4</v>
      </c>
      <c r="B570" s="4" t="s">
        <v>5</v>
      </c>
      <c r="C570" s="4" t="s">
        <v>7</v>
      </c>
      <c r="D570" s="4" t="s">
        <v>12</v>
      </c>
      <c r="E570" s="4" t="s">
        <v>21</v>
      </c>
    </row>
    <row r="571" spans="1:19">
      <c r="A571" t="n">
        <v>5177</v>
      </c>
      <c r="B571" s="15" t="n">
        <v>58</v>
      </c>
      <c r="C571" s="7" t="n">
        <v>101</v>
      </c>
      <c r="D571" s="7" t="n">
        <v>500</v>
      </c>
      <c r="E571" s="7" t="n">
        <v>1</v>
      </c>
    </row>
    <row r="572" spans="1:19">
      <c r="A572" t="s">
        <v>4</v>
      </c>
      <c r="B572" s="4" t="s">
        <v>5</v>
      </c>
      <c r="C572" s="4" t="s">
        <v>7</v>
      </c>
      <c r="D572" s="4" t="s">
        <v>12</v>
      </c>
    </row>
    <row r="573" spans="1:19">
      <c r="A573" t="n">
        <v>5185</v>
      </c>
      <c r="B573" s="15" t="n">
        <v>58</v>
      </c>
      <c r="C573" s="7" t="n">
        <v>254</v>
      </c>
      <c r="D573" s="7" t="n">
        <v>0</v>
      </c>
    </row>
    <row r="574" spans="1:19">
      <c r="A574" t="s">
        <v>4</v>
      </c>
      <c r="B574" s="4" t="s">
        <v>5</v>
      </c>
      <c r="C574" s="4" t="s">
        <v>7</v>
      </c>
      <c r="D574" s="4" t="s">
        <v>12</v>
      </c>
      <c r="E574" s="4" t="s">
        <v>8</v>
      </c>
      <c r="F574" s="4" t="s">
        <v>8</v>
      </c>
      <c r="G574" s="4" t="s">
        <v>8</v>
      </c>
      <c r="H574" s="4" t="s">
        <v>8</v>
      </c>
    </row>
    <row r="575" spans="1:19">
      <c r="A575" t="n">
        <v>5189</v>
      </c>
      <c r="B575" s="31" t="n">
        <v>51</v>
      </c>
      <c r="C575" s="7" t="n">
        <v>3</v>
      </c>
      <c r="D575" s="7" t="n">
        <v>7046</v>
      </c>
      <c r="E575" s="7" t="s">
        <v>47</v>
      </c>
      <c r="F575" s="7" t="s">
        <v>48</v>
      </c>
      <c r="G575" s="7" t="s">
        <v>49</v>
      </c>
      <c r="H575" s="7" t="s">
        <v>50</v>
      </c>
    </row>
    <row r="576" spans="1:19">
      <c r="A576" t="s">
        <v>4</v>
      </c>
      <c r="B576" s="4" t="s">
        <v>5</v>
      </c>
      <c r="C576" s="4" t="s">
        <v>7</v>
      </c>
      <c r="D576" s="4" t="s">
        <v>12</v>
      </c>
      <c r="E576" s="4" t="s">
        <v>8</v>
      </c>
      <c r="F576" s="4" t="s">
        <v>8</v>
      </c>
      <c r="G576" s="4" t="s">
        <v>8</v>
      </c>
      <c r="H576" s="4" t="s">
        <v>8</v>
      </c>
    </row>
    <row r="577" spans="1:13">
      <c r="A577" t="n">
        <v>5202</v>
      </c>
      <c r="B577" s="31" t="n">
        <v>51</v>
      </c>
      <c r="C577" s="7" t="n">
        <v>3</v>
      </c>
      <c r="D577" s="7" t="n">
        <v>7050</v>
      </c>
      <c r="E577" s="7" t="s">
        <v>47</v>
      </c>
      <c r="F577" s="7" t="s">
        <v>48</v>
      </c>
      <c r="G577" s="7" t="s">
        <v>49</v>
      </c>
      <c r="H577" s="7" t="s">
        <v>50</v>
      </c>
    </row>
    <row r="578" spans="1:13">
      <c r="A578" t="s">
        <v>4</v>
      </c>
      <c r="B578" s="4" t="s">
        <v>5</v>
      </c>
      <c r="C578" s="4" t="s">
        <v>7</v>
      </c>
      <c r="D578" s="4" t="s">
        <v>7</v>
      </c>
      <c r="E578" s="4" t="s">
        <v>21</v>
      </c>
      <c r="F578" s="4" t="s">
        <v>21</v>
      </c>
      <c r="G578" s="4" t="s">
        <v>21</v>
      </c>
      <c r="H578" s="4" t="s">
        <v>12</v>
      </c>
    </row>
    <row r="579" spans="1:13">
      <c r="A579" t="n">
        <v>5215</v>
      </c>
      <c r="B579" s="39" t="n">
        <v>45</v>
      </c>
      <c r="C579" s="7" t="n">
        <v>2</v>
      </c>
      <c r="D579" s="7" t="n">
        <v>3</v>
      </c>
      <c r="E579" s="7" t="n">
        <v>6.76000022888184</v>
      </c>
      <c r="F579" s="7" t="n">
        <v>1.38999998569489</v>
      </c>
      <c r="G579" s="7" t="n">
        <v>-2.90000009536743</v>
      </c>
      <c r="H579" s="7" t="n">
        <v>0</v>
      </c>
    </row>
    <row r="580" spans="1:13">
      <c r="A580" t="s">
        <v>4</v>
      </c>
      <c r="B580" s="4" t="s">
        <v>5</v>
      </c>
      <c r="C580" s="4" t="s">
        <v>7</v>
      </c>
      <c r="D580" s="4" t="s">
        <v>7</v>
      </c>
      <c r="E580" s="4" t="s">
        <v>21</v>
      </c>
      <c r="F580" s="4" t="s">
        <v>21</v>
      </c>
      <c r="G580" s="4" t="s">
        <v>21</v>
      </c>
      <c r="H580" s="4" t="s">
        <v>12</v>
      </c>
      <c r="I580" s="4" t="s">
        <v>7</v>
      </c>
    </row>
    <row r="581" spans="1:13">
      <c r="A581" t="n">
        <v>5232</v>
      </c>
      <c r="B581" s="39" t="n">
        <v>45</v>
      </c>
      <c r="C581" s="7" t="n">
        <v>4</v>
      </c>
      <c r="D581" s="7" t="n">
        <v>3</v>
      </c>
      <c r="E581" s="7" t="n">
        <v>9.5</v>
      </c>
      <c r="F581" s="7" t="n">
        <v>246.339996337891</v>
      </c>
      <c r="G581" s="7" t="n">
        <v>0</v>
      </c>
      <c r="H581" s="7" t="n">
        <v>0</v>
      </c>
      <c r="I581" s="7" t="n">
        <v>0</v>
      </c>
    </row>
    <row r="582" spans="1:13">
      <c r="A582" t="s">
        <v>4</v>
      </c>
      <c r="B582" s="4" t="s">
        <v>5</v>
      </c>
      <c r="C582" s="4" t="s">
        <v>7</v>
      </c>
      <c r="D582" s="4" t="s">
        <v>7</v>
      </c>
      <c r="E582" s="4" t="s">
        <v>21</v>
      </c>
      <c r="F582" s="4" t="s">
        <v>12</v>
      </c>
    </row>
    <row r="583" spans="1:13">
      <c r="A583" t="n">
        <v>5250</v>
      </c>
      <c r="B583" s="39" t="n">
        <v>45</v>
      </c>
      <c r="C583" s="7" t="n">
        <v>5</v>
      </c>
      <c r="D583" s="7" t="n">
        <v>3</v>
      </c>
      <c r="E583" s="7" t="n">
        <v>1.79999995231628</v>
      </c>
      <c r="F583" s="7" t="n">
        <v>0</v>
      </c>
    </row>
    <row r="584" spans="1:13">
      <c r="A584" t="s">
        <v>4</v>
      </c>
      <c r="B584" s="4" t="s">
        <v>5</v>
      </c>
      <c r="C584" s="4" t="s">
        <v>7</v>
      </c>
      <c r="D584" s="4" t="s">
        <v>7</v>
      </c>
      <c r="E584" s="4" t="s">
        <v>21</v>
      </c>
      <c r="F584" s="4" t="s">
        <v>12</v>
      </c>
    </row>
    <row r="585" spans="1:13">
      <c r="A585" t="n">
        <v>5259</v>
      </c>
      <c r="B585" s="39" t="n">
        <v>45</v>
      </c>
      <c r="C585" s="7" t="n">
        <v>11</v>
      </c>
      <c r="D585" s="7" t="n">
        <v>3</v>
      </c>
      <c r="E585" s="7" t="n">
        <v>34</v>
      </c>
      <c r="F585" s="7" t="n">
        <v>0</v>
      </c>
    </row>
    <row r="586" spans="1:13">
      <c r="A586" t="s">
        <v>4</v>
      </c>
      <c r="B586" s="4" t="s">
        <v>5</v>
      </c>
      <c r="C586" s="4" t="s">
        <v>7</v>
      </c>
    </row>
    <row r="587" spans="1:13">
      <c r="A587" t="n">
        <v>5268</v>
      </c>
      <c r="B587" s="32" t="n">
        <v>116</v>
      </c>
      <c r="C587" s="7" t="n">
        <v>0</v>
      </c>
    </row>
    <row r="588" spans="1:13">
      <c r="A588" t="s">
        <v>4</v>
      </c>
      <c r="B588" s="4" t="s">
        <v>5</v>
      </c>
      <c r="C588" s="4" t="s">
        <v>7</v>
      </c>
      <c r="D588" s="4" t="s">
        <v>12</v>
      </c>
    </row>
    <row r="589" spans="1:13">
      <c r="A589" t="n">
        <v>5270</v>
      </c>
      <c r="B589" s="32" t="n">
        <v>116</v>
      </c>
      <c r="C589" s="7" t="n">
        <v>2</v>
      </c>
      <c r="D589" s="7" t="n">
        <v>1</v>
      </c>
    </row>
    <row r="590" spans="1:13">
      <c r="A590" t="s">
        <v>4</v>
      </c>
      <c r="B590" s="4" t="s">
        <v>5</v>
      </c>
      <c r="C590" s="4" t="s">
        <v>7</v>
      </c>
      <c r="D590" s="4" t="s">
        <v>13</v>
      </c>
    </row>
    <row r="591" spans="1:13">
      <c r="A591" t="n">
        <v>5274</v>
      </c>
      <c r="B591" s="32" t="n">
        <v>116</v>
      </c>
      <c r="C591" s="7" t="n">
        <v>5</v>
      </c>
      <c r="D591" s="7" t="n">
        <v>1092616192</v>
      </c>
    </row>
    <row r="592" spans="1:13">
      <c r="A592" t="s">
        <v>4</v>
      </c>
      <c r="B592" s="4" t="s">
        <v>5</v>
      </c>
      <c r="C592" s="4" t="s">
        <v>7</v>
      </c>
      <c r="D592" s="4" t="s">
        <v>12</v>
      </c>
    </row>
    <row r="593" spans="1:9">
      <c r="A593" t="n">
        <v>5280</v>
      </c>
      <c r="B593" s="32" t="n">
        <v>116</v>
      </c>
      <c r="C593" s="7" t="n">
        <v>6</v>
      </c>
      <c r="D593" s="7" t="n">
        <v>1</v>
      </c>
    </row>
    <row r="594" spans="1:9">
      <c r="A594" t="s">
        <v>4</v>
      </c>
      <c r="B594" s="4" t="s">
        <v>5</v>
      </c>
      <c r="C594" s="4" t="s">
        <v>12</v>
      </c>
      <c r="D594" s="4" t="s">
        <v>12</v>
      </c>
      <c r="E594" s="4" t="s">
        <v>12</v>
      </c>
    </row>
    <row r="595" spans="1:9">
      <c r="A595" t="n">
        <v>5284</v>
      </c>
      <c r="B595" s="38" t="n">
        <v>61</v>
      </c>
      <c r="C595" s="7" t="n">
        <v>7046</v>
      </c>
      <c r="D595" s="7" t="n">
        <v>1000</v>
      </c>
      <c r="E595" s="7" t="n">
        <v>0</v>
      </c>
    </row>
    <row r="596" spans="1:9">
      <c r="A596" t="s">
        <v>4</v>
      </c>
      <c r="B596" s="4" t="s">
        <v>5</v>
      </c>
      <c r="C596" s="4" t="s">
        <v>12</v>
      </c>
      <c r="D596" s="4" t="s">
        <v>12</v>
      </c>
      <c r="E596" s="4" t="s">
        <v>12</v>
      </c>
    </row>
    <row r="597" spans="1:9">
      <c r="A597" t="n">
        <v>5291</v>
      </c>
      <c r="B597" s="38" t="n">
        <v>61</v>
      </c>
      <c r="C597" s="7" t="n">
        <v>7050</v>
      </c>
      <c r="D597" s="7" t="n">
        <v>1000</v>
      </c>
      <c r="E597" s="7" t="n">
        <v>0</v>
      </c>
    </row>
    <row r="598" spans="1:9">
      <c r="A598" t="s">
        <v>4</v>
      </c>
      <c r="B598" s="4" t="s">
        <v>5</v>
      </c>
      <c r="C598" s="4" t="s">
        <v>7</v>
      </c>
      <c r="D598" s="4" t="s">
        <v>7</v>
      </c>
      <c r="E598" s="4" t="s">
        <v>21</v>
      </c>
      <c r="F598" s="4" t="s">
        <v>21</v>
      </c>
      <c r="G598" s="4" t="s">
        <v>21</v>
      </c>
      <c r="H598" s="4" t="s">
        <v>12</v>
      </c>
    </row>
    <row r="599" spans="1:9">
      <c r="A599" t="n">
        <v>5298</v>
      </c>
      <c r="B599" s="39" t="n">
        <v>45</v>
      </c>
      <c r="C599" s="7" t="n">
        <v>2</v>
      </c>
      <c r="D599" s="7" t="n">
        <v>3</v>
      </c>
      <c r="E599" s="7" t="n">
        <v>6.76999998092651</v>
      </c>
      <c r="F599" s="7" t="n">
        <v>1.38999998569489</v>
      </c>
      <c r="G599" s="7" t="n">
        <v>-3.72000002861023</v>
      </c>
      <c r="H599" s="7" t="n">
        <v>3000</v>
      </c>
    </row>
    <row r="600" spans="1:9">
      <c r="A600" t="s">
        <v>4</v>
      </c>
      <c r="B600" s="4" t="s">
        <v>5</v>
      </c>
      <c r="C600" s="4" t="s">
        <v>7</v>
      </c>
      <c r="D600" s="4" t="s">
        <v>7</v>
      </c>
      <c r="E600" s="4" t="s">
        <v>21</v>
      </c>
      <c r="F600" s="4" t="s">
        <v>21</v>
      </c>
      <c r="G600" s="4" t="s">
        <v>21</v>
      </c>
      <c r="H600" s="4" t="s">
        <v>12</v>
      </c>
      <c r="I600" s="4" t="s">
        <v>7</v>
      </c>
    </row>
    <row r="601" spans="1:9">
      <c r="A601" t="n">
        <v>5315</v>
      </c>
      <c r="B601" s="39" t="n">
        <v>45</v>
      </c>
      <c r="C601" s="7" t="n">
        <v>4</v>
      </c>
      <c r="D601" s="7" t="n">
        <v>3</v>
      </c>
      <c r="E601" s="7" t="n">
        <v>15.6499996185303</v>
      </c>
      <c r="F601" s="7" t="n">
        <v>233.940002441406</v>
      </c>
      <c r="G601" s="7" t="n">
        <v>0</v>
      </c>
      <c r="H601" s="7" t="n">
        <v>3000</v>
      </c>
      <c r="I601" s="7" t="n">
        <v>1</v>
      </c>
    </row>
    <row r="602" spans="1:9">
      <c r="A602" t="s">
        <v>4</v>
      </c>
      <c r="B602" s="4" t="s">
        <v>5</v>
      </c>
      <c r="C602" s="4" t="s">
        <v>7</v>
      </c>
      <c r="D602" s="4" t="s">
        <v>7</v>
      </c>
      <c r="E602" s="4" t="s">
        <v>21</v>
      </c>
      <c r="F602" s="4" t="s">
        <v>12</v>
      </c>
    </row>
    <row r="603" spans="1:9">
      <c r="A603" t="n">
        <v>5333</v>
      </c>
      <c r="B603" s="39" t="n">
        <v>45</v>
      </c>
      <c r="C603" s="7" t="n">
        <v>5</v>
      </c>
      <c r="D603" s="7" t="n">
        <v>3</v>
      </c>
      <c r="E603" s="7" t="n">
        <v>1.5</v>
      </c>
      <c r="F603" s="7" t="n">
        <v>3000</v>
      </c>
    </row>
    <row r="604" spans="1:9">
      <c r="A604" t="s">
        <v>4</v>
      </c>
      <c r="B604" s="4" t="s">
        <v>5</v>
      </c>
      <c r="C604" s="4" t="s">
        <v>7</v>
      </c>
      <c r="D604" s="4" t="s">
        <v>12</v>
      </c>
    </row>
    <row r="605" spans="1:9">
      <c r="A605" t="n">
        <v>5342</v>
      </c>
      <c r="B605" s="15" t="n">
        <v>58</v>
      </c>
      <c r="C605" s="7" t="n">
        <v>255</v>
      </c>
      <c r="D605" s="7" t="n">
        <v>0</v>
      </c>
    </row>
    <row r="606" spans="1:9">
      <c r="A606" t="s">
        <v>4</v>
      </c>
      <c r="B606" s="4" t="s">
        <v>5</v>
      </c>
      <c r="C606" s="4" t="s">
        <v>7</v>
      </c>
      <c r="D606" s="4" t="s">
        <v>12</v>
      </c>
    </row>
    <row r="607" spans="1:9">
      <c r="A607" t="n">
        <v>5346</v>
      </c>
      <c r="B607" s="39" t="n">
        <v>45</v>
      </c>
      <c r="C607" s="7" t="n">
        <v>7</v>
      </c>
      <c r="D607" s="7" t="n">
        <v>255</v>
      </c>
    </row>
    <row r="608" spans="1:9">
      <c r="A608" t="s">
        <v>4</v>
      </c>
      <c r="B608" s="4" t="s">
        <v>5</v>
      </c>
      <c r="C608" s="4" t="s">
        <v>7</v>
      </c>
      <c r="D608" s="4" t="s">
        <v>12</v>
      </c>
      <c r="E608" s="4" t="s">
        <v>8</v>
      </c>
    </row>
    <row r="609" spans="1:9">
      <c r="A609" t="n">
        <v>5350</v>
      </c>
      <c r="B609" s="31" t="n">
        <v>51</v>
      </c>
      <c r="C609" s="7" t="n">
        <v>4</v>
      </c>
      <c r="D609" s="7" t="n">
        <v>7046</v>
      </c>
      <c r="E609" s="7" t="s">
        <v>83</v>
      </c>
    </row>
    <row r="610" spans="1:9">
      <c r="A610" t="s">
        <v>4</v>
      </c>
      <c r="B610" s="4" t="s">
        <v>5</v>
      </c>
      <c r="C610" s="4" t="s">
        <v>12</v>
      </c>
    </row>
    <row r="611" spans="1:9">
      <c r="A611" t="n">
        <v>5363</v>
      </c>
      <c r="B611" s="22" t="n">
        <v>16</v>
      </c>
      <c r="C611" s="7" t="n">
        <v>0</v>
      </c>
    </row>
    <row r="612" spans="1:9">
      <c r="A612" t="s">
        <v>4</v>
      </c>
      <c r="B612" s="4" t="s">
        <v>5</v>
      </c>
      <c r="C612" s="4" t="s">
        <v>12</v>
      </c>
      <c r="D612" s="4" t="s">
        <v>7</v>
      </c>
      <c r="E612" s="4" t="s">
        <v>13</v>
      </c>
      <c r="F612" s="4" t="s">
        <v>53</v>
      </c>
      <c r="G612" s="4" t="s">
        <v>7</v>
      </c>
      <c r="H612" s="4" t="s">
        <v>7</v>
      </c>
    </row>
    <row r="613" spans="1:9">
      <c r="A613" t="n">
        <v>5366</v>
      </c>
      <c r="B613" s="35" t="n">
        <v>26</v>
      </c>
      <c r="C613" s="7" t="n">
        <v>7046</v>
      </c>
      <c r="D613" s="7" t="n">
        <v>17</v>
      </c>
      <c r="E613" s="7" t="n">
        <v>64929</v>
      </c>
      <c r="F613" s="7" t="s">
        <v>84</v>
      </c>
      <c r="G613" s="7" t="n">
        <v>2</v>
      </c>
      <c r="H613" s="7" t="n">
        <v>0</v>
      </c>
    </row>
    <row r="614" spans="1:9">
      <c r="A614" t="s">
        <v>4</v>
      </c>
      <c r="B614" s="4" t="s">
        <v>5</v>
      </c>
    </row>
    <row r="615" spans="1:9">
      <c r="A615" t="n">
        <v>5448</v>
      </c>
      <c r="B615" s="36" t="n">
        <v>28</v>
      </c>
    </row>
    <row r="616" spans="1:9">
      <c r="A616" t="s">
        <v>4</v>
      </c>
      <c r="B616" s="4" t="s">
        <v>5</v>
      </c>
      <c r="C616" s="4" t="s">
        <v>7</v>
      </c>
      <c r="D616" s="4" t="s">
        <v>12</v>
      </c>
      <c r="E616" s="4" t="s">
        <v>12</v>
      </c>
      <c r="F616" s="4" t="s">
        <v>7</v>
      </c>
    </row>
    <row r="617" spans="1:9">
      <c r="A617" t="n">
        <v>5449</v>
      </c>
      <c r="B617" s="33" t="n">
        <v>25</v>
      </c>
      <c r="C617" s="7" t="n">
        <v>1</v>
      </c>
      <c r="D617" s="7" t="n">
        <v>65535</v>
      </c>
      <c r="E617" s="7" t="n">
        <v>65535</v>
      </c>
      <c r="F617" s="7" t="n">
        <v>0</v>
      </c>
    </row>
    <row r="618" spans="1:9">
      <c r="A618" t="s">
        <v>4</v>
      </c>
      <c r="B618" s="4" t="s">
        <v>5</v>
      </c>
      <c r="C618" s="4" t="s">
        <v>12</v>
      </c>
      <c r="D618" s="4" t="s">
        <v>12</v>
      </c>
      <c r="E618" s="4" t="s">
        <v>12</v>
      </c>
    </row>
    <row r="619" spans="1:9">
      <c r="A619" t="n">
        <v>5456</v>
      </c>
      <c r="B619" s="38" t="n">
        <v>61</v>
      </c>
      <c r="C619" s="7" t="n">
        <v>7050</v>
      </c>
      <c r="D619" s="7" t="n">
        <v>7046</v>
      </c>
      <c r="E619" s="7" t="n">
        <v>1000</v>
      </c>
    </row>
    <row r="620" spans="1:9">
      <c r="A620" t="s">
        <v>4</v>
      </c>
      <c r="B620" s="4" t="s">
        <v>5</v>
      </c>
      <c r="C620" s="4" t="s">
        <v>7</v>
      </c>
      <c r="D620" s="4" t="s">
        <v>12</v>
      </c>
      <c r="E620" s="4" t="s">
        <v>8</v>
      </c>
    </row>
    <row r="621" spans="1:9">
      <c r="A621" t="n">
        <v>5463</v>
      </c>
      <c r="B621" s="31" t="n">
        <v>51</v>
      </c>
      <c r="C621" s="7" t="n">
        <v>4</v>
      </c>
      <c r="D621" s="7" t="n">
        <v>7050</v>
      </c>
      <c r="E621" s="7" t="s">
        <v>63</v>
      </c>
    </row>
    <row r="622" spans="1:9">
      <c r="A622" t="s">
        <v>4</v>
      </c>
      <c r="B622" s="4" t="s">
        <v>5</v>
      </c>
      <c r="C622" s="4" t="s">
        <v>12</v>
      </c>
    </row>
    <row r="623" spans="1:9">
      <c r="A623" t="n">
        <v>5477</v>
      </c>
      <c r="B623" s="22" t="n">
        <v>16</v>
      </c>
      <c r="C623" s="7" t="n">
        <v>0</v>
      </c>
    </row>
    <row r="624" spans="1:9">
      <c r="A624" t="s">
        <v>4</v>
      </c>
      <c r="B624" s="4" t="s">
        <v>5</v>
      </c>
      <c r="C624" s="4" t="s">
        <v>12</v>
      </c>
      <c r="D624" s="4" t="s">
        <v>7</v>
      </c>
      <c r="E624" s="4" t="s">
        <v>13</v>
      </c>
      <c r="F624" s="4" t="s">
        <v>53</v>
      </c>
      <c r="G624" s="4" t="s">
        <v>7</v>
      </c>
      <c r="H624" s="4" t="s">
        <v>7</v>
      </c>
    </row>
    <row r="625" spans="1:8">
      <c r="A625" t="n">
        <v>5480</v>
      </c>
      <c r="B625" s="35" t="n">
        <v>26</v>
      </c>
      <c r="C625" s="7" t="n">
        <v>7050</v>
      </c>
      <c r="D625" s="7" t="n">
        <v>17</v>
      </c>
      <c r="E625" s="7" t="n">
        <v>64930</v>
      </c>
      <c r="F625" s="7" t="s">
        <v>85</v>
      </c>
      <c r="G625" s="7" t="n">
        <v>2</v>
      </c>
      <c r="H625" s="7" t="n">
        <v>0</v>
      </c>
    </row>
    <row r="626" spans="1:8">
      <c r="A626" t="s">
        <v>4</v>
      </c>
      <c r="B626" s="4" t="s">
        <v>5</v>
      </c>
    </row>
    <row r="627" spans="1:8">
      <c r="A627" t="n">
        <v>5615</v>
      </c>
      <c r="B627" s="36" t="n">
        <v>28</v>
      </c>
    </row>
    <row r="628" spans="1:8">
      <c r="A628" t="s">
        <v>4</v>
      </c>
      <c r="B628" s="4" t="s">
        <v>5</v>
      </c>
      <c r="C628" s="4" t="s">
        <v>7</v>
      </c>
      <c r="D628" s="4" t="s">
        <v>12</v>
      </c>
      <c r="E628" s="4" t="s">
        <v>8</v>
      </c>
      <c r="F628" s="4" t="s">
        <v>8</v>
      </c>
      <c r="G628" s="4" t="s">
        <v>8</v>
      </c>
      <c r="H628" s="4" t="s">
        <v>8</v>
      </c>
    </row>
    <row r="629" spans="1:8">
      <c r="A629" t="n">
        <v>5616</v>
      </c>
      <c r="B629" s="31" t="n">
        <v>51</v>
      </c>
      <c r="C629" s="7" t="n">
        <v>3</v>
      </c>
      <c r="D629" s="7" t="n">
        <v>7046</v>
      </c>
      <c r="E629" s="7" t="s">
        <v>50</v>
      </c>
      <c r="F629" s="7" t="s">
        <v>50</v>
      </c>
      <c r="G629" s="7" t="s">
        <v>49</v>
      </c>
      <c r="H629" s="7" t="s">
        <v>50</v>
      </c>
    </row>
    <row r="630" spans="1:8">
      <c r="A630" t="s">
        <v>4</v>
      </c>
      <c r="B630" s="4" t="s">
        <v>5</v>
      </c>
      <c r="C630" s="4" t="s">
        <v>12</v>
      </c>
      <c r="D630" s="4" t="s">
        <v>21</v>
      </c>
      <c r="E630" s="4" t="s">
        <v>21</v>
      </c>
      <c r="F630" s="4" t="s">
        <v>7</v>
      </c>
    </row>
    <row r="631" spans="1:8">
      <c r="A631" t="n">
        <v>5629</v>
      </c>
      <c r="B631" s="50" t="n">
        <v>52</v>
      </c>
      <c r="C631" s="7" t="n">
        <v>7046</v>
      </c>
      <c r="D631" s="7" t="n">
        <v>265.200012207031</v>
      </c>
      <c r="E631" s="7" t="n">
        <v>10</v>
      </c>
      <c r="F631" s="7" t="n">
        <v>0</v>
      </c>
    </row>
    <row r="632" spans="1:8">
      <c r="A632" t="s">
        <v>4</v>
      </c>
      <c r="B632" s="4" t="s">
        <v>5</v>
      </c>
      <c r="C632" s="4" t="s">
        <v>12</v>
      </c>
      <c r="D632" s="4" t="s">
        <v>12</v>
      </c>
      <c r="E632" s="4" t="s">
        <v>12</v>
      </c>
    </row>
    <row r="633" spans="1:8">
      <c r="A633" t="n">
        <v>5641</v>
      </c>
      <c r="B633" s="38" t="n">
        <v>61</v>
      </c>
      <c r="C633" s="7" t="n">
        <v>7046</v>
      </c>
      <c r="D633" s="7" t="n">
        <v>7050</v>
      </c>
      <c r="E633" s="7" t="n">
        <v>1000</v>
      </c>
    </row>
    <row r="634" spans="1:8">
      <c r="A634" t="s">
        <v>4</v>
      </c>
      <c r="B634" s="4" t="s">
        <v>5</v>
      </c>
      <c r="C634" s="4" t="s">
        <v>12</v>
      </c>
    </row>
    <row r="635" spans="1:8">
      <c r="A635" t="n">
        <v>5648</v>
      </c>
      <c r="B635" s="51" t="n">
        <v>54</v>
      </c>
      <c r="C635" s="7" t="n">
        <v>7046</v>
      </c>
    </row>
    <row r="636" spans="1:8">
      <c r="A636" t="s">
        <v>4</v>
      </c>
      <c r="B636" s="4" t="s">
        <v>5</v>
      </c>
      <c r="C636" s="4" t="s">
        <v>12</v>
      </c>
      <c r="D636" s="4" t="s">
        <v>7</v>
      </c>
      <c r="E636" s="4" t="s">
        <v>8</v>
      </c>
      <c r="F636" s="4" t="s">
        <v>21</v>
      </c>
      <c r="G636" s="4" t="s">
        <v>21</v>
      </c>
      <c r="H636" s="4" t="s">
        <v>21</v>
      </c>
    </row>
    <row r="637" spans="1:8">
      <c r="A637" t="n">
        <v>5651</v>
      </c>
      <c r="B637" s="30" t="n">
        <v>48</v>
      </c>
      <c r="C637" s="7" t="n">
        <v>7046</v>
      </c>
      <c r="D637" s="7" t="n">
        <v>0</v>
      </c>
      <c r="E637" s="7" t="s">
        <v>40</v>
      </c>
      <c r="F637" s="7" t="n">
        <v>-1</v>
      </c>
      <c r="G637" s="7" t="n">
        <v>1</v>
      </c>
      <c r="H637" s="7" t="n">
        <v>0</v>
      </c>
    </row>
    <row r="638" spans="1:8">
      <c r="A638" t="s">
        <v>4</v>
      </c>
      <c r="B638" s="4" t="s">
        <v>5</v>
      </c>
      <c r="C638" s="4" t="s">
        <v>7</v>
      </c>
      <c r="D638" s="4" t="s">
        <v>12</v>
      </c>
      <c r="E638" s="4" t="s">
        <v>8</v>
      </c>
    </row>
    <row r="639" spans="1:8">
      <c r="A639" t="n">
        <v>5681</v>
      </c>
      <c r="B639" s="31" t="n">
        <v>51</v>
      </c>
      <c r="C639" s="7" t="n">
        <v>4</v>
      </c>
      <c r="D639" s="7" t="n">
        <v>7046</v>
      </c>
      <c r="E639" s="7" t="s">
        <v>86</v>
      </c>
    </row>
    <row r="640" spans="1:8">
      <c r="A640" t="s">
        <v>4</v>
      </c>
      <c r="B640" s="4" t="s">
        <v>5</v>
      </c>
      <c r="C640" s="4" t="s">
        <v>12</v>
      </c>
    </row>
    <row r="641" spans="1:8">
      <c r="A641" t="n">
        <v>5695</v>
      </c>
      <c r="B641" s="22" t="n">
        <v>16</v>
      </c>
      <c r="C641" s="7" t="n">
        <v>0</v>
      </c>
    </row>
    <row r="642" spans="1:8">
      <c r="A642" t="s">
        <v>4</v>
      </c>
      <c r="B642" s="4" t="s">
        <v>5</v>
      </c>
      <c r="C642" s="4" t="s">
        <v>12</v>
      </c>
      <c r="D642" s="4" t="s">
        <v>7</v>
      </c>
      <c r="E642" s="4" t="s">
        <v>13</v>
      </c>
      <c r="F642" s="4" t="s">
        <v>53</v>
      </c>
      <c r="G642" s="4" t="s">
        <v>7</v>
      </c>
      <c r="H642" s="4" t="s">
        <v>7</v>
      </c>
      <c r="I642" s="4" t="s">
        <v>7</v>
      </c>
      <c r="J642" s="4" t="s">
        <v>13</v>
      </c>
      <c r="K642" s="4" t="s">
        <v>53</v>
      </c>
      <c r="L642" s="4" t="s">
        <v>7</v>
      </c>
      <c r="M642" s="4" t="s">
        <v>7</v>
      </c>
    </row>
    <row r="643" spans="1:8">
      <c r="A643" t="n">
        <v>5698</v>
      </c>
      <c r="B643" s="35" t="n">
        <v>26</v>
      </c>
      <c r="C643" s="7" t="n">
        <v>7046</v>
      </c>
      <c r="D643" s="7" t="n">
        <v>17</v>
      </c>
      <c r="E643" s="7" t="n">
        <v>64931</v>
      </c>
      <c r="F643" s="7" t="s">
        <v>87</v>
      </c>
      <c r="G643" s="7" t="n">
        <v>2</v>
      </c>
      <c r="H643" s="7" t="n">
        <v>3</v>
      </c>
      <c r="I643" s="7" t="n">
        <v>17</v>
      </c>
      <c r="J643" s="7" t="n">
        <v>64932</v>
      </c>
      <c r="K643" s="7" t="s">
        <v>88</v>
      </c>
      <c r="L643" s="7" t="n">
        <v>2</v>
      </c>
      <c r="M643" s="7" t="n">
        <v>0</v>
      </c>
    </row>
    <row r="644" spans="1:8">
      <c r="A644" t="s">
        <v>4</v>
      </c>
      <c r="B644" s="4" t="s">
        <v>5</v>
      </c>
    </row>
    <row r="645" spans="1:8">
      <c r="A645" t="n">
        <v>5804</v>
      </c>
      <c r="B645" s="36" t="n">
        <v>28</v>
      </c>
    </row>
    <row r="646" spans="1:8">
      <c r="A646" t="s">
        <v>4</v>
      </c>
      <c r="B646" s="4" t="s">
        <v>5</v>
      </c>
      <c r="C646" s="4" t="s">
        <v>12</v>
      </c>
      <c r="D646" s="4" t="s">
        <v>7</v>
      </c>
      <c r="E646" s="4" t="s">
        <v>8</v>
      </c>
      <c r="F646" s="4" t="s">
        <v>21</v>
      </c>
      <c r="G646" s="4" t="s">
        <v>21</v>
      </c>
      <c r="H646" s="4" t="s">
        <v>21</v>
      </c>
    </row>
    <row r="647" spans="1:8">
      <c r="A647" t="n">
        <v>5805</v>
      </c>
      <c r="B647" s="30" t="n">
        <v>48</v>
      </c>
      <c r="C647" s="7" t="n">
        <v>7050</v>
      </c>
      <c r="D647" s="7" t="n">
        <v>0</v>
      </c>
      <c r="E647" s="7" t="s">
        <v>44</v>
      </c>
      <c r="F647" s="7" t="n">
        <v>-1</v>
      </c>
      <c r="G647" s="7" t="n">
        <v>1</v>
      </c>
      <c r="H647" s="7" t="n">
        <v>0</v>
      </c>
    </row>
    <row r="648" spans="1:8">
      <c r="A648" t="s">
        <v>4</v>
      </c>
      <c r="B648" s="4" t="s">
        <v>5</v>
      </c>
      <c r="C648" s="4" t="s">
        <v>12</v>
      </c>
    </row>
    <row r="649" spans="1:8">
      <c r="A649" t="n">
        <v>5836</v>
      </c>
      <c r="B649" s="22" t="n">
        <v>16</v>
      </c>
      <c r="C649" s="7" t="n">
        <v>500</v>
      </c>
    </row>
    <row r="650" spans="1:8">
      <c r="A650" t="s">
        <v>4</v>
      </c>
      <c r="B650" s="4" t="s">
        <v>5</v>
      </c>
      <c r="C650" s="4" t="s">
        <v>7</v>
      </c>
      <c r="D650" s="4" t="s">
        <v>12</v>
      </c>
      <c r="E650" s="4" t="s">
        <v>8</v>
      </c>
    </row>
    <row r="651" spans="1:8">
      <c r="A651" t="n">
        <v>5839</v>
      </c>
      <c r="B651" s="31" t="n">
        <v>51</v>
      </c>
      <c r="C651" s="7" t="n">
        <v>4</v>
      </c>
      <c r="D651" s="7" t="n">
        <v>7050</v>
      </c>
      <c r="E651" s="7" t="s">
        <v>89</v>
      </c>
    </row>
    <row r="652" spans="1:8">
      <c r="A652" t="s">
        <v>4</v>
      </c>
      <c r="B652" s="4" t="s">
        <v>5</v>
      </c>
      <c r="C652" s="4" t="s">
        <v>12</v>
      </c>
    </row>
    <row r="653" spans="1:8">
      <c r="A653" t="n">
        <v>5852</v>
      </c>
      <c r="B653" s="22" t="n">
        <v>16</v>
      </c>
      <c r="C653" s="7" t="n">
        <v>0</v>
      </c>
    </row>
    <row r="654" spans="1:8">
      <c r="A654" t="s">
        <v>4</v>
      </c>
      <c r="B654" s="4" t="s">
        <v>5</v>
      </c>
      <c r="C654" s="4" t="s">
        <v>12</v>
      </c>
      <c r="D654" s="4" t="s">
        <v>7</v>
      </c>
      <c r="E654" s="4" t="s">
        <v>13</v>
      </c>
      <c r="F654" s="4" t="s">
        <v>53</v>
      </c>
      <c r="G654" s="4" t="s">
        <v>7</v>
      </c>
      <c r="H654" s="4" t="s">
        <v>7</v>
      </c>
    </row>
    <row r="655" spans="1:8">
      <c r="A655" t="n">
        <v>5855</v>
      </c>
      <c r="B655" s="35" t="n">
        <v>26</v>
      </c>
      <c r="C655" s="7" t="n">
        <v>7050</v>
      </c>
      <c r="D655" s="7" t="n">
        <v>17</v>
      </c>
      <c r="E655" s="7" t="n">
        <v>64933</v>
      </c>
      <c r="F655" s="7" t="s">
        <v>90</v>
      </c>
      <c r="G655" s="7" t="n">
        <v>2</v>
      </c>
      <c r="H655" s="7" t="n">
        <v>0</v>
      </c>
    </row>
    <row r="656" spans="1:8">
      <c r="A656" t="s">
        <v>4</v>
      </c>
      <c r="B656" s="4" t="s">
        <v>5</v>
      </c>
    </row>
    <row r="657" spans="1:13">
      <c r="A657" t="n">
        <v>5896</v>
      </c>
      <c r="B657" s="36" t="n">
        <v>28</v>
      </c>
    </row>
    <row r="658" spans="1:13">
      <c r="A658" t="s">
        <v>4</v>
      </c>
      <c r="B658" s="4" t="s">
        <v>5</v>
      </c>
      <c r="C658" s="4" t="s">
        <v>7</v>
      </c>
      <c r="D658" s="4" t="s">
        <v>12</v>
      </c>
      <c r="E658" s="4" t="s">
        <v>7</v>
      </c>
      <c r="F658" s="4" t="s">
        <v>7</v>
      </c>
      <c r="G658" s="4" t="s">
        <v>7</v>
      </c>
      <c r="H658" s="4" t="s">
        <v>7</v>
      </c>
    </row>
    <row r="659" spans="1:13">
      <c r="A659" t="n">
        <v>5897</v>
      </c>
      <c r="B659" s="31" t="n">
        <v>51</v>
      </c>
      <c r="C659" s="7" t="n">
        <v>2</v>
      </c>
      <c r="D659" s="7" t="n">
        <v>7046</v>
      </c>
      <c r="E659" s="7" t="n">
        <v>1</v>
      </c>
      <c r="F659" s="7" t="n">
        <v>4</v>
      </c>
      <c r="G659" s="7" t="n">
        <v>127</v>
      </c>
      <c r="H659" s="7" t="n">
        <v>0</v>
      </c>
    </row>
    <row r="660" spans="1:13">
      <c r="A660" t="s">
        <v>4</v>
      </c>
      <c r="B660" s="4" t="s">
        <v>5</v>
      </c>
      <c r="C660" s="4" t="s">
        <v>12</v>
      </c>
      <c r="D660" s="4" t="s">
        <v>12</v>
      </c>
      <c r="E660" s="4" t="s">
        <v>12</v>
      </c>
    </row>
    <row r="661" spans="1:13">
      <c r="A661" t="n">
        <v>5905</v>
      </c>
      <c r="B661" s="38" t="n">
        <v>61</v>
      </c>
      <c r="C661" s="7" t="n">
        <v>7050</v>
      </c>
      <c r="D661" s="7" t="n">
        <v>65533</v>
      </c>
      <c r="E661" s="7" t="n">
        <v>1000</v>
      </c>
    </row>
    <row r="662" spans="1:13">
      <c r="A662" t="s">
        <v>4</v>
      </c>
      <c r="B662" s="4" t="s">
        <v>5</v>
      </c>
      <c r="C662" s="4" t="s">
        <v>12</v>
      </c>
      <c r="D662" s="4" t="s">
        <v>21</v>
      </c>
      <c r="E662" s="4" t="s">
        <v>21</v>
      </c>
      <c r="F662" s="4" t="s">
        <v>7</v>
      </c>
    </row>
    <row r="663" spans="1:13">
      <c r="A663" t="n">
        <v>5912</v>
      </c>
      <c r="B663" s="50" t="n">
        <v>52</v>
      </c>
      <c r="C663" s="7" t="n">
        <v>7050</v>
      </c>
      <c r="D663" s="7" t="n">
        <v>198.300003051758</v>
      </c>
      <c r="E663" s="7" t="n">
        <v>10</v>
      </c>
      <c r="F663" s="7" t="n">
        <v>0</v>
      </c>
    </row>
    <row r="664" spans="1:13">
      <c r="A664" t="s">
        <v>4</v>
      </c>
      <c r="B664" s="4" t="s">
        <v>5</v>
      </c>
      <c r="C664" s="4" t="s">
        <v>12</v>
      </c>
    </row>
    <row r="665" spans="1:13">
      <c r="A665" t="n">
        <v>5924</v>
      </c>
      <c r="B665" s="51" t="n">
        <v>54</v>
      </c>
      <c r="C665" s="7" t="n">
        <v>7050</v>
      </c>
    </row>
    <row r="666" spans="1:13">
      <c r="A666" t="s">
        <v>4</v>
      </c>
      <c r="B666" s="4" t="s">
        <v>5</v>
      </c>
      <c r="C666" s="4" t="s">
        <v>12</v>
      </c>
      <c r="D666" s="4" t="s">
        <v>7</v>
      </c>
    </row>
    <row r="667" spans="1:13">
      <c r="A667" t="n">
        <v>5927</v>
      </c>
      <c r="B667" s="52" t="n">
        <v>96</v>
      </c>
      <c r="C667" s="7" t="n">
        <v>7050</v>
      </c>
      <c r="D667" s="7" t="n">
        <v>1</v>
      </c>
    </row>
    <row r="668" spans="1:13">
      <c r="A668" t="s">
        <v>4</v>
      </c>
      <c r="B668" s="4" t="s">
        <v>5</v>
      </c>
      <c r="C668" s="4" t="s">
        <v>12</v>
      </c>
      <c r="D668" s="4" t="s">
        <v>7</v>
      </c>
      <c r="E668" s="4" t="s">
        <v>21</v>
      </c>
      <c r="F668" s="4" t="s">
        <v>21</v>
      </c>
      <c r="G668" s="4" t="s">
        <v>21</v>
      </c>
    </row>
    <row r="669" spans="1:13">
      <c r="A669" t="n">
        <v>5931</v>
      </c>
      <c r="B669" s="52" t="n">
        <v>96</v>
      </c>
      <c r="C669" s="7" t="n">
        <v>7050</v>
      </c>
      <c r="D669" s="7" t="n">
        <v>2</v>
      </c>
      <c r="E669" s="7" t="n">
        <v>5.76999998092651</v>
      </c>
      <c r="F669" s="7" t="n">
        <v>0</v>
      </c>
      <c r="G669" s="7" t="n">
        <v>-5.84000015258789</v>
      </c>
    </row>
    <row r="670" spans="1:13">
      <c r="A670" t="s">
        <v>4</v>
      </c>
      <c r="B670" s="4" t="s">
        <v>5</v>
      </c>
      <c r="C670" s="4" t="s">
        <v>12</v>
      </c>
      <c r="D670" s="4" t="s">
        <v>7</v>
      </c>
      <c r="E670" s="4" t="s">
        <v>21</v>
      </c>
      <c r="F670" s="4" t="s">
        <v>21</v>
      </c>
      <c r="G670" s="4" t="s">
        <v>21</v>
      </c>
    </row>
    <row r="671" spans="1:13">
      <c r="A671" t="n">
        <v>5947</v>
      </c>
      <c r="B671" s="52" t="n">
        <v>96</v>
      </c>
      <c r="C671" s="7" t="n">
        <v>7050</v>
      </c>
      <c r="D671" s="7" t="n">
        <v>2</v>
      </c>
      <c r="E671" s="7" t="n">
        <v>2.63000011444092</v>
      </c>
      <c r="F671" s="7" t="n">
        <v>0</v>
      </c>
      <c r="G671" s="7" t="n">
        <v>-6.71999979019165</v>
      </c>
    </row>
    <row r="672" spans="1:13">
      <c r="A672" t="s">
        <v>4</v>
      </c>
      <c r="B672" s="4" t="s">
        <v>5</v>
      </c>
      <c r="C672" s="4" t="s">
        <v>12</v>
      </c>
      <c r="D672" s="4" t="s">
        <v>7</v>
      </c>
      <c r="E672" s="4" t="s">
        <v>13</v>
      </c>
      <c r="F672" s="4" t="s">
        <v>7</v>
      </c>
      <c r="G672" s="4" t="s">
        <v>12</v>
      </c>
    </row>
    <row r="673" spans="1:8">
      <c r="A673" t="n">
        <v>5963</v>
      </c>
      <c r="B673" s="52" t="n">
        <v>96</v>
      </c>
      <c r="C673" s="7" t="n">
        <v>7050</v>
      </c>
      <c r="D673" s="7" t="n">
        <v>0</v>
      </c>
      <c r="E673" s="7" t="n">
        <v>1067030938</v>
      </c>
      <c r="F673" s="7" t="n">
        <v>1</v>
      </c>
      <c r="G673" s="7" t="n">
        <v>0</v>
      </c>
    </row>
    <row r="674" spans="1:8">
      <c r="A674" t="s">
        <v>4</v>
      </c>
      <c r="B674" s="4" t="s">
        <v>5</v>
      </c>
      <c r="C674" s="4" t="s">
        <v>12</v>
      </c>
    </row>
    <row r="675" spans="1:8">
      <c r="A675" t="n">
        <v>5974</v>
      </c>
      <c r="B675" s="22" t="n">
        <v>16</v>
      </c>
      <c r="C675" s="7" t="n">
        <v>1500</v>
      </c>
    </row>
    <row r="676" spans="1:8">
      <c r="A676" t="s">
        <v>4</v>
      </c>
      <c r="B676" s="4" t="s">
        <v>5</v>
      </c>
      <c r="C676" s="4" t="s">
        <v>7</v>
      </c>
      <c r="D676" s="4" t="s">
        <v>12</v>
      </c>
      <c r="E676" s="4" t="s">
        <v>21</v>
      </c>
    </row>
    <row r="677" spans="1:8">
      <c r="A677" t="n">
        <v>5977</v>
      </c>
      <c r="B677" s="15" t="n">
        <v>58</v>
      </c>
      <c r="C677" s="7" t="n">
        <v>101</v>
      </c>
      <c r="D677" s="7" t="n">
        <v>500</v>
      </c>
      <c r="E677" s="7" t="n">
        <v>1</v>
      </c>
    </row>
    <row r="678" spans="1:8">
      <c r="A678" t="s">
        <v>4</v>
      </c>
      <c r="B678" s="4" t="s">
        <v>5</v>
      </c>
      <c r="C678" s="4" t="s">
        <v>7</v>
      </c>
      <c r="D678" s="4" t="s">
        <v>12</v>
      </c>
    </row>
    <row r="679" spans="1:8">
      <c r="A679" t="n">
        <v>5985</v>
      </c>
      <c r="B679" s="15" t="n">
        <v>58</v>
      </c>
      <c r="C679" s="7" t="n">
        <v>254</v>
      </c>
      <c r="D679" s="7" t="n">
        <v>0</v>
      </c>
    </row>
    <row r="680" spans="1:8">
      <c r="A680" t="s">
        <v>4</v>
      </c>
      <c r="B680" s="4" t="s">
        <v>5</v>
      </c>
      <c r="C680" s="4" t="s">
        <v>12</v>
      </c>
      <c r="D680" s="4" t="s">
        <v>21</v>
      </c>
      <c r="E680" s="4" t="s">
        <v>21</v>
      </c>
      <c r="F680" s="4" t="s">
        <v>7</v>
      </c>
    </row>
    <row r="681" spans="1:8">
      <c r="A681" t="n">
        <v>5989</v>
      </c>
      <c r="B681" s="50" t="n">
        <v>52</v>
      </c>
      <c r="C681" s="7" t="n">
        <v>7046</v>
      </c>
      <c r="D681" s="7" t="n">
        <v>291</v>
      </c>
      <c r="E681" s="7" t="n">
        <v>0</v>
      </c>
      <c r="F681" s="7" t="n">
        <v>0</v>
      </c>
    </row>
    <row r="682" spans="1:8">
      <c r="A682" t="s">
        <v>4</v>
      </c>
      <c r="B682" s="4" t="s">
        <v>5</v>
      </c>
      <c r="C682" s="4" t="s">
        <v>7</v>
      </c>
      <c r="D682" s="4" t="s">
        <v>7</v>
      </c>
      <c r="E682" s="4" t="s">
        <v>21</v>
      </c>
      <c r="F682" s="4" t="s">
        <v>21</v>
      </c>
      <c r="G682" s="4" t="s">
        <v>21</v>
      </c>
      <c r="H682" s="4" t="s">
        <v>12</v>
      </c>
    </row>
    <row r="683" spans="1:8">
      <c r="A683" t="n">
        <v>6001</v>
      </c>
      <c r="B683" s="39" t="n">
        <v>45</v>
      </c>
      <c r="C683" s="7" t="n">
        <v>2</v>
      </c>
      <c r="D683" s="7" t="n">
        <v>3</v>
      </c>
      <c r="E683" s="7" t="n">
        <v>5.44000005722046</v>
      </c>
      <c r="F683" s="7" t="n">
        <v>0.990000009536743</v>
      </c>
      <c r="G683" s="7" t="n">
        <v>-2.61999988555908</v>
      </c>
      <c r="H683" s="7" t="n">
        <v>0</v>
      </c>
    </row>
    <row r="684" spans="1:8">
      <c r="A684" t="s">
        <v>4</v>
      </c>
      <c r="B684" s="4" t="s">
        <v>5</v>
      </c>
      <c r="C684" s="4" t="s">
        <v>7</v>
      </c>
      <c r="D684" s="4" t="s">
        <v>7</v>
      </c>
      <c r="E684" s="4" t="s">
        <v>21</v>
      </c>
      <c r="F684" s="4" t="s">
        <v>21</v>
      </c>
      <c r="G684" s="4" t="s">
        <v>21</v>
      </c>
      <c r="H684" s="4" t="s">
        <v>12</v>
      </c>
      <c r="I684" s="4" t="s">
        <v>7</v>
      </c>
    </row>
    <row r="685" spans="1:8">
      <c r="A685" t="n">
        <v>6018</v>
      </c>
      <c r="B685" s="39" t="n">
        <v>45</v>
      </c>
      <c r="C685" s="7" t="n">
        <v>4</v>
      </c>
      <c r="D685" s="7" t="n">
        <v>3</v>
      </c>
      <c r="E685" s="7" t="n">
        <v>17.3299999237061</v>
      </c>
      <c r="F685" s="7" t="n">
        <v>106.569999694824</v>
      </c>
      <c r="G685" s="7" t="n">
        <v>0</v>
      </c>
      <c r="H685" s="7" t="n">
        <v>0</v>
      </c>
      <c r="I685" s="7" t="n">
        <v>0</v>
      </c>
    </row>
    <row r="686" spans="1:8">
      <c r="A686" t="s">
        <v>4</v>
      </c>
      <c r="B686" s="4" t="s">
        <v>5</v>
      </c>
      <c r="C686" s="4" t="s">
        <v>7</v>
      </c>
      <c r="D686" s="4" t="s">
        <v>7</v>
      </c>
      <c r="E686" s="4" t="s">
        <v>21</v>
      </c>
      <c r="F686" s="4" t="s">
        <v>12</v>
      </c>
    </row>
    <row r="687" spans="1:8">
      <c r="A687" t="n">
        <v>6036</v>
      </c>
      <c r="B687" s="39" t="n">
        <v>45</v>
      </c>
      <c r="C687" s="7" t="n">
        <v>5</v>
      </c>
      <c r="D687" s="7" t="n">
        <v>3</v>
      </c>
      <c r="E687" s="7" t="n">
        <v>2.40000009536743</v>
      </c>
      <c r="F687" s="7" t="n">
        <v>0</v>
      </c>
    </row>
    <row r="688" spans="1:8">
      <c r="A688" t="s">
        <v>4</v>
      </c>
      <c r="B688" s="4" t="s">
        <v>5</v>
      </c>
      <c r="C688" s="4" t="s">
        <v>7</v>
      </c>
      <c r="D688" s="4" t="s">
        <v>7</v>
      </c>
      <c r="E688" s="4" t="s">
        <v>21</v>
      </c>
      <c r="F688" s="4" t="s">
        <v>12</v>
      </c>
    </row>
    <row r="689" spans="1:9">
      <c r="A689" t="n">
        <v>6045</v>
      </c>
      <c r="B689" s="39" t="n">
        <v>45</v>
      </c>
      <c r="C689" s="7" t="n">
        <v>11</v>
      </c>
      <c r="D689" s="7" t="n">
        <v>3</v>
      </c>
      <c r="E689" s="7" t="n">
        <v>34</v>
      </c>
      <c r="F689" s="7" t="n">
        <v>0</v>
      </c>
    </row>
    <row r="690" spans="1:9">
      <c r="A690" t="s">
        <v>4</v>
      </c>
      <c r="B690" s="4" t="s">
        <v>5</v>
      </c>
      <c r="C690" s="4" t="s">
        <v>7</v>
      </c>
      <c r="D690" s="4" t="s">
        <v>7</v>
      </c>
      <c r="E690" s="4" t="s">
        <v>21</v>
      </c>
      <c r="F690" s="4" t="s">
        <v>21</v>
      </c>
      <c r="G690" s="4" t="s">
        <v>21</v>
      </c>
      <c r="H690" s="4" t="s">
        <v>12</v>
      </c>
    </row>
    <row r="691" spans="1:9">
      <c r="A691" t="n">
        <v>6054</v>
      </c>
      <c r="B691" s="39" t="n">
        <v>45</v>
      </c>
      <c r="C691" s="7" t="n">
        <v>2</v>
      </c>
      <c r="D691" s="7" t="n">
        <v>3</v>
      </c>
      <c r="E691" s="7" t="n">
        <v>5.44000005722046</v>
      </c>
      <c r="F691" s="7" t="n">
        <v>0.990000009536743</v>
      </c>
      <c r="G691" s="7" t="n">
        <v>-2.61999988555908</v>
      </c>
      <c r="H691" s="7" t="n">
        <v>10000</v>
      </c>
    </row>
    <row r="692" spans="1:9">
      <c r="A692" t="s">
        <v>4</v>
      </c>
      <c r="B692" s="4" t="s">
        <v>5</v>
      </c>
      <c r="C692" s="4" t="s">
        <v>7</v>
      </c>
      <c r="D692" s="4" t="s">
        <v>7</v>
      </c>
      <c r="E692" s="4" t="s">
        <v>21</v>
      </c>
      <c r="F692" s="4" t="s">
        <v>21</v>
      </c>
      <c r="G692" s="4" t="s">
        <v>21</v>
      </c>
      <c r="H692" s="4" t="s">
        <v>12</v>
      </c>
      <c r="I692" s="4" t="s">
        <v>7</v>
      </c>
    </row>
    <row r="693" spans="1:9">
      <c r="A693" t="n">
        <v>6071</v>
      </c>
      <c r="B693" s="39" t="n">
        <v>45</v>
      </c>
      <c r="C693" s="7" t="n">
        <v>4</v>
      </c>
      <c r="D693" s="7" t="n">
        <v>3</v>
      </c>
      <c r="E693" s="7" t="n">
        <v>17.3299999237061</v>
      </c>
      <c r="F693" s="7" t="n">
        <v>110.819999694824</v>
      </c>
      <c r="G693" s="7" t="n">
        <v>0</v>
      </c>
      <c r="H693" s="7" t="n">
        <v>10000</v>
      </c>
      <c r="I693" s="7" t="n">
        <v>0</v>
      </c>
    </row>
    <row r="694" spans="1:9">
      <c r="A694" t="s">
        <v>4</v>
      </c>
      <c r="B694" s="4" t="s">
        <v>5</v>
      </c>
      <c r="C694" s="4" t="s">
        <v>7</v>
      </c>
      <c r="D694" s="4" t="s">
        <v>7</v>
      </c>
      <c r="E694" s="4" t="s">
        <v>21</v>
      </c>
      <c r="F694" s="4" t="s">
        <v>12</v>
      </c>
    </row>
    <row r="695" spans="1:9">
      <c r="A695" t="n">
        <v>6089</v>
      </c>
      <c r="B695" s="39" t="n">
        <v>45</v>
      </c>
      <c r="C695" s="7" t="n">
        <v>5</v>
      </c>
      <c r="D695" s="7" t="n">
        <v>3</v>
      </c>
      <c r="E695" s="7" t="n">
        <v>2.40000009536743</v>
      </c>
      <c r="F695" s="7" t="n">
        <v>10000</v>
      </c>
    </row>
    <row r="696" spans="1:9">
      <c r="A696" t="s">
        <v>4</v>
      </c>
      <c r="B696" s="4" t="s">
        <v>5</v>
      </c>
      <c r="C696" s="4" t="s">
        <v>7</v>
      </c>
      <c r="D696" s="4" t="s">
        <v>7</v>
      </c>
      <c r="E696" s="4" t="s">
        <v>21</v>
      </c>
      <c r="F696" s="4" t="s">
        <v>12</v>
      </c>
    </row>
    <row r="697" spans="1:9">
      <c r="A697" t="n">
        <v>6098</v>
      </c>
      <c r="B697" s="39" t="n">
        <v>45</v>
      </c>
      <c r="C697" s="7" t="n">
        <v>11</v>
      </c>
      <c r="D697" s="7" t="n">
        <v>3</v>
      </c>
      <c r="E697" s="7" t="n">
        <v>34</v>
      </c>
      <c r="F697" s="7" t="n">
        <v>10000</v>
      </c>
    </row>
    <row r="698" spans="1:9">
      <c r="A698" t="s">
        <v>4</v>
      </c>
      <c r="B698" s="4" t="s">
        <v>5</v>
      </c>
      <c r="C698" s="4" t="s">
        <v>12</v>
      </c>
      <c r="D698" s="4" t="s">
        <v>7</v>
      </c>
    </row>
    <row r="699" spans="1:9">
      <c r="A699" t="n">
        <v>6107</v>
      </c>
      <c r="B699" s="49" t="n">
        <v>56</v>
      </c>
      <c r="C699" s="7" t="n">
        <v>7050</v>
      </c>
      <c r="D699" s="7" t="n">
        <v>1</v>
      </c>
    </row>
    <row r="700" spans="1:9">
      <c r="A700" t="s">
        <v>4</v>
      </c>
      <c r="B700" s="4" t="s">
        <v>5</v>
      </c>
      <c r="C700" s="4" t="s">
        <v>12</v>
      </c>
      <c r="D700" s="4" t="s">
        <v>13</v>
      </c>
    </row>
    <row r="701" spans="1:9">
      <c r="A701" t="n">
        <v>6111</v>
      </c>
      <c r="B701" s="25" t="n">
        <v>43</v>
      </c>
      <c r="C701" s="7" t="n">
        <v>7050</v>
      </c>
      <c r="D701" s="7" t="n">
        <v>128</v>
      </c>
    </row>
    <row r="702" spans="1:9">
      <c r="A702" t="s">
        <v>4</v>
      </c>
      <c r="B702" s="4" t="s">
        <v>5</v>
      </c>
      <c r="C702" s="4" t="s">
        <v>12</v>
      </c>
      <c r="D702" s="4" t="s">
        <v>13</v>
      </c>
    </row>
    <row r="703" spans="1:9">
      <c r="A703" t="n">
        <v>6118</v>
      </c>
      <c r="B703" s="25" t="n">
        <v>43</v>
      </c>
      <c r="C703" s="7" t="n">
        <v>7050</v>
      </c>
      <c r="D703" s="7" t="n">
        <v>32</v>
      </c>
    </row>
    <row r="704" spans="1:9">
      <c r="A704" t="s">
        <v>4</v>
      </c>
      <c r="B704" s="4" t="s">
        <v>5</v>
      </c>
      <c r="C704" s="4" t="s">
        <v>12</v>
      </c>
      <c r="D704" s="4" t="s">
        <v>12</v>
      </c>
      <c r="E704" s="4" t="s">
        <v>12</v>
      </c>
    </row>
    <row r="705" spans="1:9">
      <c r="A705" t="n">
        <v>6125</v>
      </c>
      <c r="B705" s="38" t="n">
        <v>61</v>
      </c>
      <c r="C705" s="7" t="n">
        <v>7050</v>
      </c>
      <c r="D705" s="7" t="n">
        <v>65533</v>
      </c>
      <c r="E705" s="7" t="n">
        <v>0</v>
      </c>
    </row>
    <row r="706" spans="1:9">
      <c r="A706" t="s">
        <v>4</v>
      </c>
      <c r="B706" s="4" t="s">
        <v>5</v>
      </c>
      <c r="C706" s="4" t="s">
        <v>7</v>
      </c>
      <c r="D706" s="4" t="s">
        <v>8</v>
      </c>
      <c r="E706" s="4" t="s">
        <v>12</v>
      </c>
    </row>
    <row r="707" spans="1:9">
      <c r="A707" t="n">
        <v>6132</v>
      </c>
      <c r="B707" s="28" t="n">
        <v>94</v>
      </c>
      <c r="C707" s="7" t="n">
        <v>1</v>
      </c>
      <c r="D707" s="7" t="s">
        <v>38</v>
      </c>
      <c r="E707" s="7" t="n">
        <v>1</v>
      </c>
    </row>
    <row r="708" spans="1:9">
      <c r="A708" t="s">
        <v>4</v>
      </c>
      <c r="B708" s="4" t="s">
        <v>5</v>
      </c>
      <c r="C708" s="4" t="s">
        <v>7</v>
      </c>
      <c r="D708" s="4" t="s">
        <v>8</v>
      </c>
      <c r="E708" s="4" t="s">
        <v>12</v>
      </c>
    </row>
    <row r="709" spans="1:9">
      <c r="A709" t="n">
        <v>6144</v>
      </c>
      <c r="B709" s="28" t="n">
        <v>94</v>
      </c>
      <c r="C709" s="7" t="n">
        <v>1</v>
      </c>
      <c r="D709" s="7" t="s">
        <v>38</v>
      </c>
      <c r="E709" s="7" t="n">
        <v>2</v>
      </c>
    </row>
    <row r="710" spans="1:9">
      <c r="A710" t="s">
        <v>4</v>
      </c>
      <c r="B710" s="4" t="s">
        <v>5</v>
      </c>
      <c r="C710" s="4" t="s">
        <v>7</v>
      </c>
      <c r="D710" s="4" t="s">
        <v>8</v>
      </c>
      <c r="E710" s="4" t="s">
        <v>12</v>
      </c>
    </row>
    <row r="711" spans="1:9">
      <c r="A711" t="n">
        <v>6156</v>
      </c>
      <c r="B711" s="28" t="n">
        <v>94</v>
      </c>
      <c r="C711" s="7" t="n">
        <v>0</v>
      </c>
      <c r="D711" s="7" t="s">
        <v>38</v>
      </c>
      <c r="E711" s="7" t="n">
        <v>4</v>
      </c>
    </row>
    <row r="712" spans="1:9">
      <c r="A712" t="s">
        <v>4</v>
      </c>
      <c r="B712" s="4" t="s">
        <v>5</v>
      </c>
      <c r="C712" s="4" t="s">
        <v>7</v>
      </c>
      <c r="D712" s="4" t="s">
        <v>8</v>
      </c>
      <c r="E712" s="4" t="s">
        <v>12</v>
      </c>
    </row>
    <row r="713" spans="1:9">
      <c r="A713" t="n">
        <v>6168</v>
      </c>
      <c r="B713" s="28" t="n">
        <v>94</v>
      </c>
      <c r="C713" s="7" t="n">
        <v>0</v>
      </c>
      <c r="D713" s="7" t="s">
        <v>39</v>
      </c>
      <c r="E713" s="7" t="n">
        <v>1</v>
      </c>
    </row>
    <row r="714" spans="1:9">
      <c r="A714" t="s">
        <v>4</v>
      </c>
      <c r="B714" s="4" t="s">
        <v>5</v>
      </c>
      <c r="C714" s="4" t="s">
        <v>7</v>
      </c>
      <c r="D714" s="4" t="s">
        <v>8</v>
      </c>
      <c r="E714" s="4" t="s">
        <v>12</v>
      </c>
    </row>
    <row r="715" spans="1:9">
      <c r="A715" t="n">
        <v>6180</v>
      </c>
      <c r="B715" s="28" t="n">
        <v>94</v>
      </c>
      <c r="C715" s="7" t="n">
        <v>0</v>
      </c>
      <c r="D715" s="7" t="s">
        <v>39</v>
      </c>
      <c r="E715" s="7" t="n">
        <v>2</v>
      </c>
    </row>
    <row r="716" spans="1:9">
      <c r="A716" t="s">
        <v>4</v>
      </c>
      <c r="B716" s="4" t="s">
        <v>5</v>
      </c>
      <c r="C716" s="4" t="s">
        <v>7</v>
      </c>
      <c r="D716" s="4" t="s">
        <v>8</v>
      </c>
      <c r="E716" s="4" t="s">
        <v>12</v>
      </c>
    </row>
    <row r="717" spans="1:9">
      <c r="A717" t="n">
        <v>6192</v>
      </c>
      <c r="B717" s="28" t="n">
        <v>94</v>
      </c>
      <c r="C717" s="7" t="n">
        <v>1</v>
      </c>
      <c r="D717" s="7" t="s">
        <v>39</v>
      </c>
      <c r="E717" s="7" t="n">
        <v>4</v>
      </c>
    </row>
    <row r="718" spans="1:9">
      <c r="A718" t="s">
        <v>4</v>
      </c>
      <c r="B718" s="4" t="s">
        <v>5</v>
      </c>
      <c r="C718" s="4" t="s">
        <v>7</v>
      </c>
      <c r="D718" s="4" t="s">
        <v>12</v>
      </c>
    </row>
    <row r="719" spans="1:9">
      <c r="A719" t="n">
        <v>6204</v>
      </c>
      <c r="B719" s="15" t="n">
        <v>58</v>
      </c>
      <c r="C719" s="7" t="n">
        <v>255</v>
      </c>
      <c r="D719" s="7" t="n">
        <v>0</v>
      </c>
    </row>
    <row r="720" spans="1:9">
      <c r="A720" t="s">
        <v>4</v>
      </c>
      <c r="B720" s="4" t="s">
        <v>5</v>
      </c>
      <c r="C720" s="4" t="s">
        <v>12</v>
      </c>
      <c r="D720" s="4" t="s">
        <v>12</v>
      </c>
      <c r="E720" s="4" t="s">
        <v>12</v>
      </c>
    </row>
    <row r="721" spans="1:5">
      <c r="A721" t="n">
        <v>6208</v>
      </c>
      <c r="B721" s="38" t="n">
        <v>61</v>
      </c>
      <c r="C721" s="7" t="n">
        <v>7046</v>
      </c>
      <c r="D721" s="7" t="n">
        <v>65533</v>
      </c>
      <c r="E721" s="7" t="n">
        <v>1000</v>
      </c>
    </row>
    <row r="722" spans="1:5">
      <c r="A722" t="s">
        <v>4</v>
      </c>
      <c r="B722" s="4" t="s">
        <v>5</v>
      </c>
      <c r="C722" s="4" t="s">
        <v>12</v>
      </c>
      <c r="D722" s="4" t="s">
        <v>21</v>
      </c>
      <c r="E722" s="4" t="s">
        <v>21</v>
      </c>
      <c r="F722" s="4" t="s">
        <v>21</v>
      </c>
      <c r="G722" s="4" t="s">
        <v>12</v>
      </c>
      <c r="H722" s="4" t="s">
        <v>12</v>
      </c>
    </row>
    <row r="723" spans="1:5">
      <c r="A723" t="n">
        <v>6215</v>
      </c>
      <c r="B723" s="46" t="n">
        <v>60</v>
      </c>
      <c r="C723" s="7" t="n">
        <v>7046</v>
      </c>
      <c r="D723" s="7" t="n">
        <v>0</v>
      </c>
      <c r="E723" s="7" t="n">
        <v>-10</v>
      </c>
      <c r="F723" s="7" t="n">
        <v>0</v>
      </c>
      <c r="G723" s="7" t="n">
        <v>1000</v>
      </c>
      <c r="H723" s="7" t="n">
        <v>0</v>
      </c>
    </row>
    <row r="724" spans="1:5">
      <c r="A724" t="s">
        <v>4</v>
      </c>
      <c r="B724" s="4" t="s">
        <v>5</v>
      </c>
      <c r="C724" s="4" t="s">
        <v>12</v>
      </c>
    </row>
    <row r="725" spans="1:5">
      <c r="A725" t="n">
        <v>6234</v>
      </c>
      <c r="B725" s="22" t="n">
        <v>16</v>
      </c>
      <c r="C725" s="7" t="n">
        <v>1000</v>
      </c>
    </row>
    <row r="726" spans="1:5">
      <c r="A726" t="s">
        <v>4</v>
      </c>
      <c r="B726" s="4" t="s">
        <v>5</v>
      </c>
      <c r="C726" s="4" t="s">
        <v>7</v>
      </c>
      <c r="D726" s="4" t="s">
        <v>12</v>
      </c>
      <c r="E726" s="4" t="s">
        <v>8</v>
      </c>
    </row>
    <row r="727" spans="1:5">
      <c r="A727" t="n">
        <v>6237</v>
      </c>
      <c r="B727" s="31" t="n">
        <v>51</v>
      </c>
      <c r="C727" s="7" t="n">
        <v>4</v>
      </c>
      <c r="D727" s="7" t="n">
        <v>7046</v>
      </c>
      <c r="E727" s="7" t="s">
        <v>91</v>
      </c>
    </row>
    <row r="728" spans="1:5">
      <c r="A728" t="s">
        <v>4</v>
      </c>
      <c r="B728" s="4" t="s">
        <v>5</v>
      </c>
      <c r="C728" s="4" t="s">
        <v>12</v>
      </c>
    </row>
    <row r="729" spans="1:5">
      <c r="A729" t="n">
        <v>6252</v>
      </c>
      <c r="B729" s="22" t="n">
        <v>16</v>
      </c>
      <c r="C729" s="7" t="n">
        <v>0</v>
      </c>
    </row>
    <row r="730" spans="1:5">
      <c r="A730" t="s">
        <v>4</v>
      </c>
      <c r="B730" s="4" t="s">
        <v>5</v>
      </c>
      <c r="C730" s="4" t="s">
        <v>12</v>
      </c>
      <c r="D730" s="4" t="s">
        <v>7</v>
      </c>
      <c r="E730" s="4" t="s">
        <v>13</v>
      </c>
      <c r="F730" s="4" t="s">
        <v>53</v>
      </c>
      <c r="G730" s="4" t="s">
        <v>7</v>
      </c>
      <c r="H730" s="4" t="s">
        <v>7</v>
      </c>
      <c r="I730" s="4" t="s">
        <v>7</v>
      </c>
      <c r="J730" s="4" t="s">
        <v>13</v>
      </c>
      <c r="K730" s="4" t="s">
        <v>53</v>
      </c>
      <c r="L730" s="4" t="s">
        <v>7</v>
      </c>
      <c r="M730" s="4" t="s">
        <v>7</v>
      </c>
    </row>
    <row r="731" spans="1:5">
      <c r="A731" t="n">
        <v>6255</v>
      </c>
      <c r="B731" s="35" t="n">
        <v>26</v>
      </c>
      <c r="C731" s="7" t="n">
        <v>7046</v>
      </c>
      <c r="D731" s="7" t="n">
        <v>17</v>
      </c>
      <c r="E731" s="7" t="n">
        <v>64934</v>
      </c>
      <c r="F731" s="7" t="s">
        <v>92</v>
      </c>
      <c r="G731" s="7" t="n">
        <v>2</v>
      </c>
      <c r="H731" s="7" t="n">
        <v>3</v>
      </c>
      <c r="I731" s="7" t="n">
        <v>17</v>
      </c>
      <c r="J731" s="7" t="n">
        <v>64935</v>
      </c>
      <c r="K731" s="7" t="s">
        <v>93</v>
      </c>
      <c r="L731" s="7" t="n">
        <v>2</v>
      </c>
      <c r="M731" s="7" t="n">
        <v>0</v>
      </c>
    </row>
    <row r="732" spans="1:5">
      <c r="A732" t="s">
        <v>4</v>
      </c>
      <c r="B732" s="4" t="s">
        <v>5</v>
      </c>
    </row>
    <row r="733" spans="1:5">
      <c r="A733" t="n">
        <v>6427</v>
      </c>
      <c r="B733" s="36" t="n">
        <v>28</v>
      </c>
    </row>
    <row r="734" spans="1:5">
      <c r="A734" t="s">
        <v>4</v>
      </c>
      <c r="B734" s="4" t="s">
        <v>5</v>
      </c>
      <c r="C734" s="4" t="s">
        <v>12</v>
      </c>
      <c r="D734" s="4" t="s">
        <v>7</v>
      </c>
    </row>
    <row r="735" spans="1:5">
      <c r="A735" t="n">
        <v>6428</v>
      </c>
      <c r="B735" s="37" t="n">
        <v>89</v>
      </c>
      <c r="C735" s="7" t="n">
        <v>65533</v>
      </c>
      <c r="D735" s="7" t="n">
        <v>1</v>
      </c>
    </row>
    <row r="736" spans="1:5">
      <c r="A736" t="s">
        <v>4</v>
      </c>
      <c r="B736" s="4" t="s">
        <v>5</v>
      </c>
      <c r="C736" s="4" t="s">
        <v>7</v>
      </c>
      <c r="D736" s="4" t="s">
        <v>12</v>
      </c>
      <c r="E736" s="4" t="s">
        <v>21</v>
      </c>
    </row>
    <row r="737" spans="1:13">
      <c r="A737" t="n">
        <v>6432</v>
      </c>
      <c r="B737" s="15" t="n">
        <v>58</v>
      </c>
      <c r="C737" s="7" t="n">
        <v>101</v>
      </c>
      <c r="D737" s="7" t="n">
        <v>500</v>
      </c>
      <c r="E737" s="7" t="n">
        <v>1</v>
      </c>
    </row>
    <row r="738" spans="1:13">
      <c r="A738" t="s">
        <v>4</v>
      </c>
      <c r="B738" s="4" t="s">
        <v>5</v>
      </c>
      <c r="C738" s="4" t="s">
        <v>7</v>
      </c>
      <c r="D738" s="4" t="s">
        <v>12</v>
      </c>
    </row>
    <row r="739" spans="1:13">
      <c r="A739" t="n">
        <v>6440</v>
      </c>
      <c r="B739" s="15" t="n">
        <v>58</v>
      </c>
      <c r="C739" s="7" t="n">
        <v>254</v>
      </c>
      <c r="D739" s="7" t="n">
        <v>0</v>
      </c>
    </row>
    <row r="740" spans="1:13">
      <c r="A740" t="s">
        <v>4</v>
      </c>
      <c r="B740" s="4" t="s">
        <v>5</v>
      </c>
      <c r="C740" s="4" t="s">
        <v>7</v>
      </c>
      <c r="D740" s="4" t="s">
        <v>7</v>
      </c>
      <c r="E740" s="4" t="s">
        <v>21</v>
      </c>
      <c r="F740" s="4" t="s">
        <v>21</v>
      </c>
      <c r="G740" s="4" t="s">
        <v>21</v>
      </c>
      <c r="H740" s="4" t="s">
        <v>12</v>
      </c>
    </row>
    <row r="741" spans="1:13">
      <c r="A741" t="n">
        <v>6444</v>
      </c>
      <c r="B741" s="39" t="n">
        <v>45</v>
      </c>
      <c r="C741" s="7" t="n">
        <v>2</v>
      </c>
      <c r="D741" s="7" t="n">
        <v>3</v>
      </c>
      <c r="E741" s="7" t="n">
        <v>6.69000005722046</v>
      </c>
      <c r="F741" s="7" t="n">
        <v>1.38999998569489</v>
      </c>
      <c r="G741" s="7" t="n">
        <v>-3.38000011444092</v>
      </c>
      <c r="H741" s="7" t="n">
        <v>0</v>
      </c>
    </row>
    <row r="742" spans="1:13">
      <c r="A742" t="s">
        <v>4</v>
      </c>
      <c r="B742" s="4" t="s">
        <v>5</v>
      </c>
      <c r="C742" s="4" t="s">
        <v>7</v>
      </c>
      <c r="D742" s="4" t="s">
        <v>7</v>
      </c>
      <c r="E742" s="4" t="s">
        <v>21</v>
      </c>
      <c r="F742" s="4" t="s">
        <v>21</v>
      </c>
      <c r="G742" s="4" t="s">
        <v>21</v>
      </c>
      <c r="H742" s="4" t="s">
        <v>12</v>
      </c>
      <c r="I742" s="4" t="s">
        <v>7</v>
      </c>
    </row>
    <row r="743" spans="1:13">
      <c r="A743" t="n">
        <v>6461</v>
      </c>
      <c r="B743" s="39" t="n">
        <v>45</v>
      </c>
      <c r="C743" s="7" t="n">
        <v>4</v>
      </c>
      <c r="D743" s="7" t="n">
        <v>3</v>
      </c>
      <c r="E743" s="7" t="n">
        <v>8.52000045776367</v>
      </c>
      <c r="F743" s="7" t="n">
        <v>279.320007324219</v>
      </c>
      <c r="G743" s="7" t="n">
        <v>0</v>
      </c>
      <c r="H743" s="7" t="n">
        <v>0</v>
      </c>
      <c r="I743" s="7" t="n">
        <v>0</v>
      </c>
    </row>
    <row r="744" spans="1:13">
      <c r="A744" t="s">
        <v>4</v>
      </c>
      <c r="B744" s="4" t="s">
        <v>5</v>
      </c>
      <c r="C744" s="4" t="s">
        <v>7</v>
      </c>
      <c r="D744" s="4" t="s">
        <v>7</v>
      </c>
      <c r="E744" s="4" t="s">
        <v>21</v>
      </c>
      <c r="F744" s="4" t="s">
        <v>12</v>
      </c>
    </row>
    <row r="745" spans="1:13">
      <c r="A745" t="n">
        <v>6479</v>
      </c>
      <c r="B745" s="39" t="n">
        <v>45</v>
      </c>
      <c r="C745" s="7" t="n">
        <v>5</v>
      </c>
      <c r="D745" s="7" t="n">
        <v>3</v>
      </c>
      <c r="E745" s="7" t="n">
        <v>1.39999997615814</v>
      </c>
      <c r="F745" s="7" t="n">
        <v>0</v>
      </c>
    </row>
    <row r="746" spans="1:13">
      <c r="A746" t="s">
        <v>4</v>
      </c>
      <c r="B746" s="4" t="s">
        <v>5</v>
      </c>
      <c r="C746" s="4" t="s">
        <v>7</v>
      </c>
      <c r="D746" s="4" t="s">
        <v>7</v>
      </c>
      <c r="E746" s="4" t="s">
        <v>21</v>
      </c>
      <c r="F746" s="4" t="s">
        <v>12</v>
      </c>
    </row>
    <row r="747" spans="1:13">
      <c r="A747" t="n">
        <v>6488</v>
      </c>
      <c r="B747" s="39" t="n">
        <v>45</v>
      </c>
      <c r="C747" s="7" t="n">
        <v>11</v>
      </c>
      <c r="D747" s="7" t="n">
        <v>3</v>
      </c>
      <c r="E747" s="7" t="n">
        <v>34</v>
      </c>
      <c r="F747" s="7" t="n">
        <v>0</v>
      </c>
    </row>
    <row r="748" spans="1:13">
      <c r="A748" t="s">
        <v>4</v>
      </c>
      <c r="B748" s="4" t="s">
        <v>5</v>
      </c>
      <c r="C748" s="4" t="s">
        <v>7</v>
      </c>
      <c r="D748" s="4" t="s">
        <v>12</v>
      </c>
      <c r="E748" s="4" t="s">
        <v>8</v>
      </c>
      <c r="F748" s="4" t="s">
        <v>8</v>
      </c>
      <c r="G748" s="4" t="s">
        <v>8</v>
      </c>
      <c r="H748" s="4" t="s">
        <v>8</v>
      </c>
    </row>
    <row r="749" spans="1:13">
      <c r="A749" t="n">
        <v>6497</v>
      </c>
      <c r="B749" s="31" t="n">
        <v>51</v>
      </c>
      <c r="C749" s="7" t="n">
        <v>3</v>
      </c>
      <c r="D749" s="7" t="n">
        <v>7046</v>
      </c>
      <c r="E749" s="7" t="s">
        <v>94</v>
      </c>
      <c r="F749" s="7" t="s">
        <v>48</v>
      </c>
      <c r="G749" s="7" t="s">
        <v>49</v>
      </c>
      <c r="H749" s="7" t="s">
        <v>50</v>
      </c>
    </row>
    <row r="750" spans="1:13">
      <c r="A750" t="s">
        <v>4</v>
      </c>
      <c r="B750" s="4" t="s">
        <v>5</v>
      </c>
      <c r="C750" s="4" t="s">
        <v>7</v>
      </c>
      <c r="D750" s="4" t="s">
        <v>7</v>
      </c>
      <c r="E750" s="4" t="s">
        <v>21</v>
      </c>
      <c r="F750" s="4" t="s">
        <v>12</v>
      </c>
    </row>
    <row r="751" spans="1:13">
      <c r="A751" t="n">
        <v>6510</v>
      </c>
      <c r="B751" s="39" t="n">
        <v>45</v>
      </c>
      <c r="C751" s="7" t="n">
        <v>5</v>
      </c>
      <c r="D751" s="7" t="n">
        <v>3</v>
      </c>
      <c r="E751" s="7" t="n">
        <v>1.20000004768372</v>
      </c>
      <c r="F751" s="7" t="n">
        <v>3000</v>
      </c>
    </row>
    <row r="752" spans="1:13">
      <c r="A752" t="s">
        <v>4</v>
      </c>
      <c r="B752" s="4" t="s">
        <v>5</v>
      </c>
      <c r="C752" s="4" t="s">
        <v>7</v>
      </c>
      <c r="D752" s="4" t="s">
        <v>12</v>
      </c>
    </row>
    <row r="753" spans="1:9">
      <c r="A753" t="n">
        <v>6519</v>
      </c>
      <c r="B753" s="15" t="n">
        <v>58</v>
      </c>
      <c r="C753" s="7" t="n">
        <v>255</v>
      </c>
      <c r="D753" s="7" t="n">
        <v>0</v>
      </c>
    </row>
    <row r="754" spans="1:9">
      <c r="A754" t="s">
        <v>4</v>
      </c>
      <c r="B754" s="4" t="s">
        <v>5</v>
      </c>
      <c r="C754" s="4" t="s">
        <v>12</v>
      </c>
    </row>
    <row r="755" spans="1:9">
      <c r="A755" t="n">
        <v>6523</v>
      </c>
      <c r="B755" s="22" t="n">
        <v>16</v>
      </c>
      <c r="C755" s="7" t="n">
        <v>500</v>
      </c>
    </row>
    <row r="756" spans="1:9">
      <c r="A756" t="s">
        <v>4</v>
      </c>
      <c r="B756" s="4" t="s">
        <v>5</v>
      </c>
      <c r="C756" s="4" t="s">
        <v>7</v>
      </c>
      <c r="D756" s="4" t="s">
        <v>12</v>
      </c>
      <c r="E756" s="4" t="s">
        <v>8</v>
      </c>
      <c r="F756" s="4" t="s">
        <v>8</v>
      </c>
      <c r="G756" s="4" t="s">
        <v>8</v>
      </c>
      <c r="H756" s="4" t="s">
        <v>8</v>
      </c>
    </row>
    <row r="757" spans="1:9">
      <c r="A757" t="n">
        <v>6526</v>
      </c>
      <c r="B757" s="31" t="n">
        <v>51</v>
      </c>
      <c r="C757" s="7" t="n">
        <v>3</v>
      </c>
      <c r="D757" s="7" t="n">
        <v>7046</v>
      </c>
      <c r="E757" s="7" t="s">
        <v>95</v>
      </c>
      <c r="F757" s="7" t="s">
        <v>48</v>
      </c>
      <c r="G757" s="7" t="s">
        <v>49</v>
      </c>
      <c r="H757" s="7" t="s">
        <v>50</v>
      </c>
    </row>
    <row r="758" spans="1:9">
      <c r="A758" t="s">
        <v>4</v>
      </c>
      <c r="B758" s="4" t="s">
        <v>5</v>
      </c>
      <c r="C758" s="4" t="s">
        <v>12</v>
      </c>
      <c r="D758" s="4" t="s">
        <v>21</v>
      </c>
      <c r="E758" s="4" t="s">
        <v>21</v>
      </c>
      <c r="F758" s="4" t="s">
        <v>21</v>
      </c>
      <c r="G758" s="4" t="s">
        <v>12</v>
      </c>
      <c r="H758" s="4" t="s">
        <v>12</v>
      </c>
    </row>
    <row r="759" spans="1:9">
      <c r="A759" t="n">
        <v>6539</v>
      </c>
      <c r="B759" s="46" t="n">
        <v>60</v>
      </c>
      <c r="C759" s="7" t="n">
        <v>7046</v>
      </c>
      <c r="D759" s="7" t="n">
        <v>45</v>
      </c>
      <c r="E759" s="7" t="n">
        <v>-10</v>
      </c>
      <c r="F759" s="7" t="n">
        <v>0</v>
      </c>
      <c r="G759" s="7" t="n">
        <v>300</v>
      </c>
      <c r="H759" s="7" t="n">
        <v>0</v>
      </c>
    </row>
    <row r="760" spans="1:9">
      <c r="A760" t="s">
        <v>4</v>
      </c>
      <c r="B760" s="4" t="s">
        <v>5</v>
      </c>
      <c r="C760" s="4" t="s">
        <v>12</v>
      </c>
    </row>
    <row r="761" spans="1:9">
      <c r="A761" t="n">
        <v>6558</v>
      </c>
      <c r="B761" s="22" t="n">
        <v>16</v>
      </c>
      <c r="C761" s="7" t="n">
        <v>300</v>
      </c>
    </row>
    <row r="762" spans="1:9">
      <c r="A762" t="s">
        <v>4</v>
      </c>
      <c r="B762" s="4" t="s">
        <v>5</v>
      </c>
      <c r="C762" s="4" t="s">
        <v>12</v>
      </c>
      <c r="D762" s="4" t="s">
        <v>21</v>
      </c>
      <c r="E762" s="4" t="s">
        <v>21</v>
      </c>
      <c r="F762" s="4" t="s">
        <v>21</v>
      </c>
      <c r="G762" s="4" t="s">
        <v>12</v>
      </c>
      <c r="H762" s="4" t="s">
        <v>12</v>
      </c>
    </row>
    <row r="763" spans="1:9">
      <c r="A763" t="n">
        <v>6561</v>
      </c>
      <c r="B763" s="46" t="n">
        <v>60</v>
      </c>
      <c r="C763" s="7" t="n">
        <v>7046</v>
      </c>
      <c r="D763" s="7" t="n">
        <v>-45</v>
      </c>
      <c r="E763" s="7" t="n">
        <v>-10</v>
      </c>
      <c r="F763" s="7" t="n">
        <v>0</v>
      </c>
      <c r="G763" s="7" t="n">
        <v>300</v>
      </c>
      <c r="H763" s="7" t="n">
        <v>0</v>
      </c>
    </row>
    <row r="764" spans="1:9">
      <c r="A764" t="s">
        <v>4</v>
      </c>
      <c r="B764" s="4" t="s">
        <v>5</v>
      </c>
      <c r="C764" s="4" t="s">
        <v>12</v>
      </c>
    </row>
    <row r="765" spans="1:9">
      <c r="A765" t="n">
        <v>6580</v>
      </c>
      <c r="B765" s="22" t="n">
        <v>16</v>
      </c>
      <c r="C765" s="7" t="n">
        <v>300</v>
      </c>
    </row>
    <row r="766" spans="1:9">
      <c r="A766" t="s">
        <v>4</v>
      </c>
      <c r="B766" s="4" t="s">
        <v>5</v>
      </c>
      <c r="C766" s="4" t="s">
        <v>12</v>
      </c>
      <c r="D766" s="4" t="s">
        <v>21</v>
      </c>
      <c r="E766" s="4" t="s">
        <v>21</v>
      </c>
      <c r="F766" s="4" t="s">
        <v>21</v>
      </c>
      <c r="G766" s="4" t="s">
        <v>12</v>
      </c>
      <c r="H766" s="4" t="s">
        <v>12</v>
      </c>
    </row>
    <row r="767" spans="1:9">
      <c r="A767" t="n">
        <v>6583</v>
      </c>
      <c r="B767" s="46" t="n">
        <v>60</v>
      </c>
      <c r="C767" s="7" t="n">
        <v>7046</v>
      </c>
      <c r="D767" s="7" t="n">
        <v>0</v>
      </c>
      <c r="E767" s="7" t="n">
        <v>-10</v>
      </c>
      <c r="F767" s="7" t="n">
        <v>0</v>
      </c>
      <c r="G767" s="7" t="n">
        <v>300</v>
      </c>
      <c r="H767" s="7" t="n">
        <v>0</v>
      </c>
    </row>
    <row r="768" spans="1:9">
      <c r="A768" t="s">
        <v>4</v>
      </c>
      <c r="B768" s="4" t="s">
        <v>5</v>
      </c>
      <c r="C768" s="4" t="s">
        <v>12</v>
      </c>
    </row>
    <row r="769" spans="1:8">
      <c r="A769" t="n">
        <v>6602</v>
      </c>
      <c r="B769" s="22" t="n">
        <v>16</v>
      </c>
      <c r="C769" s="7" t="n">
        <v>700</v>
      </c>
    </row>
    <row r="770" spans="1:8">
      <c r="A770" t="s">
        <v>4</v>
      </c>
      <c r="B770" s="4" t="s">
        <v>5</v>
      </c>
      <c r="C770" s="4" t="s">
        <v>7</v>
      </c>
      <c r="D770" s="4" t="s">
        <v>12</v>
      </c>
      <c r="E770" s="4" t="s">
        <v>8</v>
      </c>
      <c r="F770" s="4" t="s">
        <v>8</v>
      </c>
      <c r="G770" s="4" t="s">
        <v>8</v>
      </c>
      <c r="H770" s="4" t="s">
        <v>8</v>
      </c>
    </row>
    <row r="771" spans="1:8">
      <c r="A771" t="n">
        <v>6605</v>
      </c>
      <c r="B771" s="31" t="n">
        <v>51</v>
      </c>
      <c r="C771" s="7" t="n">
        <v>3</v>
      </c>
      <c r="D771" s="7" t="n">
        <v>7046</v>
      </c>
      <c r="E771" s="7" t="s">
        <v>55</v>
      </c>
      <c r="F771" s="7" t="s">
        <v>48</v>
      </c>
      <c r="G771" s="7" t="s">
        <v>49</v>
      </c>
      <c r="H771" s="7" t="s">
        <v>50</v>
      </c>
    </row>
    <row r="772" spans="1:8">
      <c r="A772" t="s">
        <v>4</v>
      </c>
      <c r="B772" s="4" t="s">
        <v>5</v>
      </c>
      <c r="C772" s="4" t="s">
        <v>12</v>
      </c>
    </row>
    <row r="773" spans="1:8">
      <c r="A773" t="n">
        <v>6618</v>
      </c>
      <c r="B773" s="22" t="n">
        <v>16</v>
      </c>
      <c r="C773" s="7" t="n">
        <v>300</v>
      </c>
    </row>
    <row r="774" spans="1:8">
      <c r="A774" t="s">
        <v>4</v>
      </c>
      <c r="B774" s="4" t="s">
        <v>5</v>
      </c>
      <c r="C774" s="4" t="s">
        <v>7</v>
      </c>
      <c r="D774" s="4" t="s">
        <v>12</v>
      </c>
      <c r="E774" s="4" t="s">
        <v>8</v>
      </c>
    </row>
    <row r="775" spans="1:8">
      <c r="A775" t="n">
        <v>6621</v>
      </c>
      <c r="B775" s="31" t="n">
        <v>51</v>
      </c>
      <c r="C775" s="7" t="n">
        <v>4</v>
      </c>
      <c r="D775" s="7" t="n">
        <v>7046</v>
      </c>
      <c r="E775" s="7" t="s">
        <v>91</v>
      </c>
    </row>
    <row r="776" spans="1:8">
      <c r="A776" t="s">
        <v>4</v>
      </c>
      <c r="B776" s="4" t="s">
        <v>5</v>
      </c>
      <c r="C776" s="4" t="s">
        <v>12</v>
      </c>
    </row>
    <row r="777" spans="1:8">
      <c r="A777" t="n">
        <v>6636</v>
      </c>
      <c r="B777" s="22" t="n">
        <v>16</v>
      </c>
      <c r="C777" s="7" t="n">
        <v>0</v>
      </c>
    </row>
    <row r="778" spans="1:8">
      <c r="A778" t="s">
        <v>4</v>
      </c>
      <c r="B778" s="4" t="s">
        <v>5</v>
      </c>
      <c r="C778" s="4" t="s">
        <v>12</v>
      </c>
      <c r="D778" s="4" t="s">
        <v>7</v>
      </c>
      <c r="E778" s="4" t="s">
        <v>13</v>
      </c>
      <c r="F778" s="4" t="s">
        <v>53</v>
      </c>
      <c r="G778" s="4" t="s">
        <v>7</v>
      </c>
      <c r="H778" s="4" t="s">
        <v>7</v>
      </c>
    </row>
    <row r="779" spans="1:8">
      <c r="A779" t="n">
        <v>6639</v>
      </c>
      <c r="B779" s="35" t="n">
        <v>26</v>
      </c>
      <c r="C779" s="7" t="n">
        <v>7046</v>
      </c>
      <c r="D779" s="7" t="n">
        <v>17</v>
      </c>
      <c r="E779" s="7" t="n">
        <v>64936</v>
      </c>
      <c r="F779" s="7" t="s">
        <v>96</v>
      </c>
      <c r="G779" s="7" t="n">
        <v>2</v>
      </c>
      <c r="H779" s="7" t="n">
        <v>0</v>
      </c>
    </row>
    <row r="780" spans="1:8">
      <c r="A780" t="s">
        <v>4</v>
      </c>
      <c r="B780" s="4" t="s">
        <v>5</v>
      </c>
    </row>
    <row r="781" spans="1:8">
      <c r="A781" t="n">
        <v>6714</v>
      </c>
      <c r="B781" s="36" t="n">
        <v>28</v>
      </c>
    </row>
    <row r="782" spans="1:8">
      <c r="A782" t="s">
        <v>4</v>
      </c>
      <c r="B782" s="4" t="s">
        <v>5</v>
      </c>
      <c r="C782" s="4" t="s">
        <v>12</v>
      </c>
      <c r="D782" s="4" t="s">
        <v>21</v>
      </c>
      <c r="E782" s="4" t="s">
        <v>21</v>
      </c>
      <c r="F782" s="4" t="s">
        <v>21</v>
      </c>
      <c r="G782" s="4" t="s">
        <v>12</v>
      </c>
      <c r="H782" s="4" t="s">
        <v>12</v>
      </c>
    </row>
    <row r="783" spans="1:8">
      <c r="A783" t="n">
        <v>6715</v>
      </c>
      <c r="B783" s="46" t="n">
        <v>60</v>
      </c>
      <c r="C783" s="7" t="n">
        <v>7046</v>
      </c>
      <c r="D783" s="7" t="n">
        <v>0</v>
      </c>
      <c r="E783" s="7" t="n">
        <v>0</v>
      </c>
      <c r="F783" s="7" t="n">
        <v>0</v>
      </c>
      <c r="G783" s="7" t="n">
        <v>500</v>
      </c>
      <c r="H783" s="7" t="n">
        <v>0</v>
      </c>
    </row>
    <row r="784" spans="1:8">
      <c r="A784" t="s">
        <v>4</v>
      </c>
      <c r="B784" s="4" t="s">
        <v>5</v>
      </c>
      <c r="C784" s="4" t="s">
        <v>12</v>
      </c>
    </row>
    <row r="785" spans="1:8">
      <c r="A785" t="n">
        <v>6734</v>
      </c>
      <c r="B785" s="22" t="n">
        <v>16</v>
      </c>
      <c r="C785" s="7" t="n">
        <v>300</v>
      </c>
    </row>
    <row r="786" spans="1:8">
      <c r="A786" t="s">
        <v>4</v>
      </c>
      <c r="B786" s="4" t="s">
        <v>5</v>
      </c>
      <c r="C786" s="4" t="s">
        <v>7</v>
      </c>
      <c r="D786" s="4" t="s">
        <v>12</v>
      </c>
      <c r="E786" s="4" t="s">
        <v>8</v>
      </c>
      <c r="F786" s="4" t="s">
        <v>8</v>
      </c>
      <c r="G786" s="4" t="s">
        <v>8</v>
      </c>
      <c r="H786" s="4" t="s">
        <v>8</v>
      </c>
    </row>
    <row r="787" spans="1:8">
      <c r="A787" t="n">
        <v>6737</v>
      </c>
      <c r="B787" s="31" t="n">
        <v>51</v>
      </c>
      <c r="C787" s="7" t="n">
        <v>3</v>
      </c>
      <c r="D787" s="7" t="n">
        <v>7046</v>
      </c>
      <c r="E787" s="7" t="s">
        <v>97</v>
      </c>
      <c r="F787" s="7" t="s">
        <v>50</v>
      </c>
      <c r="G787" s="7" t="s">
        <v>49</v>
      </c>
      <c r="H787" s="7" t="s">
        <v>50</v>
      </c>
    </row>
    <row r="788" spans="1:8">
      <c r="A788" t="s">
        <v>4</v>
      </c>
      <c r="B788" s="4" t="s">
        <v>5</v>
      </c>
      <c r="C788" s="4" t="s">
        <v>12</v>
      </c>
    </row>
    <row r="789" spans="1:8">
      <c r="A789" t="n">
        <v>6750</v>
      </c>
      <c r="B789" s="22" t="n">
        <v>16</v>
      </c>
      <c r="C789" s="7" t="n">
        <v>500</v>
      </c>
    </row>
    <row r="790" spans="1:8">
      <c r="A790" t="s">
        <v>4</v>
      </c>
      <c r="B790" s="4" t="s">
        <v>5</v>
      </c>
      <c r="C790" s="4" t="s">
        <v>7</v>
      </c>
      <c r="D790" s="4" t="s">
        <v>12</v>
      </c>
      <c r="E790" s="4" t="s">
        <v>8</v>
      </c>
    </row>
    <row r="791" spans="1:8">
      <c r="A791" t="n">
        <v>6753</v>
      </c>
      <c r="B791" s="31" t="n">
        <v>51</v>
      </c>
      <c r="C791" s="7" t="n">
        <v>4</v>
      </c>
      <c r="D791" s="7" t="n">
        <v>7046</v>
      </c>
      <c r="E791" s="7" t="s">
        <v>98</v>
      </c>
    </row>
    <row r="792" spans="1:8">
      <c r="A792" t="s">
        <v>4</v>
      </c>
      <c r="B792" s="4" t="s">
        <v>5</v>
      </c>
      <c r="C792" s="4" t="s">
        <v>12</v>
      </c>
    </row>
    <row r="793" spans="1:8">
      <c r="A793" t="n">
        <v>6767</v>
      </c>
      <c r="B793" s="22" t="n">
        <v>16</v>
      </c>
      <c r="C793" s="7" t="n">
        <v>0</v>
      </c>
    </row>
    <row r="794" spans="1:8">
      <c r="A794" t="s">
        <v>4</v>
      </c>
      <c r="B794" s="4" t="s">
        <v>5</v>
      </c>
      <c r="C794" s="4" t="s">
        <v>12</v>
      </c>
      <c r="D794" s="4" t="s">
        <v>7</v>
      </c>
      <c r="E794" s="4" t="s">
        <v>13</v>
      </c>
      <c r="F794" s="4" t="s">
        <v>53</v>
      </c>
      <c r="G794" s="4" t="s">
        <v>7</v>
      </c>
      <c r="H794" s="4" t="s">
        <v>7</v>
      </c>
    </row>
    <row r="795" spans="1:8">
      <c r="A795" t="n">
        <v>6770</v>
      </c>
      <c r="B795" s="35" t="n">
        <v>26</v>
      </c>
      <c r="C795" s="7" t="n">
        <v>7046</v>
      </c>
      <c r="D795" s="7" t="n">
        <v>17</v>
      </c>
      <c r="E795" s="7" t="n">
        <v>64937</v>
      </c>
      <c r="F795" s="7" t="s">
        <v>99</v>
      </c>
      <c r="G795" s="7" t="n">
        <v>2</v>
      </c>
      <c r="H795" s="7" t="n">
        <v>0</v>
      </c>
    </row>
    <row r="796" spans="1:8">
      <c r="A796" t="s">
        <v>4</v>
      </c>
      <c r="B796" s="4" t="s">
        <v>5</v>
      </c>
    </row>
    <row r="797" spans="1:8">
      <c r="A797" t="n">
        <v>6814</v>
      </c>
      <c r="B797" s="36" t="n">
        <v>28</v>
      </c>
    </row>
    <row r="798" spans="1:8">
      <c r="A798" t="s">
        <v>4</v>
      </c>
      <c r="B798" s="4" t="s">
        <v>5</v>
      </c>
      <c r="C798" s="4" t="s">
        <v>7</v>
      </c>
      <c r="D798" s="4" t="s">
        <v>12</v>
      </c>
      <c r="E798" s="4" t="s">
        <v>8</v>
      </c>
      <c r="F798" s="4" t="s">
        <v>8</v>
      </c>
      <c r="G798" s="4" t="s">
        <v>8</v>
      </c>
      <c r="H798" s="4" t="s">
        <v>8</v>
      </c>
    </row>
    <row r="799" spans="1:8">
      <c r="A799" t="n">
        <v>6815</v>
      </c>
      <c r="B799" s="31" t="n">
        <v>51</v>
      </c>
      <c r="C799" s="7" t="n">
        <v>3</v>
      </c>
      <c r="D799" s="7" t="n">
        <v>7046</v>
      </c>
      <c r="E799" s="7" t="s">
        <v>47</v>
      </c>
      <c r="F799" s="7" t="s">
        <v>50</v>
      </c>
      <c r="G799" s="7" t="s">
        <v>49</v>
      </c>
      <c r="H799" s="7" t="s">
        <v>50</v>
      </c>
    </row>
    <row r="800" spans="1:8">
      <c r="A800" t="s">
        <v>4</v>
      </c>
      <c r="B800" s="4" t="s">
        <v>5</v>
      </c>
      <c r="C800" s="4" t="s">
        <v>12</v>
      </c>
      <c r="D800" s="4" t="s">
        <v>12</v>
      </c>
      <c r="E800" s="4" t="s">
        <v>12</v>
      </c>
    </row>
    <row r="801" spans="1:8">
      <c r="A801" t="n">
        <v>6828</v>
      </c>
      <c r="B801" s="38" t="n">
        <v>61</v>
      </c>
      <c r="C801" s="7" t="n">
        <v>7046</v>
      </c>
      <c r="D801" s="7" t="n">
        <v>1000</v>
      </c>
      <c r="E801" s="7" t="n">
        <v>1000</v>
      </c>
    </row>
    <row r="802" spans="1:8">
      <c r="A802" t="s">
        <v>4</v>
      </c>
      <c r="B802" s="4" t="s">
        <v>5</v>
      </c>
      <c r="C802" s="4" t="s">
        <v>12</v>
      </c>
      <c r="D802" s="4" t="s">
        <v>21</v>
      </c>
      <c r="E802" s="4" t="s">
        <v>21</v>
      </c>
      <c r="F802" s="4" t="s">
        <v>7</v>
      </c>
    </row>
    <row r="803" spans="1:8">
      <c r="A803" t="n">
        <v>6835</v>
      </c>
      <c r="B803" s="50" t="n">
        <v>52</v>
      </c>
      <c r="C803" s="7" t="n">
        <v>7046</v>
      </c>
      <c r="D803" s="7" t="n">
        <v>331.100006103516</v>
      </c>
      <c r="E803" s="7" t="n">
        <v>10</v>
      </c>
      <c r="F803" s="7" t="n">
        <v>0</v>
      </c>
    </row>
    <row r="804" spans="1:8">
      <c r="A804" t="s">
        <v>4</v>
      </c>
      <c r="B804" s="4" t="s">
        <v>5</v>
      </c>
      <c r="C804" s="4" t="s">
        <v>12</v>
      </c>
    </row>
    <row r="805" spans="1:8">
      <c r="A805" t="n">
        <v>6847</v>
      </c>
      <c r="B805" s="51" t="n">
        <v>54</v>
      </c>
      <c r="C805" s="7" t="n">
        <v>7046</v>
      </c>
    </row>
    <row r="806" spans="1:8">
      <c r="A806" t="s">
        <v>4</v>
      </c>
      <c r="B806" s="4" t="s">
        <v>5</v>
      </c>
      <c r="C806" s="4" t="s">
        <v>12</v>
      </c>
      <c r="D806" s="4" t="s">
        <v>7</v>
      </c>
      <c r="E806" s="4" t="s">
        <v>8</v>
      </c>
      <c r="F806" s="4" t="s">
        <v>21</v>
      </c>
      <c r="G806" s="4" t="s">
        <v>21</v>
      </c>
      <c r="H806" s="4" t="s">
        <v>21</v>
      </c>
    </row>
    <row r="807" spans="1:8">
      <c r="A807" t="n">
        <v>6850</v>
      </c>
      <c r="B807" s="30" t="n">
        <v>48</v>
      </c>
      <c r="C807" s="7" t="n">
        <v>7046</v>
      </c>
      <c r="D807" s="7" t="n">
        <v>0</v>
      </c>
      <c r="E807" s="7" t="s">
        <v>42</v>
      </c>
      <c r="F807" s="7" t="n">
        <v>-1</v>
      </c>
      <c r="G807" s="7" t="n">
        <v>1.29999995231628</v>
      </c>
      <c r="H807" s="7" t="n">
        <v>0</v>
      </c>
    </row>
    <row r="808" spans="1:8">
      <c r="A808" t="s">
        <v>4</v>
      </c>
      <c r="B808" s="4" t="s">
        <v>5</v>
      </c>
      <c r="C808" s="4" t="s">
        <v>12</v>
      </c>
    </row>
    <row r="809" spans="1:8">
      <c r="A809" t="n">
        <v>6881</v>
      </c>
      <c r="B809" s="22" t="n">
        <v>16</v>
      </c>
      <c r="C809" s="7" t="n">
        <v>800</v>
      </c>
    </row>
    <row r="810" spans="1:8">
      <c r="A810" t="s">
        <v>4</v>
      </c>
      <c r="B810" s="4" t="s">
        <v>5</v>
      </c>
      <c r="C810" s="4" t="s">
        <v>7</v>
      </c>
      <c r="D810" s="4" t="s">
        <v>21</v>
      </c>
      <c r="E810" s="4" t="s">
        <v>21</v>
      </c>
      <c r="F810" s="4" t="s">
        <v>21</v>
      </c>
    </row>
    <row r="811" spans="1:8">
      <c r="A811" t="n">
        <v>6884</v>
      </c>
      <c r="B811" s="39" t="n">
        <v>45</v>
      </c>
      <c r="C811" s="7" t="n">
        <v>9</v>
      </c>
      <c r="D811" s="7" t="n">
        <v>0.0199999995529652</v>
      </c>
      <c r="E811" s="7" t="n">
        <v>0.0199999995529652</v>
      </c>
      <c r="F811" s="7" t="n">
        <v>0.5</v>
      </c>
    </row>
    <row r="812" spans="1:8">
      <c r="A812" t="s">
        <v>4</v>
      </c>
      <c r="B812" s="4" t="s">
        <v>5</v>
      </c>
      <c r="C812" s="4" t="s">
        <v>7</v>
      </c>
      <c r="D812" s="4" t="s">
        <v>12</v>
      </c>
      <c r="E812" s="4" t="s">
        <v>8</v>
      </c>
    </row>
    <row r="813" spans="1:8">
      <c r="A813" t="n">
        <v>6898</v>
      </c>
      <c r="B813" s="31" t="n">
        <v>51</v>
      </c>
      <c r="C813" s="7" t="n">
        <v>4</v>
      </c>
      <c r="D813" s="7" t="n">
        <v>7046</v>
      </c>
      <c r="E813" s="7" t="s">
        <v>100</v>
      </c>
    </row>
    <row r="814" spans="1:8">
      <c r="A814" t="s">
        <v>4</v>
      </c>
      <c r="B814" s="4" t="s">
        <v>5</v>
      </c>
      <c r="C814" s="4" t="s">
        <v>12</v>
      </c>
    </row>
    <row r="815" spans="1:8">
      <c r="A815" t="n">
        <v>6911</v>
      </c>
      <c r="B815" s="22" t="n">
        <v>16</v>
      </c>
      <c r="C815" s="7" t="n">
        <v>0</v>
      </c>
    </row>
    <row r="816" spans="1:8">
      <c r="A816" t="s">
        <v>4</v>
      </c>
      <c r="B816" s="4" t="s">
        <v>5</v>
      </c>
      <c r="C816" s="4" t="s">
        <v>12</v>
      </c>
      <c r="D816" s="4" t="s">
        <v>7</v>
      </c>
      <c r="E816" s="4" t="s">
        <v>13</v>
      </c>
      <c r="F816" s="4" t="s">
        <v>53</v>
      </c>
      <c r="G816" s="4" t="s">
        <v>7</v>
      </c>
      <c r="H816" s="4" t="s">
        <v>7</v>
      </c>
    </row>
    <row r="817" spans="1:8">
      <c r="A817" t="n">
        <v>6914</v>
      </c>
      <c r="B817" s="35" t="n">
        <v>26</v>
      </c>
      <c r="C817" s="7" t="n">
        <v>7046</v>
      </c>
      <c r="D817" s="7" t="n">
        <v>17</v>
      </c>
      <c r="E817" s="7" t="n">
        <v>64938</v>
      </c>
      <c r="F817" s="7" t="s">
        <v>101</v>
      </c>
      <c r="G817" s="7" t="n">
        <v>2</v>
      </c>
      <c r="H817" s="7" t="n">
        <v>0</v>
      </c>
    </row>
    <row r="818" spans="1:8">
      <c r="A818" t="s">
        <v>4</v>
      </c>
      <c r="B818" s="4" t="s">
        <v>5</v>
      </c>
    </row>
    <row r="819" spans="1:8">
      <c r="A819" t="n">
        <v>6959</v>
      </c>
      <c r="B819" s="36" t="n">
        <v>28</v>
      </c>
    </row>
    <row r="820" spans="1:8">
      <c r="A820" t="s">
        <v>4</v>
      </c>
      <c r="B820" s="4" t="s">
        <v>5</v>
      </c>
      <c r="C820" s="4" t="s">
        <v>12</v>
      </c>
      <c r="D820" s="4" t="s">
        <v>7</v>
      </c>
    </row>
    <row r="821" spans="1:8">
      <c r="A821" t="n">
        <v>6960</v>
      </c>
      <c r="B821" s="37" t="n">
        <v>89</v>
      </c>
      <c r="C821" s="7" t="n">
        <v>65533</v>
      </c>
      <c r="D821" s="7" t="n">
        <v>1</v>
      </c>
    </row>
    <row r="822" spans="1:8">
      <c r="A822" t="s">
        <v>4</v>
      </c>
      <c r="B822" s="4" t="s">
        <v>5</v>
      </c>
      <c r="C822" s="4" t="s">
        <v>12</v>
      </c>
      <c r="D822" s="4" t="s">
        <v>12</v>
      </c>
      <c r="E822" s="4" t="s">
        <v>21</v>
      </c>
      <c r="F822" s="4" t="s">
        <v>21</v>
      </c>
      <c r="G822" s="4" t="s">
        <v>21</v>
      </c>
      <c r="H822" s="4" t="s">
        <v>21</v>
      </c>
      <c r="I822" s="4" t="s">
        <v>7</v>
      </c>
      <c r="J822" s="4" t="s">
        <v>12</v>
      </c>
    </row>
    <row r="823" spans="1:8">
      <c r="A823" t="n">
        <v>6964</v>
      </c>
      <c r="B823" s="48" t="n">
        <v>55</v>
      </c>
      <c r="C823" s="7" t="n">
        <v>7046</v>
      </c>
      <c r="D823" s="7" t="n">
        <v>65533</v>
      </c>
      <c r="E823" s="7" t="n">
        <v>7.19999980926514</v>
      </c>
      <c r="F823" s="7" t="n">
        <v>0</v>
      </c>
      <c r="G823" s="7" t="n">
        <v>-2.14000010490417</v>
      </c>
      <c r="H823" s="7" t="n">
        <v>1.20000004768372</v>
      </c>
      <c r="I823" s="7" t="n">
        <v>1</v>
      </c>
      <c r="J823" s="7" t="n">
        <v>0</v>
      </c>
    </row>
    <row r="824" spans="1:8">
      <c r="A824" t="s">
        <v>4</v>
      </c>
      <c r="B824" s="4" t="s">
        <v>5</v>
      </c>
      <c r="C824" s="4" t="s">
        <v>7</v>
      </c>
      <c r="D824" s="4" t="s">
        <v>7</v>
      </c>
      <c r="E824" s="4" t="s">
        <v>21</v>
      </c>
      <c r="F824" s="4" t="s">
        <v>12</v>
      </c>
    </row>
    <row r="825" spans="1:8">
      <c r="A825" t="n">
        <v>6988</v>
      </c>
      <c r="B825" s="39" t="n">
        <v>45</v>
      </c>
      <c r="C825" s="7" t="n">
        <v>5</v>
      </c>
      <c r="D825" s="7" t="n">
        <v>3</v>
      </c>
      <c r="E825" s="7" t="n">
        <v>1.39999997615814</v>
      </c>
      <c r="F825" s="7" t="n">
        <v>3000</v>
      </c>
    </row>
    <row r="826" spans="1:8">
      <c r="A826" t="s">
        <v>4</v>
      </c>
      <c r="B826" s="4" t="s">
        <v>5</v>
      </c>
      <c r="C826" s="4" t="s">
        <v>7</v>
      </c>
      <c r="D826" s="4" t="s">
        <v>12</v>
      </c>
      <c r="E826" s="4" t="s">
        <v>7</v>
      </c>
    </row>
    <row r="827" spans="1:8">
      <c r="A827" t="n">
        <v>6997</v>
      </c>
      <c r="B827" s="40" t="n">
        <v>49</v>
      </c>
      <c r="C827" s="7" t="n">
        <v>1</v>
      </c>
      <c r="D827" s="7" t="n">
        <v>4000</v>
      </c>
      <c r="E827" s="7" t="n">
        <v>0</v>
      </c>
    </row>
    <row r="828" spans="1:8">
      <c r="A828" t="s">
        <v>4</v>
      </c>
      <c r="B828" s="4" t="s">
        <v>5</v>
      </c>
      <c r="C828" s="4" t="s">
        <v>7</v>
      </c>
      <c r="D828" s="4" t="s">
        <v>12</v>
      </c>
      <c r="E828" s="4" t="s">
        <v>21</v>
      </c>
    </row>
    <row r="829" spans="1:8">
      <c r="A829" t="n">
        <v>7002</v>
      </c>
      <c r="B829" s="15" t="n">
        <v>58</v>
      </c>
      <c r="C829" s="7" t="n">
        <v>0</v>
      </c>
      <c r="D829" s="7" t="n">
        <v>2000</v>
      </c>
      <c r="E829" s="7" t="n">
        <v>1</v>
      </c>
    </row>
    <row r="830" spans="1:8">
      <c r="A830" t="s">
        <v>4</v>
      </c>
      <c r="B830" s="4" t="s">
        <v>5</v>
      </c>
      <c r="C830" s="4" t="s">
        <v>7</v>
      </c>
      <c r="D830" s="4" t="s">
        <v>12</v>
      </c>
    </row>
    <row r="831" spans="1:8">
      <c r="A831" t="n">
        <v>7010</v>
      </c>
      <c r="B831" s="15" t="n">
        <v>58</v>
      </c>
      <c r="C831" s="7" t="n">
        <v>255</v>
      </c>
      <c r="D831" s="7" t="n">
        <v>0</v>
      </c>
    </row>
    <row r="832" spans="1:8">
      <c r="A832" t="s">
        <v>4</v>
      </c>
      <c r="B832" s="4" t="s">
        <v>5</v>
      </c>
      <c r="C832" s="4" t="s">
        <v>7</v>
      </c>
      <c r="D832" s="4" t="s">
        <v>12</v>
      </c>
      <c r="E832" s="4" t="s">
        <v>7</v>
      </c>
    </row>
    <row r="833" spans="1:10">
      <c r="A833" t="n">
        <v>7014</v>
      </c>
      <c r="B833" s="24" t="n">
        <v>39</v>
      </c>
      <c r="C833" s="7" t="n">
        <v>14</v>
      </c>
      <c r="D833" s="7" t="n">
        <v>65533</v>
      </c>
      <c r="E833" s="7" t="n">
        <v>100</v>
      </c>
    </row>
    <row r="834" spans="1:10">
      <c r="A834" t="s">
        <v>4</v>
      </c>
      <c r="B834" s="4" t="s">
        <v>5</v>
      </c>
      <c r="C834" s="4" t="s">
        <v>7</v>
      </c>
      <c r="D834" s="4" t="s">
        <v>7</v>
      </c>
    </row>
    <row r="835" spans="1:10">
      <c r="A835" t="n">
        <v>7019</v>
      </c>
      <c r="B835" s="40" t="n">
        <v>49</v>
      </c>
      <c r="C835" s="7" t="n">
        <v>2</v>
      </c>
      <c r="D835" s="7" t="n">
        <v>0</v>
      </c>
    </row>
    <row r="836" spans="1:10">
      <c r="A836" t="s">
        <v>4</v>
      </c>
      <c r="B836" s="4" t="s">
        <v>5</v>
      </c>
      <c r="C836" s="4" t="s">
        <v>12</v>
      </c>
    </row>
    <row r="837" spans="1:10">
      <c r="A837" t="n">
        <v>7022</v>
      </c>
      <c r="B837" s="22" t="n">
        <v>16</v>
      </c>
      <c r="C837" s="7" t="n">
        <v>1000</v>
      </c>
    </row>
    <row r="838" spans="1:10">
      <c r="A838" t="s">
        <v>4</v>
      </c>
      <c r="B838" s="4" t="s">
        <v>5</v>
      </c>
      <c r="C838" s="4" t="s">
        <v>7</v>
      </c>
    </row>
    <row r="839" spans="1:10">
      <c r="A839" t="n">
        <v>7025</v>
      </c>
      <c r="B839" s="53" t="n">
        <v>78</v>
      </c>
      <c r="C839" s="7" t="n">
        <v>255</v>
      </c>
    </row>
    <row r="840" spans="1:10">
      <c r="A840" t="s">
        <v>4</v>
      </c>
      <c r="B840" s="4" t="s">
        <v>5</v>
      </c>
      <c r="C840" s="4" t="s">
        <v>7</v>
      </c>
      <c r="D840" s="4" t="s">
        <v>12</v>
      </c>
      <c r="E840" s="4" t="s">
        <v>7</v>
      </c>
    </row>
    <row r="841" spans="1:10">
      <c r="A841" t="n">
        <v>7027</v>
      </c>
      <c r="B841" s="29" t="n">
        <v>36</v>
      </c>
      <c r="C841" s="7" t="n">
        <v>9</v>
      </c>
      <c r="D841" s="7" t="n">
        <v>7046</v>
      </c>
      <c r="E841" s="7" t="n">
        <v>0</v>
      </c>
    </row>
    <row r="842" spans="1:10">
      <c r="A842" t="s">
        <v>4</v>
      </c>
      <c r="B842" s="4" t="s">
        <v>5</v>
      </c>
      <c r="C842" s="4" t="s">
        <v>7</v>
      </c>
      <c r="D842" s="4" t="s">
        <v>12</v>
      </c>
      <c r="E842" s="4" t="s">
        <v>7</v>
      </c>
    </row>
    <row r="843" spans="1:10">
      <c r="A843" t="n">
        <v>7032</v>
      </c>
      <c r="B843" s="29" t="n">
        <v>36</v>
      </c>
      <c r="C843" s="7" t="n">
        <v>9</v>
      </c>
      <c r="D843" s="7" t="n">
        <v>7050</v>
      </c>
      <c r="E843" s="7" t="n">
        <v>0</v>
      </c>
    </row>
    <row r="844" spans="1:10">
      <c r="A844" t="s">
        <v>4</v>
      </c>
      <c r="B844" s="4" t="s">
        <v>5</v>
      </c>
      <c r="C844" s="4" t="s">
        <v>7</v>
      </c>
      <c r="D844" s="4" t="s">
        <v>12</v>
      </c>
      <c r="E844" s="4" t="s">
        <v>7</v>
      </c>
    </row>
    <row r="845" spans="1:10">
      <c r="A845" t="n">
        <v>7037</v>
      </c>
      <c r="B845" s="29" t="n">
        <v>36</v>
      </c>
      <c r="C845" s="7" t="n">
        <v>9</v>
      </c>
      <c r="D845" s="7" t="n">
        <v>1000</v>
      </c>
      <c r="E845" s="7" t="n">
        <v>0</v>
      </c>
    </row>
    <row r="846" spans="1:10">
      <c r="A846" t="s">
        <v>4</v>
      </c>
      <c r="B846" s="4" t="s">
        <v>5</v>
      </c>
      <c r="C846" s="4" t="s">
        <v>7</v>
      </c>
      <c r="D846" s="4" t="s">
        <v>12</v>
      </c>
      <c r="E846" s="4" t="s">
        <v>7</v>
      </c>
    </row>
    <row r="847" spans="1:10">
      <c r="A847" t="n">
        <v>7042</v>
      </c>
      <c r="B847" s="24" t="n">
        <v>39</v>
      </c>
      <c r="C847" s="7" t="n">
        <v>11</v>
      </c>
      <c r="D847" s="7" t="n">
        <v>65533</v>
      </c>
      <c r="E847" s="7" t="n">
        <v>200</v>
      </c>
    </row>
    <row r="848" spans="1:10">
      <c r="A848" t="s">
        <v>4</v>
      </c>
      <c r="B848" s="4" t="s">
        <v>5</v>
      </c>
      <c r="C848" s="4" t="s">
        <v>7</v>
      </c>
      <c r="D848" s="4" t="s">
        <v>12</v>
      </c>
      <c r="E848" s="4" t="s">
        <v>7</v>
      </c>
    </row>
    <row r="849" spans="1:177">
      <c r="A849" t="n">
        <v>7047</v>
      </c>
      <c r="B849" s="24" t="n">
        <v>39</v>
      </c>
      <c r="C849" s="7" t="n">
        <v>11</v>
      </c>
      <c r="D849" s="7" t="n">
        <v>65533</v>
      </c>
      <c r="E849" s="7" t="n">
        <v>201</v>
      </c>
    </row>
    <row r="850" spans="1:177">
      <c r="A850" t="s">
        <v>4</v>
      </c>
      <c r="B850" s="4" t="s">
        <v>5</v>
      </c>
      <c r="C850" s="4" t="s">
        <v>12</v>
      </c>
    </row>
    <row r="851" spans="1:177">
      <c r="A851" t="n">
        <v>7052</v>
      </c>
      <c r="B851" s="54" t="n">
        <v>12</v>
      </c>
      <c r="C851" s="7" t="n">
        <v>6767</v>
      </c>
    </row>
    <row r="852" spans="1:177">
      <c r="A852" t="s">
        <v>4</v>
      </c>
      <c r="B852" s="4" t="s">
        <v>5</v>
      </c>
      <c r="C852" s="4" t="s">
        <v>12</v>
      </c>
      <c r="D852" s="4" t="s">
        <v>21</v>
      </c>
      <c r="E852" s="4" t="s">
        <v>21</v>
      </c>
      <c r="F852" s="4" t="s">
        <v>21</v>
      </c>
      <c r="G852" s="4" t="s">
        <v>21</v>
      </c>
    </row>
    <row r="853" spans="1:177">
      <c r="A853" t="n">
        <v>7055</v>
      </c>
      <c r="B853" s="47" t="n">
        <v>46</v>
      </c>
      <c r="C853" s="7" t="n">
        <v>61456</v>
      </c>
      <c r="D853" s="7" t="n">
        <v>6.21000003814697</v>
      </c>
      <c r="E853" s="7" t="n">
        <v>0</v>
      </c>
      <c r="F853" s="7" t="n">
        <v>7.73999977111816</v>
      </c>
      <c r="G853" s="7" t="n">
        <v>90</v>
      </c>
    </row>
    <row r="854" spans="1:177">
      <c r="A854" t="s">
        <v>4</v>
      </c>
      <c r="B854" s="4" t="s">
        <v>5</v>
      </c>
      <c r="C854" s="4" t="s">
        <v>7</v>
      </c>
      <c r="D854" s="4" t="s">
        <v>12</v>
      </c>
    </row>
    <row r="855" spans="1:177">
      <c r="A855" t="n">
        <v>7074</v>
      </c>
      <c r="B855" s="8" t="n">
        <v>162</v>
      </c>
      <c r="C855" s="7" t="n">
        <v>1</v>
      </c>
      <c r="D855" s="7" t="n">
        <v>0</v>
      </c>
    </row>
    <row r="856" spans="1:177">
      <c r="A856" t="s">
        <v>4</v>
      </c>
      <c r="B856" s="4" t="s">
        <v>5</v>
      </c>
    </row>
    <row r="857" spans="1:177">
      <c r="A857" t="n">
        <v>7078</v>
      </c>
      <c r="B857" s="5" t="n">
        <v>1</v>
      </c>
    </row>
    <row r="858" spans="1:177" s="3" customFormat="1" customHeight="0">
      <c r="A858" s="3" t="s">
        <v>2</v>
      </c>
      <c r="B858" s="3" t="s">
        <v>102</v>
      </c>
    </row>
    <row r="859" spans="1:177">
      <c r="A859" t="s">
        <v>4</v>
      </c>
      <c r="B859" s="4" t="s">
        <v>5</v>
      </c>
      <c r="C859" s="4" t="s">
        <v>12</v>
      </c>
      <c r="D859" s="4" t="s">
        <v>12</v>
      </c>
      <c r="E859" s="4" t="s">
        <v>13</v>
      </c>
      <c r="F859" s="4" t="s">
        <v>8</v>
      </c>
      <c r="G859" s="4" t="s">
        <v>103</v>
      </c>
      <c r="H859" s="4" t="s">
        <v>12</v>
      </c>
      <c r="I859" s="4" t="s">
        <v>12</v>
      </c>
      <c r="J859" s="4" t="s">
        <v>13</v>
      </c>
      <c r="K859" s="4" t="s">
        <v>8</v>
      </c>
      <c r="L859" s="4" t="s">
        <v>103</v>
      </c>
      <c r="M859" s="4" t="s">
        <v>12</v>
      </c>
      <c r="N859" s="4" t="s">
        <v>12</v>
      </c>
      <c r="O859" s="4" t="s">
        <v>13</v>
      </c>
      <c r="P859" s="4" t="s">
        <v>8</v>
      </c>
      <c r="Q859" s="4" t="s">
        <v>103</v>
      </c>
      <c r="R859" s="4" t="s">
        <v>12</v>
      </c>
      <c r="S859" s="4" t="s">
        <v>12</v>
      </c>
      <c r="T859" s="4" t="s">
        <v>13</v>
      </c>
      <c r="U859" s="4" t="s">
        <v>8</v>
      </c>
      <c r="V859" s="4" t="s">
        <v>103</v>
      </c>
      <c r="W859" s="4" t="s">
        <v>12</v>
      </c>
      <c r="X859" s="4" t="s">
        <v>12</v>
      </c>
      <c r="Y859" s="4" t="s">
        <v>13</v>
      </c>
      <c r="Z859" s="4" t="s">
        <v>8</v>
      </c>
      <c r="AA859" s="4" t="s">
        <v>103</v>
      </c>
      <c r="AB859" s="4" t="s">
        <v>12</v>
      </c>
      <c r="AC859" s="4" t="s">
        <v>12</v>
      </c>
      <c r="AD859" s="4" t="s">
        <v>13</v>
      </c>
      <c r="AE859" s="4" t="s">
        <v>8</v>
      </c>
      <c r="AF859" s="4" t="s">
        <v>103</v>
      </c>
      <c r="AG859" s="4" t="s">
        <v>12</v>
      </c>
      <c r="AH859" s="4" t="s">
        <v>12</v>
      </c>
      <c r="AI859" s="4" t="s">
        <v>13</v>
      </c>
      <c r="AJ859" s="4" t="s">
        <v>8</v>
      </c>
      <c r="AK859" s="4" t="s">
        <v>103</v>
      </c>
      <c r="AL859" s="4" t="s">
        <v>12</v>
      </c>
      <c r="AM859" s="4" t="s">
        <v>12</v>
      </c>
      <c r="AN859" s="4" t="s">
        <v>13</v>
      </c>
      <c r="AO859" s="4" t="s">
        <v>8</v>
      </c>
      <c r="AP859" s="4" t="s">
        <v>103</v>
      </c>
      <c r="AQ859" s="4" t="s">
        <v>12</v>
      </c>
      <c r="AR859" s="4" t="s">
        <v>12</v>
      </c>
      <c r="AS859" s="4" t="s">
        <v>13</v>
      </c>
      <c r="AT859" s="4" t="s">
        <v>8</v>
      </c>
      <c r="AU859" s="4" t="s">
        <v>103</v>
      </c>
      <c r="AV859" s="4" t="s">
        <v>12</v>
      </c>
      <c r="AW859" s="4" t="s">
        <v>12</v>
      </c>
      <c r="AX859" s="4" t="s">
        <v>13</v>
      </c>
      <c r="AY859" s="4" t="s">
        <v>8</v>
      </c>
      <c r="AZ859" s="4" t="s">
        <v>103</v>
      </c>
      <c r="BA859" s="4" t="s">
        <v>12</v>
      </c>
      <c r="BB859" s="4" t="s">
        <v>12</v>
      </c>
      <c r="BC859" s="4" t="s">
        <v>13</v>
      </c>
      <c r="BD859" s="4" t="s">
        <v>8</v>
      </c>
      <c r="BE859" s="4" t="s">
        <v>103</v>
      </c>
      <c r="BF859" s="4" t="s">
        <v>12</v>
      </c>
      <c r="BG859" s="4" t="s">
        <v>12</v>
      </c>
      <c r="BH859" s="4" t="s">
        <v>13</v>
      </c>
      <c r="BI859" s="4" t="s">
        <v>8</v>
      </c>
      <c r="BJ859" s="4" t="s">
        <v>103</v>
      </c>
      <c r="BK859" s="4" t="s">
        <v>12</v>
      </c>
      <c r="BL859" s="4" t="s">
        <v>12</v>
      </c>
      <c r="BM859" s="4" t="s">
        <v>13</v>
      </c>
      <c r="BN859" s="4" t="s">
        <v>8</v>
      </c>
      <c r="BO859" s="4" t="s">
        <v>103</v>
      </c>
      <c r="BP859" s="4" t="s">
        <v>12</v>
      </c>
      <c r="BQ859" s="4" t="s">
        <v>12</v>
      </c>
      <c r="BR859" s="4" t="s">
        <v>13</v>
      </c>
      <c r="BS859" s="4" t="s">
        <v>8</v>
      </c>
      <c r="BT859" s="4" t="s">
        <v>103</v>
      </c>
      <c r="BU859" s="4" t="s">
        <v>12</v>
      </c>
      <c r="BV859" s="4" t="s">
        <v>12</v>
      </c>
      <c r="BW859" s="4" t="s">
        <v>13</v>
      </c>
      <c r="BX859" s="4" t="s">
        <v>8</v>
      </c>
      <c r="BY859" s="4" t="s">
        <v>103</v>
      </c>
      <c r="BZ859" s="4" t="s">
        <v>12</v>
      </c>
      <c r="CA859" s="4" t="s">
        <v>12</v>
      </c>
      <c r="CB859" s="4" t="s">
        <v>13</v>
      </c>
      <c r="CC859" s="4" t="s">
        <v>8</v>
      </c>
      <c r="CD859" s="4" t="s">
        <v>103</v>
      </c>
      <c r="CE859" s="4" t="s">
        <v>12</v>
      </c>
      <c r="CF859" s="4" t="s">
        <v>12</v>
      </c>
      <c r="CG859" s="4" t="s">
        <v>13</v>
      </c>
      <c r="CH859" s="4" t="s">
        <v>8</v>
      </c>
      <c r="CI859" s="4" t="s">
        <v>103</v>
      </c>
      <c r="CJ859" s="4" t="s">
        <v>12</v>
      </c>
      <c r="CK859" s="4" t="s">
        <v>12</v>
      </c>
      <c r="CL859" s="4" t="s">
        <v>13</v>
      </c>
      <c r="CM859" s="4" t="s">
        <v>8</v>
      </c>
      <c r="CN859" s="4" t="s">
        <v>103</v>
      </c>
      <c r="CO859" s="4" t="s">
        <v>12</v>
      </c>
      <c r="CP859" s="4" t="s">
        <v>12</v>
      </c>
      <c r="CQ859" s="4" t="s">
        <v>13</v>
      </c>
      <c r="CR859" s="4" t="s">
        <v>8</v>
      </c>
      <c r="CS859" s="4" t="s">
        <v>103</v>
      </c>
      <c r="CT859" s="4" t="s">
        <v>12</v>
      </c>
      <c r="CU859" s="4" t="s">
        <v>12</v>
      </c>
      <c r="CV859" s="4" t="s">
        <v>13</v>
      </c>
      <c r="CW859" s="4" t="s">
        <v>8</v>
      </c>
      <c r="CX859" s="4" t="s">
        <v>103</v>
      </c>
      <c r="CY859" s="4" t="s">
        <v>12</v>
      </c>
      <c r="CZ859" s="4" t="s">
        <v>12</v>
      </c>
      <c r="DA859" s="4" t="s">
        <v>13</v>
      </c>
      <c r="DB859" s="4" t="s">
        <v>8</v>
      </c>
      <c r="DC859" s="4" t="s">
        <v>103</v>
      </c>
      <c r="DD859" s="4" t="s">
        <v>12</v>
      </c>
      <c r="DE859" s="4" t="s">
        <v>12</v>
      </c>
      <c r="DF859" s="4" t="s">
        <v>13</v>
      </c>
      <c r="DG859" s="4" t="s">
        <v>8</v>
      </c>
      <c r="DH859" s="4" t="s">
        <v>103</v>
      </c>
      <c r="DI859" s="4" t="s">
        <v>12</v>
      </c>
      <c r="DJ859" s="4" t="s">
        <v>12</v>
      </c>
      <c r="DK859" s="4" t="s">
        <v>13</v>
      </c>
      <c r="DL859" s="4" t="s">
        <v>8</v>
      </c>
      <c r="DM859" s="4" t="s">
        <v>103</v>
      </c>
      <c r="DN859" s="4" t="s">
        <v>12</v>
      </c>
      <c r="DO859" s="4" t="s">
        <v>12</v>
      </c>
      <c r="DP859" s="4" t="s">
        <v>13</v>
      </c>
      <c r="DQ859" s="4" t="s">
        <v>8</v>
      </c>
      <c r="DR859" s="4" t="s">
        <v>103</v>
      </c>
      <c r="DS859" s="4" t="s">
        <v>12</v>
      </c>
      <c r="DT859" s="4" t="s">
        <v>12</v>
      </c>
      <c r="DU859" s="4" t="s">
        <v>13</v>
      </c>
      <c r="DV859" s="4" t="s">
        <v>8</v>
      </c>
      <c r="DW859" s="4" t="s">
        <v>103</v>
      </c>
      <c r="DX859" s="4" t="s">
        <v>12</v>
      </c>
      <c r="DY859" s="4" t="s">
        <v>12</v>
      </c>
      <c r="DZ859" s="4" t="s">
        <v>13</v>
      </c>
      <c r="EA859" s="4" t="s">
        <v>8</v>
      </c>
      <c r="EB859" s="4" t="s">
        <v>103</v>
      </c>
      <c r="EC859" s="4" t="s">
        <v>12</v>
      </c>
      <c r="ED859" s="4" t="s">
        <v>12</v>
      </c>
      <c r="EE859" s="4" t="s">
        <v>13</v>
      </c>
      <c r="EF859" s="4" t="s">
        <v>8</v>
      </c>
      <c r="EG859" s="4" t="s">
        <v>103</v>
      </c>
      <c r="EH859" s="4" t="s">
        <v>12</v>
      </c>
      <c r="EI859" s="4" t="s">
        <v>12</v>
      </c>
      <c r="EJ859" s="4" t="s">
        <v>13</v>
      </c>
      <c r="EK859" s="4" t="s">
        <v>8</v>
      </c>
      <c r="EL859" s="4" t="s">
        <v>103</v>
      </c>
      <c r="EM859" s="4" t="s">
        <v>12</v>
      </c>
      <c r="EN859" s="4" t="s">
        <v>12</v>
      </c>
      <c r="EO859" s="4" t="s">
        <v>13</v>
      </c>
      <c r="EP859" s="4" t="s">
        <v>8</v>
      </c>
      <c r="EQ859" s="4" t="s">
        <v>103</v>
      </c>
      <c r="ER859" s="4" t="s">
        <v>12</v>
      </c>
      <c r="ES859" s="4" t="s">
        <v>12</v>
      </c>
      <c r="ET859" s="4" t="s">
        <v>13</v>
      </c>
      <c r="EU859" s="4" t="s">
        <v>8</v>
      </c>
      <c r="EV859" s="4" t="s">
        <v>103</v>
      </c>
      <c r="EW859" s="4" t="s">
        <v>12</v>
      </c>
      <c r="EX859" s="4" t="s">
        <v>12</v>
      </c>
      <c r="EY859" s="4" t="s">
        <v>13</v>
      </c>
      <c r="EZ859" s="4" t="s">
        <v>8</v>
      </c>
      <c r="FA859" s="4" t="s">
        <v>103</v>
      </c>
      <c r="FB859" s="4" t="s">
        <v>12</v>
      </c>
      <c r="FC859" s="4" t="s">
        <v>12</v>
      </c>
      <c r="FD859" s="4" t="s">
        <v>13</v>
      </c>
      <c r="FE859" s="4" t="s">
        <v>8</v>
      </c>
      <c r="FF859" s="4" t="s">
        <v>103</v>
      </c>
      <c r="FG859" s="4" t="s">
        <v>12</v>
      </c>
      <c r="FH859" s="4" t="s">
        <v>12</v>
      </c>
      <c r="FI859" s="4" t="s">
        <v>13</v>
      </c>
      <c r="FJ859" s="4" t="s">
        <v>8</v>
      </c>
      <c r="FK859" s="4" t="s">
        <v>103</v>
      </c>
      <c r="FL859" s="4" t="s">
        <v>12</v>
      </c>
      <c r="FM859" s="4" t="s">
        <v>12</v>
      </c>
      <c r="FN859" s="4" t="s">
        <v>13</v>
      </c>
      <c r="FO859" s="4" t="s">
        <v>8</v>
      </c>
      <c r="FP859" s="4" t="s">
        <v>103</v>
      </c>
      <c r="FQ859" s="4" t="s">
        <v>12</v>
      </c>
      <c r="FR859" s="4" t="s">
        <v>12</v>
      </c>
      <c r="FS859" s="4" t="s">
        <v>13</v>
      </c>
      <c r="FT859" s="4" t="s">
        <v>8</v>
      </c>
      <c r="FU859" s="4" t="s">
        <v>103</v>
      </c>
    </row>
    <row r="860" spans="1:177">
      <c r="A860" t="n">
        <v>7088</v>
      </c>
      <c r="B860" s="55" t="n">
        <v>257</v>
      </c>
      <c r="C860" s="7" t="n">
        <v>3</v>
      </c>
      <c r="D860" s="7" t="n">
        <v>65533</v>
      </c>
      <c r="E860" s="7" t="n">
        <v>0</v>
      </c>
      <c r="F860" s="7" t="s">
        <v>26</v>
      </c>
      <c r="G860" s="7" t="n">
        <f t="normal" ca="1">32-LENB(INDIRECT(ADDRESS(860,6)))</f>
        <v>0</v>
      </c>
      <c r="H860" s="7" t="n">
        <v>3</v>
      </c>
      <c r="I860" s="7" t="n">
        <v>65533</v>
      </c>
      <c r="J860" s="7" t="n">
        <v>0</v>
      </c>
      <c r="K860" s="7" t="s">
        <v>27</v>
      </c>
      <c r="L860" s="7" t="n">
        <f t="normal" ca="1">32-LENB(INDIRECT(ADDRESS(860,11)))</f>
        <v>0</v>
      </c>
      <c r="M860" s="7" t="n">
        <v>7</v>
      </c>
      <c r="N860" s="7" t="n">
        <v>65533</v>
      </c>
      <c r="O860" s="7" t="n">
        <v>64911</v>
      </c>
      <c r="P860" s="7" t="s">
        <v>14</v>
      </c>
      <c r="Q860" s="7" t="n">
        <f t="normal" ca="1">32-LENB(INDIRECT(ADDRESS(860,16)))</f>
        <v>0</v>
      </c>
      <c r="R860" s="7" t="n">
        <v>4</v>
      </c>
      <c r="S860" s="7" t="n">
        <v>65533</v>
      </c>
      <c r="T860" s="7" t="n">
        <v>1013</v>
      </c>
      <c r="U860" s="7" t="s">
        <v>14</v>
      </c>
      <c r="V860" s="7" t="n">
        <f t="normal" ca="1">32-LENB(INDIRECT(ADDRESS(860,21)))</f>
        <v>0</v>
      </c>
      <c r="W860" s="7" t="n">
        <v>8</v>
      </c>
      <c r="X860" s="7" t="n">
        <v>65533</v>
      </c>
      <c r="Y860" s="7" t="n">
        <v>0</v>
      </c>
      <c r="Z860" s="7" t="s">
        <v>56</v>
      </c>
      <c r="AA860" s="7" t="n">
        <f t="normal" ca="1">32-LENB(INDIRECT(ADDRESS(860,26)))</f>
        <v>0</v>
      </c>
      <c r="AB860" s="7" t="n">
        <v>7</v>
      </c>
      <c r="AC860" s="7" t="n">
        <v>65533</v>
      </c>
      <c r="AD860" s="7" t="n">
        <v>64912</v>
      </c>
      <c r="AE860" s="7" t="s">
        <v>14</v>
      </c>
      <c r="AF860" s="7" t="n">
        <f t="normal" ca="1">32-LENB(INDIRECT(ADDRESS(860,31)))</f>
        <v>0</v>
      </c>
      <c r="AG860" s="7" t="n">
        <v>7</v>
      </c>
      <c r="AH860" s="7" t="n">
        <v>65533</v>
      </c>
      <c r="AI860" s="7" t="n">
        <v>64913</v>
      </c>
      <c r="AJ860" s="7" t="s">
        <v>14</v>
      </c>
      <c r="AK860" s="7" t="n">
        <f t="normal" ca="1">32-LENB(INDIRECT(ADDRESS(860,36)))</f>
        <v>0</v>
      </c>
      <c r="AL860" s="7" t="n">
        <v>7</v>
      </c>
      <c r="AM860" s="7" t="n">
        <v>65533</v>
      </c>
      <c r="AN860" s="7" t="n">
        <v>64914</v>
      </c>
      <c r="AO860" s="7" t="s">
        <v>14</v>
      </c>
      <c r="AP860" s="7" t="n">
        <f t="normal" ca="1">32-LENB(INDIRECT(ADDRESS(860,41)))</f>
        <v>0</v>
      </c>
      <c r="AQ860" s="7" t="n">
        <v>7</v>
      </c>
      <c r="AR860" s="7" t="n">
        <v>65533</v>
      </c>
      <c r="AS860" s="7" t="n">
        <v>64915</v>
      </c>
      <c r="AT860" s="7" t="s">
        <v>14</v>
      </c>
      <c r="AU860" s="7" t="n">
        <f t="normal" ca="1">32-LENB(INDIRECT(ADDRESS(860,46)))</f>
        <v>0</v>
      </c>
      <c r="AV860" s="7" t="n">
        <v>7</v>
      </c>
      <c r="AW860" s="7" t="n">
        <v>65533</v>
      </c>
      <c r="AX860" s="7" t="n">
        <v>64916</v>
      </c>
      <c r="AY860" s="7" t="s">
        <v>14</v>
      </c>
      <c r="AZ860" s="7" t="n">
        <f t="normal" ca="1">32-LENB(INDIRECT(ADDRESS(860,51)))</f>
        <v>0</v>
      </c>
      <c r="BA860" s="7" t="n">
        <v>7</v>
      </c>
      <c r="BB860" s="7" t="n">
        <v>65533</v>
      </c>
      <c r="BC860" s="7" t="n">
        <v>64917</v>
      </c>
      <c r="BD860" s="7" t="s">
        <v>14</v>
      </c>
      <c r="BE860" s="7" t="n">
        <f t="normal" ca="1">32-LENB(INDIRECT(ADDRESS(860,56)))</f>
        <v>0</v>
      </c>
      <c r="BF860" s="7" t="n">
        <v>7</v>
      </c>
      <c r="BG860" s="7" t="n">
        <v>65533</v>
      </c>
      <c r="BH860" s="7" t="n">
        <v>64918</v>
      </c>
      <c r="BI860" s="7" t="s">
        <v>14</v>
      </c>
      <c r="BJ860" s="7" t="n">
        <f t="normal" ca="1">32-LENB(INDIRECT(ADDRESS(860,61)))</f>
        <v>0</v>
      </c>
      <c r="BK860" s="7" t="n">
        <v>7</v>
      </c>
      <c r="BL860" s="7" t="n">
        <v>65533</v>
      </c>
      <c r="BM860" s="7" t="n">
        <v>64919</v>
      </c>
      <c r="BN860" s="7" t="s">
        <v>14</v>
      </c>
      <c r="BO860" s="7" t="n">
        <f t="normal" ca="1">32-LENB(INDIRECT(ADDRESS(860,66)))</f>
        <v>0</v>
      </c>
      <c r="BP860" s="7" t="n">
        <v>7</v>
      </c>
      <c r="BQ860" s="7" t="n">
        <v>65533</v>
      </c>
      <c r="BR860" s="7" t="n">
        <v>64920</v>
      </c>
      <c r="BS860" s="7" t="s">
        <v>14</v>
      </c>
      <c r="BT860" s="7" t="n">
        <f t="normal" ca="1">32-LENB(INDIRECT(ADDRESS(860,71)))</f>
        <v>0</v>
      </c>
      <c r="BU860" s="7" t="n">
        <v>7</v>
      </c>
      <c r="BV860" s="7" t="n">
        <v>65533</v>
      </c>
      <c r="BW860" s="7" t="n">
        <v>64921</v>
      </c>
      <c r="BX860" s="7" t="s">
        <v>14</v>
      </c>
      <c r="BY860" s="7" t="n">
        <f t="normal" ca="1">32-LENB(INDIRECT(ADDRESS(860,76)))</f>
        <v>0</v>
      </c>
      <c r="BZ860" s="7" t="n">
        <v>7</v>
      </c>
      <c r="CA860" s="7" t="n">
        <v>65533</v>
      </c>
      <c r="CB860" s="7" t="n">
        <v>64922</v>
      </c>
      <c r="CC860" s="7" t="s">
        <v>14</v>
      </c>
      <c r="CD860" s="7" t="n">
        <f t="normal" ca="1">32-LENB(INDIRECT(ADDRESS(860,81)))</f>
        <v>0</v>
      </c>
      <c r="CE860" s="7" t="n">
        <v>7</v>
      </c>
      <c r="CF860" s="7" t="n">
        <v>65533</v>
      </c>
      <c r="CG860" s="7" t="n">
        <v>64923</v>
      </c>
      <c r="CH860" s="7" t="s">
        <v>14</v>
      </c>
      <c r="CI860" s="7" t="n">
        <f t="normal" ca="1">32-LENB(INDIRECT(ADDRESS(860,86)))</f>
        <v>0</v>
      </c>
      <c r="CJ860" s="7" t="n">
        <v>7</v>
      </c>
      <c r="CK860" s="7" t="n">
        <v>65533</v>
      </c>
      <c r="CL860" s="7" t="n">
        <v>64924</v>
      </c>
      <c r="CM860" s="7" t="s">
        <v>14</v>
      </c>
      <c r="CN860" s="7" t="n">
        <f t="normal" ca="1">32-LENB(INDIRECT(ADDRESS(860,91)))</f>
        <v>0</v>
      </c>
      <c r="CO860" s="7" t="n">
        <v>7</v>
      </c>
      <c r="CP860" s="7" t="n">
        <v>65533</v>
      </c>
      <c r="CQ860" s="7" t="n">
        <v>64925</v>
      </c>
      <c r="CR860" s="7" t="s">
        <v>14</v>
      </c>
      <c r="CS860" s="7" t="n">
        <f t="normal" ca="1">32-LENB(INDIRECT(ADDRESS(860,96)))</f>
        <v>0</v>
      </c>
      <c r="CT860" s="7" t="n">
        <v>7</v>
      </c>
      <c r="CU860" s="7" t="n">
        <v>65533</v>
      </c>
      <c r="CV860" s="7" t="n">
        <v>64926</v>
      </c>
      <c r="CW860" s="7" t="s">
        <v>14</v>
      </c>
      <c r="CX860" s="7" t="n">
        <f t="normal" ca="1">32-LENB(INDIRECT(ADDRESS(860,101)))</f>
        <v>0</v>
      </c>
      <c r="CY860" s="7" t="n">
        <v>4</v>
      </c>
      <c r="CZ860" s="7" t="n">
        <v>65533</v>
      </c>
      <c r="DA860" s="7" t="n">
        <v>2211</v>
      </c>
      <c r="DB860" s="7" t="s">
        <v>14</v>
      </c>
      <c r="DC860" s="7" t="n">
        <f t="normal" ca="1">32-LENB(INDIRECT(ADDRESS(860,106)))</f>
        <v>0</v>
      </c>
      <c r="DD860" s="7" t="n">
        <v>4</v>
      </c>
      <c r="DE860" s="7" t="n">
        <v>65533</v>
      </c>
      <c r="DF860" s="7" t="n">
        <v>2212</v>
      </c>
      <c r="DG860" s="7" t="s">
        <v>14</v>
      </c>
      <c r="DH860" s="7" t="n">
        <f t="normal" ca="1">32-LENB(INDIRECT(ADDRESS(860,111)))</f>
        <v>0</v>
      </c>
      <c r="DI860" s="7" t="n">
        <v>7</v>
      </c>
      <c r="DJ860" s="7" t="n">
        <v>65533</v>
      </c>
      <c r="DK860" s="7" t="n">
        <v>64927</v>
      </c>
      <c r="DL860" s="7" t="s">
        <v>14</v>
      </c>
      <c r="DM860" s="7" t="n">
        <f t="normal" ca="1">32-LENB(INDIRECT(ADDRESS(860,116)))</f>
        <v>0</v>
      </c>
      <c r="DN860" s="7" t="n">
        <v>7</v>
      </c>
      <c r="DO860" s="7" t="n">
        <v>65533</v>
      </c>
      <c r="DP860" s="7" t="n">
        <v>64928</v>
      </c>
      <c r="DQ860" s="7" t="s">
        <v>14</v>
      </c>
      <c r="DR860" s="7" t="n">
        <f t="normal" ca="1">32-LENB(INDIRECT(ADDRESS(860,121)))</f>
        <v>0</v>
      </c>
      <c r="DS860" s="7" t="n">
        <v>7</v>
      </c>
      <c r="DT860" s="7" t="n">
        <v>65533</v>
      </c>
      <c r="DU860" s="7" t="n">
        <v>64929</v>
      </c>
      <c r="DV860" s="7" t="s">
        <v>14</v>
      </c>
      <c r="DW860" s="7" t="n">
        <f t="normal" ca="1">32-LENB(INDIRECT(ADDRESS(860,126)))</f>
        <v>0</v>
      </c>
      <c r="DX860" s="7" t="n">
        <v>7</v>
      </c>
      <c r="DY860" s="7" t="n">
        <v>65533</v>
      </c>
      <c r="DZ860" s="7" t="n">
        <v>64930</v>
      </c>
      <c r="EA860" s="7" t="s">
        <v>14</v>
      </c>
      <c r="EB860" s="7" t="n">
        <f t="normal" ca="1">32-LENB(INDIRECT(ADDRESS(860,131)))</f>
        <v>0</v>
      </c>
      <c r="EC860" s="7" t="n">
        <v>7</v>
      </c>
      <c r="ED860" s="7" t="n">
        <v>65533</v>
      </c>
      <c r="EE860" s="7" t="n">
        <v>64931</v>
      </c>
      <c r="EF860" s="7" t="s">
        <v>14</v>
      </c>
      <c r="EG860" s="7" t="n">
        <f t="normal" ca="1">32-LENB(INDIRECT(ADDRESS(860,136)))</f>
        <v>0</v>
      </c>
      <c r="EH860" s="7" t="n">
        <v>7</v>
      </c>
      <c r="EI860" s="7" t="n">
        <v>65533</v>
      </c>
      <c r="EJ860" s="7" t="n">
        <v>64932</v>
      </c>
      <c r="EK860" s="7" t="s">
        <v>14</v>
      </c>
      <c r="EL860" s="7" t="n">
        <f t="normal" ca="1">32-LENB(INDIRECT(ADDRESS(860,141)))</f>
        <v>0</v>
      </c>
      <c r="EM860" s="7" t="n">
        <v>7</v>
      </c>
      <c r="EN860" s="7" t="n">
        <v>65533</v>
      </c>
      <c r="EO860" s="7" t="n">
        <v>64933</v>
      </c>
      <c r="EP860" s="7" t="s">
        <v>14</v>
      </c>
      <c r="EQ860" s="7" t="n">
        <f t="normal" ca="1">32-LENB(INDIRECT(ADDRESS(860,146)))</f>
        <v>0</v>
      </c>
      <c r="ER860" s="7" t="n">
        <v>7</v>
      </c>
      <c r="ES860" s="7" t="n">
        <v>65533</v>
      </c>
      <c r="ET860" s="7" t="n">
        <v>64934</v>
      </c>
      <c r="EU860" s="7" t="s">
        <v>14</v>
      </c>
      <c r="EV860" s="7" t="n">
        <f t="normal" ca="1">32-LENB(INDIRECT(ADDRESS(860,151)))</f>
        <v>0</v>
      </c>
      <c r="EW860" s="7" t="n">
        <v>7</v>
      </c>
      <c r="EX860" s="7" t="n">
        <v>65533</v>
      </c>
      <c r="EY860" s="7" t="n">
        <v>64935</v>
      </c>
      <c r="EZ860" s="7" t="s">
        <v>14</v>
      </c>
      <c r="FA860" s="7" t="n">
        <f t="normal" ca="1">32-LENB(INDIRECT(ADDRESS(860,156)))</f>
        <v>0</v>
      </c>
      <c r="FB860" s="7" t="n">
        <v>7</v>
      </c>
      <c r="FC860" s="7" t="n">
        <v>65533</v>
      </c>
      <c r="FD860" s="7" t="n">
        <v>64936</v>
      </c>
      <c r="FE860" s="7" t="s">
        <v>14</v>
      </c>
      <c r="FF860" s="7" t="n">
        <f t="normal" ca="1">32-LENB(INDIRECT(ADDRESS(860,161)))</f>
        <v>0</v>
      </c>
      <c r="FG860" s="7" t="n">
        <v>7</v>
      </c>
      <c r="FH860" s="7" t="n">
        <v>65533</v>
      </c>
      <c r="FI860" s="7" t="n">
        <v>64937</v>
      </c>
      <c r="FJ860" s="7" t="s">
        <v>14</v>
      </c>
      <c r="FK860" s="7" t="n">
        <f t="normal" ca="1">32-LENB(INDIRECT(ADDRESS(860,166)))</f>
        <v>0</v>
      </c>
      <c r="FL860" s="7" t="n">
        <v>7</v>
      </c>
      <c r="FM860" s="7" t="n">
        <v>65533</v>
      </c>
      <c r="FN860" s="7" t="n">
        <v>64938</v>
      </c>
      <c r="FO860" s="7" t="s">
        <v>14</v>
      </c>
      <c r="FP860" s="7" t="n">
        <f t="normal" ca="1">32-LENB(INDIRECT(ADDRESS(860,171)))</f>
        <v>0</v>
      </c>
      <c r="FQ860" s="7" t="n">
        <v>0</v>
      </c>
      <c r="FR860" s="7" t="n">
        <v>65533</v>
      </c>
      <c r="FS860" s="7" t="n">
        <v>0</v>
      </c>
      <c r="FT860" s="7" t="s">
        <v>14</v>
      </c>
      <c r="FU860" s="7" t="n">
        <f t="normal" ca="1">32-LENB(INDIRECT(ADDRESS(860,176)))</f>
        <v>0</v>
      </c>
    </row>
    <row r="861" spans="1:177">
      <c r="A861" t="s">
        <v>4</v>
      </c>
      <c r="B861" s="4" t="s">
        <v>5</v>
      </c>
    </row>
    <row r="862" spans="1:177">
      <c r="A862" t="n">
        <v>8488</v>
      </c>
      <c r="B86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2025-09-06T21:46:07</dcterms:created>
  <dcterms:modified xsi:type="dcterms:W3CDTF">2025-09-06T21:46:07</dcterms:modified>
</cp:coreProperties>
</file>