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5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9473"/>
      </patternFill>
    </fill>
    <fill>
      <patternFill patternType="solid">
        <fgColor rgb="FFFFE5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FF0000"/>
      </patternFill>
    </fill>
    <fill>
      <patternFill patternType="solid">
        <fgColor rgb="FFFFFA73"/>
      </patternFill>
    </fill>
    <fill>
      <patternFill patternType="solid">
        <fgColor rgb="FFFFE173"/>
      </patternFill>
    </fill>
    <fill>
      <patternFill patternType="solid">
        <fgColor rgb="FFDEFF73"/>
      </patternFill>
    </fill>
    <fill>
      <patternFill patternType="solid">
        <fgColor rgb="FFFFA6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E3FF73"/>
      </patternFill>
    </fill>
    <fill>
      <patternFill patternType="solid">
        <fgColor rgb="FFFF9873"/>
      </patternFill>
    </fill>
    <fill>
      <patternFill patternType="solid">
        <fgColor rgb="FFDCFF73"/>
      </patternFill>
    </fill>
    <fill>
      <patternFill patternType="solid">
        <fgColor rgb="FFFFCE73"/>
      </patternFill>
    </fill>
    <fill>
      <patternFill patternType="solid">
        <fgColor rgb="FFFFD773"/>
      </patternFill>
    </fill>
    <fill>
      <patternFill patternType="solid">
        <fgColor rgb="FFFF9F73"/>
      </patternFill>
    </fill>
    <fill>
      <patternFill patternType="solid">
        <fgColor rgb="FFFFA273"/>
      </patternFill>
    </fill>
    <fill>
      <patternFill patternType="solid">
        <fgColor rgb="FFFF8673"/>
      </patternFill>
    </fill>
    <fill>
      <patternFill patternType="solid">
        <fgColor rgb="FFFFDE73"/>
      </patternFill>
    </fill>
    <fill>
      <patternFill patternType="solid">
        <fgColor rgb="FFFFC273"/>
      </patternFill>
    </fill>
    <fill>
      <patternFill patternType="solid">
        <fgColor rgb="FFFFDC73"/>
      </patternFill>
    </fill>
    <fill>
      <patternFill patternType="solid">
        <fgColor rgb="FFC7FF73"/>
      </patternFill>
    </fill>
    <fill>
      <patternFill patternType="solid">
        <fgColor rgb="FFDAFF73"/>
      </patternFill>
    </fill>
    <fill>
      <patternFill patternType="solid">
        <fgColor rgb="FFD7FF73"/>
      </patternFill>
    </fill>
    <fill>
      <patternFill patternType="solid">
        <fgColor rgb="FFFFE873"/>
      </patternFill>
    </fill>
    <fill>
      <patternFill patternType="solid">
        <fgColor rgb="FFD5FF73"/>
      </patternFill>
    </fill>
    <fill>
      <patternFill patternType="solid">
        <fgColor rgb="FFFF9673"/>
      </patternFill>
    </fill>
    <fill>
      <patternFill patternType="solid">
        <fgColor rgb="FFFFDA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EA73"/>
      </patternFill>
    </fill>
    <fill>
      <patternFill patternType="solid">
        <fgColor rgb="FFFFF373"/>
      </patternFill>
    </fill>
    <fill>
      <patternFill patternType="solid">
        <fgColor rgb="FFFFF673"/>
      </patternFill>
    </fill>
    <fill>
      <patternFill patternType="solid">
        <fgColor rgb="FFFFFD73"/>
      </patternFill>
    </fill>
    <fill>
      <patternFill patternType="solid">
        <fgColor rgb="FFFDFF73"/>
      </patternFill>
    </fill>
    <fill>
      <patternFill patternType="solid">
        <fgColor rgb="FF7CFF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FFFF73"/>
      </patternFill>
    </fill>
    <fill>
      <patternFill patternType="solid">
        <fgColor rgb="FFFFC573"/>
      </patternFill>
    </fill>
    <fill>
      <patternFill patternType="solid">
        <fgColor rgb="FF73FF8D"/>
      </patternFill>
    </fill>
    <fill>
      <patternFill patternType="solid">
        <fgColor rgb="FFABFF73"/>
      </patternFill>
    </fill>
    <fill>
      <patternFill patternType="solid">
        <fgColor rgb="FF73FFC7"/>
      </patternFill>
    </fill>
    <fill>
      <patternFill patternType="solid">
        <fgColor rgb="FFB0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5" fillId="0" borderId="2" xfId="0" applyFont="1" applyBorder="1"/>
    <xf numFmtId="0" fontId="0" fillId="12" borderId="2" xfId="0" applyFill="1" applyBorder="1"/>
    <xf numFmtId="0" fontId="0" fillId="13" borderId="0" xfId="0" applyFill="1" applyAlignment="1">
      <alignment horizontal="center" vertical="center" wrapText="1"/>
    </xf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<sst xmlns="http://schemas.openxmlformats.org/spreadsheetml/2006/main" count="5823" uniqueCount="88">
  <si>
    <t>CS2</t>
  </si>
  <si>
    <t>e2001</t>
  </si>
  <si>
    <t>FUNCTION</t>
  </si>
  <si>
    <t/>
  </si>
  <si>
    <t>Location</t>
  </si>
  <si>
    <t>OP Code</t>
  </si>
  <si>
    <t>PreInit</t>
  </si>
  <si>
    <t>byte</t>
  </si>
  <si>
    <t>string</t>
  </si>
  <si>
    <t>FC_Change_MapColor</t>
  </si>
  <si>
    <t>Init</t>
  </si>
  <si>
    <t>short</t>
  </si>
  <si>
    <t>float</t>
  </si>
  <si>
    <t>Init_Replay</t>
  </si>
  <si>
    <t>int</t>
  </si>
  <si>
    <t/>
  </si>
  <si>
    <t>Init_Replay</t>
  </si>
  <si>
    <t>pointer</t>
  </si>
  <si>
    <t>Reinit</t>
  </si>
  <si>
    <t>EV_00_17_00</t>
  </si>
  <si>
    <t>Start</t>
  </si>
  <si>
    <t>End</t>
  </si>
  <si>
    <t>AniFieldAttack</t>
  </si>
  <si>
    <t>AniWait</t>
  </si>
  <si>
    <t>FC_Start_Party</t>
  </si>
  <si>
    <t>I_TVIS000</t>
  </si>
  <si>
    <t>event/ev2ri033.eff</t>
  </si>
  <si>
    <t>event/ev2ri014.eff</t>
  </si>
  <si>
    <t>O_E7101</t>
  </si>
  <si>
    <t>Pantagruel</t>
  </si>
  <si>
    <t>O_E7310</t>
  </si>
  <si>
    <t>White Ship</t>
  </si>
  <si>
    <t>FC_chr_entry</t>
  </si>
  <si>
    <t>flying1</t>
  </si>
  <si>
    <t>move</t>
  </si>
  <si>
    <t>NODE_CENTER</t>
  </si>
  <si>
    <t>NODE_NOZZLE_R</t>
  </si>
  <si>
    <t>NODE_NOZZLE_L</t>
  </si>
  <si>
    <t>EV_02_01_01</t>
  </si>
  <si>
    <t>npccom</t>
  </si>
  <si>
    <t>O_E7500</t>
  </si>
  <si>
    <t>Rufus' Ship</t>
  </si>
  <si>
    <t>O_E71EVT00</t>
  </si>
  <si>
    <t>Bound Valimar</t>
  </si>
  <si>
    <t>C_NPC601</t>
  </si>
  <si>
    <t>Azure</t>
  </si>
  <si>
    <t>C_NPC022</t>
  </si>
  <si>
    <t>Duke Cayenne</t>
  </si>
  <si>
    <t>C_NPC010</t>
  </si>
  <si>
    <t>Rufus</t>
  </si>
  <si>
    <t>C_NPC016</t>
  </si>
  <si>
    <t>Vita Clotilde</t>
  </si>
  <si>
    <t>AniEvTeKosi</t>
  </si>
  <si>
    <t>AniEvOjigi</t>
  </si>
  <si>
    <t>AniEvUdegumiF</t>
  </si>
  <si>
    <t>flying</t>
  </si>
  <si>
    <t>NODE_EFFECT01</t>
  </si>
  <si>
    <t>NODE_EFFECT02</t>
  </si>
  <si>
    <t>A</t>
  </si>
  <si>
    <t>0</t>
  </si>
  <si>
    <t>#b</t>
  </si>
  <si>
    <t>3</t>
  </si>
  <si>
    <t>C</t>
  </si>
  <si>
    <t>8</t>
  </si>
  <si>
    <t>stop</t>
  </si>
  <si>
    <t>F</t>
  </si>
  <si>
    <t>2</t>
  </si>
  <si>
    <t>5</t>
  </si>
  <si>
    <t>4</t>
  </si>
  <si>
    <t>4[autoE4]</t>
  </si>
  <si>
    <t>2[autoE2]</t>
  </si>
  <si>
    <t>0[autoM0]</t>
  </si>
  <si>
    <t>EV_04_12_06</t>
  </si>
  <si>
    <t>event/ev2ri025.eff</t>
  </si>
  <si>
    <t>event/ev2ri006.eff</t>
  </si>
  <si>
    <t>event/ev2ri024.eff</t>
  </si>
  <si>
    <t>event/ev2ri035.eff</t>
  </si>
  <si>
    <t>event/ev2ri030.eff</t>
  </si>
  <si>
    <t>event/ev2ri031.eff</t>
  </si>
  <si>
    <t>O_E7000</t>
  </si>
  <si>
    <t>Courageous</t>
  </si>
  <si>
    <t>flying2</t>
  </si>
  <si>
    <t>sky_etc1</t>
  </si>
  <si>
    <t>null</t>
  </si>
  <si>
    <t>_EV_00_17_00</t>
  </si>
  <si>
    <t>fill</t>
  </si>
  <si>
    <t>_EV_02_01_01</t>
  </si>
  <si>
    <t>_EV_04_12_06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</si>
</sst>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5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9473"/>
      </patternFill>
    </fill>
    <fill>
      <patternFill patternType="solid">
        <fgColor rgb="FFFFE5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FF0000"/>
      </patternFill>
    </fill>
    <fill>
      <patternFill patternType="solid">
        <fgColor rgb="FFFFFA73"/>
      </patternFill>
    </fill>
    <fill>
      <patternFill patternType="solid">
        <fgColor rgb="FFFFE173"/>
      </patternFill>
    </fill>
    <fill>
      <patternFill patternType="solid">
        <fgColor rgb="FFDEFF73"/>
      </patternFill>
    </fill>
    <fill>
      <patternFill patternType="solid">
        <fgColor rgb="FFFFA6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E3FF73"/>
      </patternFill>
    </fill>
    <fill>
      <patternFill patternType="solid">
        <fgColor rgb="FFFF9873"/>
      </patternFill>
    </fill>
    <fill>
      <patternFill patternType="solid">
        <fgColor rgb="FFDCFF73"/>
      </patternFill>
    </fill>
    <fill>
      <patternFill patternType="solid">
        <fgColor rgb="FFFFCE73"/>
      </patternFill>
    </fill>
    <fill>
      <patternFill patternType="solid">
        <fgColor rgb="FFFFD773"/>
      </patternFill>
    </fill>
    <fill>
      <patternFill patternType="solid">
        <fgColor rgb="FFFF9F73"/>
      </patternFill>
    </fill>
    <fill>
      <patternFill patternType="solid">
        <fgColor rgb="FFFFA273"/>
      </patternFill>
    </fill>
    <fill>
      <patternFill patternType="solid">
        <fgColor rgb="FFFF8673"/>
      </patternFill>
    </fill>
    <fill>
      <patternFill patternType="solid">
        <fgColor rgb="FFFFDE73"/>
      </patternFill>
    </fill>
    <fill>
      <patternFill patternType="solid">
        <fgColor rgb="FFFFC273"/>
      </patternFill>
    </fill>
    <fill>
      <patternFill patternType="solid">
        <fgColor rgb="FFFFDC73"/>
      </patternFill>
    </fill>
    <fill>
      <patternFill patternType="solid">
        <fgColor rgb="FFC7FF73"/>
      </patternFill>
    </fill>
    <fill>
      <patternFill patternType="solid">
        <fgColor rgb="FFDAFF73"/>
      </patternFill>
    </fill>
    <fill>
      <patternFill patternType="solid">
        <fgColor rgb="FFD7FF73"/>
      </patternFill>
    </fill>
    <fill>
      <patternFill patternType="solid">
        <fgColor rgb="FFFFE873"/>
      </patternFill>
    </fill>
    <fill>
      <patternFill patternType="solid">
        <fgColor rgb="FFD5FF73"/>
      </patternFill>
    </fill>
    <fill>
      <patternFill patternType="solid">
        <fgColor rgb="FFFF9673"/>
      </patternFill>
    </fill>
    <fill>
      <patternFill patternType="solid">
        <fgColor rgb="FFFFDA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EA73"/>
      </patternFill>
    </fill>
    <fill>
      <patternFill patternType="solid">
        <fgColor rgb="FFFFF373"/>
      </patternFill>
    </fill>
    <fill>
      <patternFill patternType="solid">
        <fgColor rgb="FFFFF673"/>
      </patternFill>
    </fill>
    <fill>
      <patternFill patternType="solid">
        <fgColor rgb="FFFFFD73"/>
      </patternFill>
    </fill>
    <fill>
      <patternFill patternType="solid">
        <fgColor rgb="FFFDFF73"/>
      </patternFill>
    </fill>
    <fill>
      <patternFill patternType="solid">
        <fgColor rgb="FF7CFF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FFFF73"/>
      </patternFill>
    </fill>
    <fill>
      <patternFill patternType="solid">
        <fgColor rgb="FFFFC573"/>
      </patternFill>
    </fill>
    <fill>
      <patternFill patternType="solid">
        <fgColor rgb="FF73FF8D"/>
      </patternFill>
    </fill>
    <fill>
      <patternFill patternType="solid">
        <fgColor rgb="FFABFF73"/>
      </patternFill>
    </fill>
    <fill>
      <patternFill patternType="solid">
        <fgColor rgb="FF73FFC7"/>
      </patternFill>
    </fill>
    <fill>
      <patternFill patternType="solid">
        <fgColor rgb="FFB0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5" fillId="0" borderId="2" xfId="0" applyFont="1" applyBorder="1"/>
    <xf numFmtId="0" fontId="0" fillId="12" borderId="2" xfId="0" applyFill="1" applyBorder="1"/>
    <xf numFmtId="0" fontId="0" fillId="13" borderId="0" xfId="0" applyFill="1" applyAlignment="1">
      <alignment horizontal="center" vertical="center" wrapText="1"/>
    </xf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212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212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</row>
    <row r="9">
      <c r="A9" t="n">
        <v>216</v>
      </c>
      <c r="B9" s="6" t="n">
        <v>2</v>
      </c>
      <c r="C9" s="7" t="n">
        <v>10</v>
      </c>
      <c r="D9" s="7" t="s">
        <v>9</v>
      </c>
    </row>
    <row r="10">
      <c r="A10" t="s">
        <v>4</v>
      </c>
      <c r="B10" s="4" t="s">
        <v>5</v>
      </c>
      <c r="C10" s="4" t="s">
        <v>7</v>
      </c>
      <c r="D10" s="4" t="s">
        <v>7</v>
      </c>
    </row>
    <row r="11">
      <c r="A11" t="n">
        <v>237</v>
      </c>
      <c r="B11" s="8" t="n">
        <v>162</v>
      </c>
      <c r="C11" s="7" t="n">
        <v>0</v>
      </c>
      <c r="D11" s="7" t="n">
        <v>0</v>
      </c>
    </row>
    <row r="12">
      <c r="A12" t="s">
        <v>4</v>
      </c>
      <c r="B12" s="4" t="s">
        <v>5</v>
      </c>
    </row>
    <row r="13">
      <c r="A13" t="n">
        <v>240</v>
      </c>
      <c r="B13" s="5" t="n">
        <v>1</v>
      </c>
    </row>
    <row r="14" s="3" customFormat="1" customHeight="0">
      <c r="A14" s="3" t="s">
        <v>2</v>
      </c>
      <c r="B14" s="3" t="s">
        <v>10</v>
      </c>
    </row>
    <row r="15">
      <c r="A15" t="s">
        <v>4</v>
      </c>
      <c r="B15" s="4" t="s">
        <v>5</v>
      </c>
      <c r="C15" s="4" t="s">
        <v>7</v>
      </c>
      <c r="D15" s="4" t="s">
        <v>7</v>
      </c>
      <c r="E15" s="4" t="s">
        <v>7</v>
      </c>
      <c r="F15" s="4" t="s">
        <v>7</v>
      </c>
    </row>
    <row r="16">
      <c r="A16" t="n">
        <v>244</v>
      </c>
      <c r="B16" s="9" t="n">
        <v>14</v>
      </c>
      <c r="C16" s="7" t="n">
        <v>8</v>
      </c>
      <c r="D16" s="7" t="n">
        <v>0</v>
      </c>
      <c r="E16" s="7" t="n">
        <v>0</v>
      </c>
      <c r="F16" s="7" t="n">
        <v>0</v>
      </c>
    </row>
    <row r="17" spans="1:6">
      <c r="A17" t="s">
        <v>4</v>
      </c>
      <c r="B17" s="4" t="s">
        <v>5</v>
      </c>
      <c r="C17" s="4" t="s">
        <v>7</v>
      </c>
      <c r="D17" s="4" t="s">
        <v>11</v>
      </c>
      <c r="E17" s="4" t="s">
        <v>12</v>
      </c>
      <c r="F17" s="4" t="s">
        <v>11</v>
      </c>
      <c r="G17" s="4" t="s">
        <v>12</v>
      </c>
      <c r="H17" s="4" t="s">
        <v>7</v>
      </c>
    </row>
    <row r="18" spans="1:6">
      <c r="A18" t="n">
        <v>249</v>
      </c>
      <c r="B18" s="10" t="n">
        <v>49</v>
      </c>
      <c r="C18" s="7" t="n">
        <v>4</v>
      </c>
      <c r="D18" s="7" t="n">
        <v>2</v>
      </c>
      <c r="E18" s="7" t="n">
        <v>1</v>
      </c>
      <c r="F18" s="7" t="n">
        <v>0</v>
      </c>
      <c r="G18" s="7" t="n">
        <v>0</v>
      </c>
      <c r="H18" s="7" t="n">
        <v>0</v>
      </c>
    </row>
    <row r="19" spans="1:6">
      <c r="A19" t="s">
        <v>4</v>
      </c>
      <c r="B19" s="4" t="s">
        <v>5</v>
      </c>
      <c r="C19" s="4" t="s">
        <v>7</v>
      </c>
      <c r="D19" s="4" t="s">
        <v>8</v>
      </c>
    </row>
    <row r="20" spans="1:6">
      <c r="A20" t="n">
        <v>264</v>
      </c>
      <c r="B20" s="6" t="n">
        <v>2</v>
      </c>
      <c r="C20" s="7" t="n">
        <v>11</v>
      </c>
      <c r="D20" s="7" t="s">
        <v>13</v>
      </c>
    </row>
    <row r="21" spans="1:6">
      <c r="A21" t="s">
        <v>4</v>
      </c>
      <c r="B21" s="4" t="s">
        <v>5</v>
      </c>
      <c r="C21" s="4" t="s">
        <v>7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14</v>
      </c>
      <c r="K21" s="4" t="s">
        <v>14</v>
      </c>
      <c r="L21" s="4" t="s">
        <v>14</v>
      </c>
      <c r="M21" s="4" t="s">
        <v>8</v>
      </c>
    </row>
    <row r="22" spans="1:6">
      <c r="A22" t="n">
        <v>278</v>
      </c>
      <c r="B22" s="11" t="n">
        <v>124</v>
      </c>
      <c r="C22" s="7" t="n">
        <v>255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65535</v>
      </c>
      <c r="J22" s="7" t="n">
        <v>0</v>
      </c>
      <c r="K22" s="7" t="n">
        <v>0</v>
      </c>
      <c r="L22" s="7" t="n">
        <v>0</v>
      </c>
      <c r="M22" s="7" t="s">
        <v>15</v>
      </c>
    </row>
    <row r="23" spans="1:6">
      <c r="A23" t="s">
        <v>4</v>
      </c>
      <c r="B23" s="4" t="s">
        <v>5</v>
      </c>
    </row>
    <row r="24" spans="1:6">
      <c r="A24" t="n">
        <v>305</v>
      </c>
      <c r="B24" s="5" t="n">
        <v>1</v>
      </c>
    </row>
    <row r="25" spans="1:6" s="3" customFormat="1" customHeight="0">
      <c r="A25" s="3" t="s">
        <v>2</v>
      </c>
      <c r="B25" s="3" t="s">
        <v>16</v>
      </c>
    </row>
    <row r="26" spans="1:6">
      <c r="A26" t="s">
        <v>4</v>
      </c>
      <c r="B26" s="4" t="s">
        <v>5</v>
      </c>
      <c r="C26" s="4" t="s">
        <v>7</v>
      </c>
      <c r="D26" s="4" t="s">
        <v>7</v>
      </c>
      <c r="E26" s="4" t="s">
        <v>7</v>
      </c>
      <c r="F26" s="4" t="s">
        <v>14</v>
      </c>
      <c r="G26" s="4" t="s">
        <v>7</v>
      </c>
      <c r="H26" s="4" t="s">
        <v>7</v>
      </c>
      <c r="I26" s="4" t="s">
        <v>17</v>
      </c>
    </row>
    <row r="27" spans="1:6">
      <c r="A27" t="n">
        <v>308</v>
      </c>
      <c r="B27" s="12" t="n">
        <v>5</v>
      </c>
      <c r="C27" s="7" t="n">
        <v>35</v>
      </c>
      <c r="D27" s="7" t="n">
        <v>3</v>
      </c>
      <c r="E27" s="7" t="n">
        <v>0</v>
      </c>
      <c r="F27" s="7" t="n">
        <v>0</v>
      </c>
      <c r="G27" s="7" t="n">
        <v>2</v>
      </c>
      <c r="H27" s="7" t="n">
        <v>1</v>
      </c>
      <c r="I27" s="13" t="n">
        <f t="normal" ca="1">A31</f>
        <v>0</v>
      </c>
    </row>
    <row r="28" spans="1:6">
      <c r="A28" t="s">
        <v>4</v>
      </c>
      <c r="B28" s="4" t="s">
        <v>5</v>
      </c>
      <c r="C28" s="4" t="s">
        <v>17</v>
      </c>
    </row>
    <row r="29" spans="1:6">
      <c r="A29" t="n">
        <v>322</v>
      </c>
      <c r="B29" s="14" t="n">
        <v>3</v>
      </c>
      <c r="C29" s="13" t="n">
        <f t="normal" ca="1">A53</f>
        <v>0</v>
      </c>
    </row>
    <row r="30" spans="1:6">
      <c r="A30" t="s">
        <v>4</v>
      </c>
      <c r="B30" s="4" t="s">
        <v>5</v>
      </c>
      <c r="C30" s="4" t="s">
        <v>7</v>
      </c>
      <c r="D30" s="4" t="s">
        <v>7</v>
      </c>
      <c r="E30" s="4" t="s">
        <v>7</v>
      </c>
      <c r="F30" s="4" t="s">
        <v>14</v>
      </c>
      <c r="G30" s="4" t="s">
        <v>7</v>
      </c>
      <c r="H30" s="4" t="s">
        <v>7</v>
      </c>
      <c r="I30" s="4" t="s">
        <v>17</v>
      </c>
    </row>
    <row r="31" spans="1:6">
      <c r="A31" t="n">
        <v>327</v>
      </c>
      <c r="B31" s="12" t="n">
        <v>5</v>
      </c>
      <c r="C31" s="7" t="n">
        <v>35</v>
      </c>
      <c r="D31" s="7" t="n">
        <v>3</v>
      </c>
      <c r="E31" s="7" t="n">
        <v>0</v>
      </c>
      <c r="F31" s="7" t="n">
        <v>1</v>
      </c>
      <c r="G31" s="7" t="n">
        <v>2</v>
      </c>
      <c r="H31" s="7" t="n">
        <v>1</v>
      </c>
      <c r="I31" s="13" t="n">
        <f t="normal" ca="1">A35</f>
        <v>0</v>
      </c>
    </row>
    <row r="32" spans="1:6">
      <c r="A32" t="s">
        <v>4</v>
      </c>
      <c r="B32" s="4" t="s">
        <v>5</v>
      </c>
      <c r="C32" s="4" t="s">
        <v>17</v>
      </c>
    </row>
    <row r="33" spans="1:13">
      <c r="A33" t="n">
        <v>341</v>
      </c>
      <c r="B33" s="14" t="n">
        <v>3</v>
      </c>
      <c r="C33" s="13" t="n">
        <f t="normal" ca="1">A53</f>
        <v>0</v>
      </c>
    </row>
    <row r="34" spans="1:13">
      <c r="A34" t="s">
        <v>4</v>
      </c>
      <c r="B34" s="4" t="s">
        <v>5</v>
      </c>
      <c r="C34" s="4" t="s">
        <v>7</v>
      </c>
      <c r="D34" s="4" t="s">
        <v>7</v>
      </c>
      <c r="E34" s="4" t="s">
        <v>7</v>
      </c>
      <c r="F34" s="4" t="s">
        <v>14</v>
      </c>
      <c r="G34" s="4" t="s">
        <v>7</v>
      </c>
      <c r="H34" s="4" t="s">
        <v>7</v>
      </c>
      <c r="I34" s="4" t="s">
        <v>17</v>
      </c>
    </row>
    <row r="35" spans="1:13">
      <c r="A35" t="n">
        <v>346</v>
      </c>
      <c r="B35" s="12" t="n">
        <v>5</v>
      </c>
      <c r="C35" s="7" t="n">
        <v>35</v>
      </c>
      <c r="D35" s="7" t="n">
        <v>3</v>
      </c>
      <c r="E35" s="7" t="n">
        <v>0</v>
      </c>
      <c r="F35" s="7" t="n">
        <v>2</v>
      </c>
      <c r="G35" s="7" t="n">
        <v>2</v>
      </c>
      <c r="H35" s="7" t="n">
        <v>1</v>
      </c>
      <c r="I35" s="13" t="n">
        <f t="normal" ca="1">A39</f>
        <v>0</v>
      </c>
    </row>
    <row r="36" spans="1:13">
      <c r="A36" t="s">
        <v>4</v>
      </c>
      <c r="B36" s="4" t="s">
        <v>5</v>
      </c>
      <c r="C36" s="4" t="s">
        <v>17</v>
      </c>
    </row>
    <row r="37" spans="1:13">
      <c r="A37" t="n">
        <v>360</v>
      </c>
      <c r="B37" s="14" t="n">
        <v>3</v>
      </c>
      <c r="C37" s="13" t="n">
        <f t="normal" ca="1">A53</f>
        <v>0</v>
      </c>
    </row>
    <row r="38" spans="1:13">
      <c r="A38" t="s">
        <v>4</v>
      </c>
      <c r="B38" s="4" t="s">
        <v>5</v>
      </c>
      <c r="C38" s="4" t="s">
        <v>7</v>
      </c>
      <c r="D38" s="4" t="s">
        <v>7</v>
      </c>
      <c r="E38" s="4" t="s">
        <v>7</v>
      </c>
      <c r="F38" s="4" t="s">
        <v>14</v>
      </c>
      <c r="G38" s="4" t="s">
        <v>7</v>
      </c>
      <c r="H38" s="4" t="s">
        <v>7</v>
      </c>
      <c r="I38" s="4" t="s">
        <v>17</v>
      </c>
    </row>
    <row r="39" spans="1:13">
      <c r="A39" t="n">
        <v>365</v>
      </c>
      <c r="B39" s="12" t="n">
        <v>5</v>
      </c>
      <c r="C39" s="7" t="n">
        <v>35</v>
      </c>
      <c r="D39" s="7" t="n">
        <v>3</v>
      </c>
      <c r="E39" s="7" t="n">
        <v>0</v>
      </c>
      <c r="F39" s="7" t="n">
        <v>3</v>
      </c>
      <c r="G39" s="7" t="n">
        <v>2</v>
      </c>
      <c r="H39" s="7" t="n">
        <v>1</v>
      </c>
      <c r="I39" s="13" t="n">
        <f t="normal" ca="1">A43</f>
        <v>0</v>
      </c>
    </row>
    <row r="40" spans="1:13">
      <c r="A40" t="s">
        <v>4</v>
      </c>
      <c r="B40" s="4" t="s">
        <v>5</v>
      </c>
      <c r="C40" s="4" t="s">
        <v>17</v>
      </c>
    </row>
    <row r="41" spans="1:13">
      <c r="A41" t="n">
        <v>379</v>
      </c>
      <c r="B41" s="14" t="n">
        <v>3</v>
      </c>
      <c r="C41" s="13" t="n">
        <f t="normal" ca="1">A53</f>
        <v>0</v>
      </c>
    </row>
    <row r="42" spans="1:13">
      <c r="A42" t="s">
        <v>4</v>
      </c>
      <c r="B42" s="4" t="s">
        <v>5</v>
      </c>
      <c r="C42" s="4" t="s">
        <v>7</v>
      </c>
      <c r="D42" s="4" t="s">
        <v>7</v>
      </c>
      <c r="E42" s="4" t="s">
        <v>7</v>
      </c>
      <c r="F42" s="4" t="s">
        <v>14</v>
      </c>
      <c r="G42" s="4" t="s">
        <v>7</v>
      </c>
      <c r="H42" s="4" t="s">
        <v>7</v>
      </c>
      <c r="I42" s="4" t="s">
        <v>17</v>
      </c>
    </row>
    <row r="43" spans="1:13">
      <c r="A43" t="n">
        <v>384</v>
      </c>
      <c r="B43" s="12" t="n">
        <v>5</v>
      </c>
      <c r="C43" s="7" t="n">
        <v>35</v>
      </c>
      <c r="D43" s="7" t="n">
        <v>3</v>
      </c>
      <c r="E43" s="7" t="n">
        <v>0</v>
      </c>
      <c r="F43" s="7" t="n">
        <v>4</v>
      </c>
      <c r="G43" s="7" t="n">
        <v>2</v>
      </c>
      <c r="H43" s="7" t="n">
        <v>1</v>
      </c>
      <c r="I43" s="13" t="n">
        <f t="normal" ca="1">A47</f>
        <v>0</v>
      </c>
    </row>
    <row r="44" spans="1:13">
      <c r="A44" t="s">
        <v>4</v>
      </c>
      <c r="B44" s="4" t="s">
        <v>5</v>
      </c>
      <c r="C44" s="4" t="s">
        <v>17</v>
      </c>
    </row>
    <row r="45" spans="1:13">
      <c r="A45" t="n">
        <v>398</v>
      </c>
      <c r="B45" s="14" t="n">
        <v>3</v>
      </c>
      <c r="C45" s="13" t="n">
        <f t="normal" ca="1">A53</f>
        <v>0</v>
      </c>
    </row>
    <row r="46" spans="1:13">
      <c r="A46" t="s">
        <v>4</v>
      </c>
      <c r="B46" s="4" t="s">
        <v>5</v>
      </c>
      <c r="C46" s="4" t="s">
        <v>7</v>
      </c>
      <c r="D46" s="4" t="s">
        <v>7</v>
      </c>
      <c r="E46" s="4" t="s">
        <v>7</v>
      </c>
      <c r="F46" s="4" t="s">
        <v>14</v>
      </c>
      <c r="G46" s="4" t="s">
        <v>7</v>
      </c>
      <c r="H46" s="4" t="s">
        <v>7</v>
      </c>
      <c r="I46" s="4" t="s">
        <v>17</v>
      </c>
    </row>
    <row r="47" spans="1:13">
      <c r="A47" t="n">
        <v>403</v>
      </c>
      <c r="B47" s="12" t="n">
        <v>5</v>
      </c>
      <c r="C47" s="7" t="n">
        <v>35</v>
      </c>
      <c r="D47" s="7" t="n">
        <v>3</v>
      </c>
      <c r="E47" s="7" t="n">
        <v>0</v>
      </c>
      <c r="F47" s="7" t="n">
        <v>5</v>
      </c>
      <c r="G47" s="7" t="n">
        <v>2</v>
      </c>
      <c r="H47" s="7" t="n">
        <v>1</v>
      </c>
      <c r="I47" s="13" t="n">
        <f t="normal" ca="1">A51</f>
        <v>0</v>
      </c>
    </row>
    <row r="48" spans="1:13">
      <c r="A48" t="s">
        <v>4</v>
      </c>
      <c r="B48" s="4" t="s">
        <v>5</v>
      </c>
      <c r="C48" s="4" t="s">
        <v>17</v>
      </c>
    </row>
    <row r="49" spans="1:9">
      <c r="A49" t="n">
        <v>417</v>
      </c>
      <c r="B49" s="14" t="n">
        <v>3</v>
      </c>
      <c r="C49" s="13" t="n">
        <f t="normal" ca="1">A53</f>
        <v>0</v>
      </c>
    </row>
    <row r="50" spans="1:9">
      <c r="A50" t="s">
        <v>4</v>
      </c>
      <c r="B50" s="4" t="s">
        <v>5</v>
      </c>
      <c r="C50" s="4" t="s">
        <v>7</v>
      </c>
      <c r="D50" s="4" t="s">
        <v>7</v>
      </c>
      <c r="E50" s="4" t="s">
        <v>7</v>
      </c>
      <c r="F50" s="4" t="s">
        <v>14</v>
      </c>
      <c r="G50" s="4" t="s">
        <v>7</v>
      </c>
      <c r="H50" s="4" t="s">
        <v>7</v>
      </c>
      <c r="I50" s="4" t="s">
        <v>17</v>
      </c>
    </row>
    <row r="51" spans="1:9">
      <c r="A51" t="n">
        <v>422</v>
      </c>
      <c r="B51" s="12" t="n">
        <v>5</v>
      </c>
      <c r="C51" s="7" t="n">
        <v>35</v>
      </c>
      <c r="D51" s="7" t="n">
        <v>3</v>
      </c>
      <c r="E51" s="7" t="n">
        <v>0</v>
      </c>
      <c r="F51" s="7" t="n">
        <v>6</v>
      </c>
      <c r="G51" s="7" t="n">
        <v>2</v>
      </c>
      <c r="H51" s="7" t="n">
        <v>1</v>
      </c>
      <c r="I51" s="13" t="n">
        <f t="normal" ca="1">A53</f>
        <v>0</v>
      </c>
    </row>
    <row r="52" spans="1:9">
      <c r="A52" t="s">
        <v>4</v>
      </c>
      <c r="B52" s="4" t="s">
        <v>5</v>
      </c>
    </row>
    <row r="53" spans="1:9">
      <c r="A53" t="n">
        <v>436</v>
      </c>
      <c r="B53" s="5" t="n">
        <v>1</v>
      </c>
    </row>
    <row r="54" spans="1:9" s="3" customFormat="1" customHeight="0">
      <c r="A54" s="3" t="s">
        <v>2</v>
      </c>
      <c r="B54" s="3" t="s">
        <v>18</v>
      </c>
    </row>
    <row r="55" spans="1:9">
      <c r="A55" t="s">
        <v>4</v>
      </c>
      <c r="B55" s="4" t="s">
        <v>5</v>
      </c>
      <c r="C55" s="4" t="s">
        <v>7</v>
      </c>
      <c r="D55" s="4" t="s">
        <v>7</v>
      </c>
    </row>
    <row r="56" spans="1:9">
      <c r="A56" t="n">
        <v>440</v>
      </c>
      <c r="B56" s="8" t="n">
        <v>162</v>
      </c>
      <c r="C56" s="7" t="n">
        <v>0</v>
      </c>
      <c r="D56" s="7" t="n">
        <v>1</v>
      </c>
    </row>
    <row r="57" spans="1:9">
      <c r="A57" t="s">
        <v>4</v>
      </c>
      <c r="B57" s="4" t="s">
        <v>5</v>
      </c>
    </row>
    <row r="58" spans="1:9">
      <c r="A58" t="n">
        <v>443</v>
      </c>
      <c r="B58" s="5" t="n">
        <v>1</v>
      </c>
    </row>
    <row r="59" spans="1:9" s="3" customFormat="1" customHeight="0">
      <c r="A59" s="3" t="s">
        <v>2</v>
      </c>
      <c r="B59" s="3" t="s">
        <v>19</v>
      </c>
    </row>
    <row r="60" spans="1:9">
      <c r="A60" t="s">
        <v>4</v>
      </c>
      <c r="B60" s="4" t="s">
        <v>5</v>
      </c>
      <c r="C60" s="4" t="s">
        <v>7</v>
      </c>
      <c r="D60" s="4" t="s">
        <v>7</v>
      </c>
      <c r="E60" s="4" t="s">
        <v>7</v>
      </c>
      <c r="F60" s="4" t="s">
        <v>7</v>
      </c>
    </row>
    <row r="61" spans="1:9">
      <c r="A61" t="n">
        <v>444</v>
      </c>
      <c r="B61" s="9" t="n">
        <v>14</v>
      </c>
      <c r="C61" s="7" t="n">
        <v>2</v>
      </c>
      <c r="D61" s="7" t="n">
        <v>0</v>
      </c>
      <c r="E61" s="7" t="n">
        <v>0</v>
      </c>
      <c r="F61" s="7" t="n">
        <v>0</v>
      </c>
    </row>
    <row r="62" spans="1:9">
      <c r="A62" t="s">
        <v>4</v>
      </c>
      <c r="B62" s="4" t="s">
        <v>5</v>
      </c>
      <c r="C62" s="4" t="s">
        <v>7</v>
      </c>
      <c r="D62" s="15" t="s">
        <v>20</v>
      </c>
      <c r="E62" s="4" t="s">
        <v>5</v>
      </c>
      <c r="F62" s="4" t="s">
        <v>7</v>
      </c>
      <c r="G62" s="4" t="s">
        <v>11</v>
      </c>
      <c r="H62" s="15" t="s">
        <v>21</v>
      </c>
      <c r="I62" s="4" t="s">
        <v>7</v>
      </c>
      <c r="J62" s="4" t="s">
        <v>14</v>
      </c>
      <c r="K62" s="4" t="s">
        <v>7</v>
      </c>
      <c r="L62" s="4" t="s">
        <v>7</v>
      </c>
      <c r="M62" s="15" t="s">
        <v>20</v>
      </c>
      <c r="N62" s="4" t="s">
        <v>5</v>
      </c>
      <c r="O62" s="4" t="s">
        <v>7</v>
      </c>
      <c r="P62" s="4" t="s">
        <v>11</v>
      </c>
      <c r="Q62" s="15" t="s">
        <v>21</v>
      </c>
      <c r="R62" s="4" t="s">
        <v>7</v>
      </c>
      <c r="S62" s="4" t="s">
        <v>14</v>
      </c>
      <c r="T62" s="4" t="s">
        <v>7</v>
      </c>
      <c r="U62" s="4" t="s">
        <v>7</v>
      </c>
      <c r="V62" s="4" t="s">
        <v>7</v>
      </c>
      <c r="W62" s="4" t="s">
        <v>17</v>
      </c>
    </row>
    <row r="63" spans="1:9">
      <c r="A63" t="n">
        <v>449</v>
      </c>
      <c r="B63" s="12" t="n">
        <v>5</v>
      </c>
      <c r="C63" s="7" t="n">
        <v>28</v>
      </c>
      <c r="D63" s="15" t="s">
        <v>3</v>
      </c>
      <c r="E63" s="8" t="n">
        <v>162</v>
      </c>
      <c r="F63" s="7" t="n">
        <v>3</v>
      </c>
      <c r="G63" s="7" t="n">
        <v>29</v>
      </c>
      <c r="H63" s="15" t="s">
        <v>3</v>
      </c>
      <c r="I63" s="7" t="n">
        <v>0</v>
      </c>
      <c r="J63" s="7" t="n">
        <v>1</v>
      </c>
      <c r="K63" s="7" t="n">
        <v>2</v>
      </c>
      <c r="L63" s="7" t="n">
        <v>28</v>
      </c>
      <c r="M63" s="15" t="s">
        <v>3</v>
      </c>
      <c r="N63" s="8" t="n">
        <v>162</v>
      </c>
      <c r="O63" s="7" t="n">
        <v>3</v>
      </c>
      <c r="P63" s="7" t="n">
        <v>29</v>
      </c>
      <c r="Q63" s="15" t="s">
        <v>3</v>
      </c>
      <c r="R63" s="7" t="n">
        <v>0</v>
      </c>
      <c r="S63" s="7" t="n">
        <v>2</v>
      </c>
      <c r="T63" s="7" t="n">
        <v>2</v>
      </c>
      <c r="U63" s="7" t="n">
        <v>11</v>
      </c>
      <c r="V63" s="7" t="n">
        <v>1</v>
      </c>
      <c r="W63" s="13" t="n">
        <f t="normal" ca="1">A67</f>
        <v>0</v>
      </c>
    </row>
    <row r="64" spans="1:9">
      <c r="A64" t="s">
        <v>4</v>
      </c>
      <c r="B64" s="4" t="s">
        <v>5</v>
      </c>
      <c r="C64" s="4" t="s">
        <v>7</v>
      </c>
      <c r="D64" s="4" t="s">
        <v>11</v>
      </c>
      <c r="E64" s="4" t="s">
        <v>12</v>
      </c>
    </row>
    <row r="65" spans="1:23">
      <c r="A65" t="n">
        <v>478</v>
      </c>
      <c r="B65" s="16" t="n">
        <v>58</v>
      </c>
      <c r="C65" s="7" t="n">
        <v>0</v>
      </c>
      <c r="D65" s="7" t="n">
        <v>0</v>
      </c>
      <c r="E65" s="7" t="n">
        <v>1</v>
      </c>
    </row>
    <row r="66" spans="1:23">
      <c r="A66" t="s">
        <v>4</v>
      </c>
      <c r="B66" s="4" t="s">
        <v>5</v>
      </c>
      <c r="C66" s="4" t="s">
        <v>7</v>
      </c>
      <c r="D66" s="15" t="s">
        <v>20</v>
      </c>
      <c r="E66" s="4" t="s">
        <v>5</v>
      </c>
      <c r="F66" s="4" t="s">
        <v>7</v>
      </c>
      <c r="G66" s="4" t="s">
        <v>11</v>
      </c>
      <c r="H66" s="15" t="s">
        <v>21</v>
      </c>
      <c r="I66" s="4" t="s">
        <v>7</v>
      </c>
      <c r="J66" s="4" t="s">
        <v>14</v>
      </c>
      <c r="K66" s="4" t="s">
        <v>7</v>
      </c>
      <c r="L66" s="4" t="s">
        <v>7</v>
      </c>
      <c r="M66" s="15" t="s">
        <v>20</v>
      </c>
      <c r="N66" s="4" t="s">
        <v>5</v>
      </c>
      <c r="O66" s="4" t="s">
        <v>7</v>
      </c>
      <c r="P66" s="4" t="s">
        <v>11</v>
      </c>
      <c r="Q66" s="15" t="s">
        <v>21</v>
      </c>
      <c r="R66" s="4" t="s">
        <v>7</v>
      </c>
      <c r="S66" s="4" t="s">
        <v>14</v>
      </c>
      <c r="T66" s="4" t="s">
        <v>7</v>
      </c>
      <c r="U66" s="4" t="s">
        <v>7</v>
      </c>
      <c r="V66" s="4" t="s">
        <v>7</v>
      </c>
      <c r="W66" s="4" t="s">
        <v>17</v>
      </c>
    </row>
    <row r="67" spans="1:23">
      <c r="A67" t="n">
        <v>486</v>
      </c>
      <c r="B67" s="12" t="n">
        <v>5</v>
      </c>
      <c r="C67" s="7" t="n">
        <v>28</v>
      </c>
      <c r="D67" s="15" t="s">
        <v>3</v>
      </c>
      <c r="E67" s="8" t="n">
        <v>162</v>
      </c>
      <c r="F67" s="7" t="n">
        <v>3</v>
      </c>
      <c r="G67" s="7" t="n">
        <v>29</v>
      </c>
      <c r="H67" s="15" t="s">
        <v>3</v>
      </c>
      <c r="I67" s="7" t="n">
        <v>0</v>
      </c>
      <c r="J67" s="7" t="n">
        <v>1</v>
      </c>
      <c r="K67" s="7" t="n">
        <v>3</v>
      </c>
      <c r="L67" s="7" t="n">
        <v>28</v>
      </c>
      <c r="M67" s="15" t="s">
        <v>3</v>
      </c>
      <c r="N67" s="8" t="n">
        <v>162</v>
      </c>
      <c r="O67" s="7" t="n">
        <v>3</v>
      </c>
      <c r="P67" s="7" t="n">
        <v>29</v>
      </c>
      <c r="Q67" s="15" t="s">
        <v>3</v>
      </c>
      <c r="R67" s="7" t="n">
        <v>0</v>
      </c>
      <c r="S67" s="7" t="n">
        <v>2</v>
      </c>
      <c r="T67" s="7" t="n">
        <v>3</v>
      </c>
      <c r="U67" s="7" t="n">
        <v>9</v>
      </c>
      <c r="V67" s="7" t="n">
        <v>1</v>
      </c>
      <c r="W67" s="13" t="n">
        <f t="normal" ca="1">A77</f>
        <v>0</v>
      </c>
    </row>
    <row r="68" spans="1:23">
      <c r="A68" t="s">
        <v>4</v>
      </c>
      <c r="B68" s="4" t="s">
        <v>5</v>
      </c>
      <c r="C68" s="4" t="s">
        <v>7</v>
      </c>
      <c r="D68" s="15" t="s">
        <v>20</v>
      </c>
      <c r="E68" s="4" t="s">
        <v>5</v>
      </c>
      <c r="F68" s="4" t="s">
        <v>11</v>
      </c>
      <c r="G68" s="4" t="s">
        <v>7</v>
      </c>
      <c r="H68" s="4" t="s">
        <v>7</v>
      </c>
      <c r="I68" s="4" t="s">
        <v>8</v>
      </c>
      <c r="J68" s="15" t="s">
        <v>21</v>
      </c>
      <c r="K68" s="4" t="s">
        <v>7</v>
      </c>
      <c r="L68" s="4" t="s">
        <v>7</v>
      </c>
      <c r="M68" s="15" t="s">
        <v>20</v>
      </c>
      <c r="N68" s="4" t="s">
        <v>5</v>
      </c>
      <c r="O68" s="4" t="s">
        <v>7</v>
      </c>
      <c r="P68" s="15" t="s">
        <v>21</v>
      </c>
      <c r="Q68" s="4" t="s">
        <v>7</v>
      </c>
      <c r="R68" s="4" t="s">
        <v>14</v>
      </c>
      <c r="S68" s="4" t="s">
        <v>7</v>
      </c>
      <c r="T68" s="4" t="s">
        <v>7</v>
      </c>
      <c r="U68" s="4" t="s">
        <v>7</v>
      </c>
      <c r="V68" s="15" t="s">
        <v>20</v>
      </c>
      <c r="W68" s="4" t="s">
        <v>5</v>
      </c>
      <c r="X68" s="4" t="s">
        <v>7</v>
      </c>
      <c r="Y68" s="15" t="s">
        <v>21</v>
      </c>
      <c r="Z68" s="4" t="s">
        <v>7</v>
      </c>
      <c r="AA68" s="4" t="s">
        <v>14</v>
      </c>
      <c r="AB68" s="4" t="s">
        <v>7</v>
      </c>
      <c r="AC68" s="4" t="s">
        <v>7</v>
      </c>
      <c r="AD68" s="4" t="s">
        <v>7</v>
      </c>
      <c r="AE68" s="4" t="s">
        <v>17</v>
      </c>
    </row>
    <row r="69" spans="1:23">
      <c r="A69" t="n">
        <v>515</v>
      </c>
      <c r="B69" s="12" t="n">
        <v>5</v>
      </c>
      <c r="C69" s="7" t="n">
        <v>28</v>
      </c>
      <c r="D69" s="15" t="s">
        <v>3</v>
      </c>
      <c r="E69" s="17" t="n">
        <v>47</v>
      </c>
      <c r="F69" s="7" t="n">
        <v>61456</v>
      </c>
      <c r="G69" s="7" t="n">
        <v>2</v>
      </c>
      <c r="H69" s="7" t="n">
        <v>0</v>
      </c>
      <c r="I69" s="7" t="s">
        <v>22</v>
      </c>
      <c r="J69" s="15" t="s">
        <v>3</v>
      </c>
      <c r="K69" s="7" t="n">
        <v>8</v>
      </c>
      <c r="L69" s="7" t="n">
        <v>28</v>
      </c>
      <c r="M69" s="15" t="s">
        <v>3</v>
      </c>
      <c r="N69" s="18" t="n">
        <v>74</v>
      </c>
      <c r="O69" s="7" t="n">
        <v>65</v>
      </c>
      <c r="P69" s="15" t="s">
        <v>3</v>
      </c>
      <c r="Q69" s="7" t="n">
        <v>0</v>
      </c>
      <c r="R69" s="7" t="n">
        <v>1</v>
      </c>
      <c r="S69" s="7" t="n">
        <v>3</v>
      </c>
      <c r="T69" s="7" t="n">
        <v>9</v>
      </c>
      <c r="U69" s="7" t="n">
        <v>28</v>
      </c>
      <c r="V69" s="15" t="s">
        <v>3</v>
      </c>
      <c r="W69" s="18" t="n">
        <v>74</v>
      </c>
      <c r="X69" s="7" t="n">
        <v>65</v>
      </c>
      <c r="Y69" s="15" t="s">
        <v>3</v>
      </c>
      <c r="Z69" s="7" t="n">
        <v>0</v>
      </c>
      <c r="AA69" s="7" t="n">
        <v>2</v>
      </c>
      <c r="AB69" s="7" t="n">
        <v>3</v>
      </c>
      <c r="AC69" s="7" t="n">
        <v>9</v>
      </c>
      <c r="AD69" s="7" t="n">
        <v>1</v>
      </c>
      <c r="AE69" s="13" t="n">
        <f t="normal" ca="1">A73</f>
        <v>0</v>
      </c>
    </row>
    <row r="70" spans="1:23">
      <c r="A70" t="s">
        <v>4</v>
      </c>
      <c r="B70" s="4" t="s">
        <v>5</v>
      </c>
      <c r="C70" s="4" t="s">
        <v>11</v>
      </c>
      <c r="D70" s="4" t="s">
        <v>7</v>
      </c>
      <c r="E70" s="4" t="s">
        <v>7</v>
      </c>
      <c r="F70" s="4" t="s">
        <v>8</v>
      </c>
    </row>
    <row r="71" spans="1:23">
      <c r="A71" t="n">
        <v>563</v>
      </c>
      <c r="B71" s="17" t="n">
        <v>47</v>
      </c>
      <c r="C71" s="7" t="n">
        <v>61456</v>
      </c>
      <c r="D71" s="7" t="n">
        <v>0</v>
      </c>
      <c r="E71" s="7" t="n">
        <v>0</v>
      </c>
      <c r="F71" s="7" t="s">
        <v>23</v>
      </c>
    </row>
    <row r="72" spans="1:23">
      <c r="A72" t="s">
        <v>4</v>
      </c>
      <c r="B72" s="4" t="s">
        <v>5</v>
      </c>
      <c r="C72" s="4" t="s">
        <v>7</v>
      </c>
      <c r="D72" s="4" t="s">
        <v>11</v>
      </c>
      <c r="E72" s="4" t="s">
        <v>12</v>
      </c>
    </row>
    <row r="73" spans="1:23">
      <c r="A73" t="n">
        <v>576</v>
      </c>
      <c r="B73" s="16" t="n">
        <v>58</v>
      </c>
      <c r="C73" s="7" t="n">
        <v>0</v>
      </c>
      <c r="D73" s="7" t="n">
        <v>300</v>
      </c>
      <c r="E73" s="7" t="n">
        <v>1</v>
      </c>
    </row>
    <row r="74" spans="1:23">
      <c r="A74" t="s">
        <v>4</v>
      </c>
      <c r="B74" s="4" t="s">
        <v>5</v>
      </c>
      <c r="C74" s="4" t="s">
        <v>7</v>
      </c>
      <c r="D74" s="4" t="s">
        <v>11</v>
      </c>
    </row>
    <row r="75" spans="1:23">
      <c r="A75" t="n">
        <v>584</v>
      </c>
      <c r="B75" s="16" t="n">
        <v>58</v>
      </c>
      <c r="C75" s="7" t="n">
        <v>255</v>
      </c>
      <c r="D75" s="7" t="n">
        <v>0</v>
      </c>
    </row>
    <row r="76" spans="1:23">
      <c r="A76" t="s">
        <v>4</v>
      </c>
      <c r="B76" s="4" t="s">
        <v>5</v>
      </c>
      <c r="C76" s="4" t="s">
        <v>7</v>
      </c>
      <c r="D76" s="4" t="s">
        <v>7</v>
      </c>
      <c r="E76" s="4" t="s">
        <v>7</v>
      </c>
      <c r="F76" s="4" t="s">
        <v>7</v>
      </c>
    </row>
    <row r="77" spans="1:23">
      <c r="A77" t="n">
        <v>588</v>
      </c>
      <c r="B77" s="9" t="n">
        <v>14</v>
      </c>
      <c r="C77" s="7" t="n">
        <v>0</v>
      </c>
      <c r="D77" s="7" t="n">
        <v>0</v>
      </c>
      <c r="E77" s="7" t="n">
        <v>0</v>
      </c>
      <c r="F77" s="7" t="n">
        <v>64</v>
      </c>
    </row>
    <row r="78" spans="1:23">
      <c r="A78" t="s">
        <v>4</v>
      </c>
      <c r="B78" s="4" t="s">
        <v>5</v>
      </c>
      <c r="C78" s="4" t="s">
        <v>7</v>
      </c>
      <c r="D78" s="4" t="s">
        <v>11</v>
      </c>
    </row>
    <row r="79" spans="1:23">
      <c r="A79" t="n">
        <v>593</v>
      </c>
      <c r="B79" s="19" t="n">
        <v>22</v>
      </c>
      <c r="C79" s="7" t="n">
        <v>0</v>
      </c>
      <c r="D79" s="7" t="n">
        <v>29</v>
      </c>
    </row>
    <row r="80" spans="1:23">
      <c r="A80" t="s">
        <v>4</v>
      </c>
      <c r="B80" s="4" t="s">
        <v>5</v>
      </c>
      <c r="C80" s="4" t="s">
        <v>7</v>
      </c>
      <c r="D80" s="4" t="s">
        <v>11</v>
      </c>
    </row>
    <row r="81" spans="1:31">
      <c r="A81" t="n">
        <v>597</v>
      </c>
      <c r="B81" s="16" t="n">
        <v>58</v>
      </c>
      <c r="C81" s="7" t="n">
        <v>5</v>
      </c>
      <c r="D81" s="7" t="n">
        <v>300</v>
      </c>
    </row>
    <row r="82" spans="1:31">
      <c r="A82" t="s">
        <v>4</v>
      </c>
      <c r="B82" s="4" t="s">
        <v>5</v>
      </c>
      <c r="C82" s="4" t="s">
        <v>12</v>
      </c>
      <c r="D82" s="4" t="s">
        <v>11</v>
      </c>
    </row>
    <row r="83" spans="1:31">
      <c r="A83" t="n">
        <v>601</v>
      </c>
      <c r="B83" s="20" t="n">
        <v>103</v>
      </c>
      <c r="C83" s="7" t="n">
        <v>0</v>
      </c>
      <c r="D83" s="7" t="n">
        <v>300</v>
      </c>
    </row>
    <row r="84" spans="1:31">
      <c r="A84" t="s">
        <v>4</v>
      </c>
      <c r="B84" s="4" t="s">
        <v>5</v>
      </c>
      <c r="C84" s="4" t="s">
        <v>7</v>
      </c>
    </row>
    <row r="85" spans="1:31">
      <c r="A85" t="n">
        <v>608</v>
      </c>
      <c r="B85" s="21" t="n">
        <v>64</v>
      </c>
      <c r="C85" s="7" t="n">
        <v>7</v>
      </c>
    </row>
    <row r="86" spans="1:31">
      <c r="A86" t="s">
        <v>4</v>
      </c>
      <c r="B86" s="4" t="s">
        <v>5</v>
      </c>
      <c r="C86" s="4" t="s">
        <v>7</v>
      </c>
      <c r="D86" s="4" t="s">
        <v>11</v>
      </c>
    </row>
    <row r="87" spans="1:31">
      <c r="A87" t="n">
        <v>610</v>
      </c>
      <c r="B87" s="22" t="n">
        <v>72</v>
      </c>
      <c r="C87" s="7" t="n">
        <v>5</v>
      </c>
      <c r="D87" s="7" t="n">
        <v>0</v>
      </c>
    </row>
    <row r="88" spans="1:31">
      <c r="A88" t="s">
        <v>4</v>
      </c>
      <c r="B88" s="4" t="s">
        <v>5</v>
      </c>
      <c r="C88" s="4" t="s">
        <v>7</v>
      </c>
      <c r="D88" s="15" t="s">
        <v>20</v>
      </c>
      <c r="E88" s="4" t="s">
        <v>5</v>
      </c>
      <c r="F88" s="4" t="s">
        <v>7</v>
      </c>
      <c r="G88" s="4" t="s">
        <v>11</v>
      </c>
      <c r="H88" s="15" t="s">
        <v>21</v>
      </c>
      <c r="I88" s="4" t="s">
        <v>7</v>
      </c>
      <c r="J88" s="4" t="s">
        <v>14</v>
      </c>
      <c r="K88" s="4" t="s">
        <v>7</v>
      </c>
      <c r="L88" s="4" t="s">
        <v>7</v>
      </c>
      <c r="M88" s="4" t="s">
        <v>17</v>
      </c>
    </row>
    <row r="89" spans="1:31">
      <c r="A89" t="n">
        <v>614</v>
      </c>
      <c r="B89" s="12" t="n">
        <v>5</v>
      </c>
      <c r="C89" s="7" t="n">
        <v>28</v>
      </c>
      <c r="D89" s="15" t="s">
        <v>3</v>
      </c>
      <c r="E89" s="8" t="n">
        <v>162</v>
      </c>
      <c r="F89" s="7" t="n">
        <v>4</v>
      </c>
      <c r="G89" s="7" t="n">
        <v>29</v>
      </c>
      <c r="H89" s="15" t="s">
        <v>3</v>
      </c>
      <c r="I89" s="7" t="n">
        <v>0</v>
      </c>
      <c r="J89" s="7" t="n">
        <v>1</v>
      </c>
      <c r="K89" s="7" t="n">
        <v>2</v>
      </c>
      <c r="L89" s="7" t="n">
        <v>1</v>
      </c>
      <c r="M89" s="13" t="n">
        <f t="normal" ca="1">A95</f>
        <v>0</v>
      </c>
    </row>
    <row r="90" spans="1:31">
      <c r="A90" t="s">
        <v>4</v>
      </c>
      <c r="B90" s="4" t="s">
        <v>5</v>
      </c>
      <c r="C90" s="4" t="s">
        <v>7</v>
      </c>
      <c r="D90" s="4" t="s">
        <v>8</v>
      </c>
    </row>
    <row r="91" spans="1:31">
      <c r="A91" t="n">
        <v>631</v>
      </c>
      <c r="B91" s="6" t="n">
        <v>2</v>
      </c>
      <c r="C91" s="7" t="n">
        <v>10</v>
      </c>
      <c r="D91" s="7" t="s">
        <v>24</v>
      </c>
    </row>
    <row r="92" spans="1:31">
      <c r="A92" t="s">
        <v>4</v>
      </c>
      <c r="B92" s="4" t="s">
        <v>5</v>
      </c>
      <c r="C92" s="4" t="s">
        <v>11</v>
      </c>
    </row>
    <row r="93" spans="1:31">
      <c r="A93" t="n">
        <v>648</v>
      </c>
      <c r="B93" s="23" t="n">
        <v>16</v>
      </c>
      <c r="C93" s="7" t="n">
        <v>0</v>
      </c>
    </row>
    <row r="94" spans="1:31">
      <c r="A94" t="s">
        <v>4</v>
      </c>
      <c r="B94" s="4" t="s">
        <v>5</v>
      </c>
      <c r="C94" s="4" t="s">
        <v>7</v>
      </c>
      <c r="D94" s="4" t="s">
        <v>11</v>
      </c>
      <c r="E94" s="4" t="s">
        <v>11</v>
      </c>
      <c r="F94" s="4" t="s">
        <v>11</v>
      </c>
      <c r="G94" s="4" t="s">
        <v>11</v>
      </c>
      <c r="H94" s="4" t="s">
        <v>11</v>
      </c>
      <c r="I94" s="4" t="s">
        <v>11</v>
      </c>
      <c r="J94" s="4" t="s">
        <v>11</v>
      </c>
      <c r="K94" s="4" t="s">
        <v>11</v>
      </c>
      <c r="L94" s="4" t="s">
        <v>11</v>
      </c>
      <c r="M94" s="4" t="s">
        <v>11</v>
      </c>
      <c r="N94" s="4" t="s">
        <v>14</v>
      </c>
      <c r="O94" s="4" t="s">
        <v>14</v>
      </c>
      <c r="P94" s="4" t="s">
        <v>14</v>
      </c>
      <c r="Q94" s="4" t="s">
        <v>14</v>
      </c>
      <c r="R94" s="4" t="s">
        <v>7</v>
      </c>
      <c r="S94" s="4" t="s">
        <v>8</v>
      </c>
    </row>
    <row r="95" spans="1:31">
      <c r="A95" t="n">
        <v>651</v>
      </c>
      <c r="B95" s="24" t="n">
        <v>75</v>
      </c>
      <c r="C95" s="7" t="n">
        <v>0</v>
      </c>
      <c r="D95" s="7" t="n">
        <v>340</v>
      </c>
      <c r="E95" s="7" t="n">
        <v>328</v>
      </c>
      <c r="F95" s="7" t="n">
        <v>852</v>
      </c>
      <c r="G95" s="7" t="n">
        <v>392</v>
      </c>
      <c r="H95" s="7" t="n">
        <v>0</v>
      </c>
      <c r="I95" s="7" t="n">
        <v>0</v>
      </c>
      <c r="J95" s="7" t="n">
        <v>0</v>
      </c>
      <c r="K95" s="7" t="n">
        <v>256</v>
      </c>
      <c r="L95" s="7" t="n">
        <v>512</v>
      </c>
      <c r="M95" s="7" t="n">
        <v>320</v>
      </c>
      <c r="N95" s="7" t="n">
        <v>1065353216</v>
      </c>
      <c r="O95" s="7" t="n">
        <v>1065353216</v>
      </c>
      <c r="P95" s="7" t="n">
        <v>1065353216</v>
      </c>
      <c r="Q95" s="7" t="n">
        <v>0</v>
      </c>
      <c r="R95" s="7" t="n">
        <v>0</v>
      </c>
      <c r="S95" s="7" t="s">
        <v>25</v>
      </c>
    </row>
    <row r="96" spans="1:31">
      <c r="A96" t="s">
        <v>4</v>
      </c>
      <c r="B96" s="4" t="s">
        <v>5</v>
      </c>
      <c r="C96" s="4" t="s">
        <v>7</v>
      </c>
      <c r="D96" s="4" t="s">
        <v>11</v>
      </c>
      <c r="E96" s="4" t="s">
        <v>11</v>
      </c>
      <c r="F96" s="4" t="s">
        <v>11</v>
      </c>
      <c r="G96" s="4" t="s">
        <v>11</v>
      </c>
      <c r="H96" s="4" t="s">
        <v>11</v>
      </c>
      <c r="I96" s="4" t="s">
        <v>11</v>
      </c>
      <c r="J96" s="4" t="s">
        <v>11</v>
      </c>
      <c r="K96" s="4" t="s">
        <v>11</v>
      </c>
      <c r="L96" s="4" t="s">
        <v>11</v>
      </c>
      <c r="M96" s="4" t="s">
        <v>11</v>
      </c>
      <c r="N96" s="4" t="s">
        <v>14</v>
      </c>
      <c r="O96" s="4" t="s">
        <v>14</v>
      </c>
      <c r="P96" s="4" t="s">
        <v>14</v>
      </c>
      <c r="Q96" s="4" t="s">
        <v>14</v>
      </c>
      <c r="R96" s="4" t="s">
        <v>7</v>
      </c>
      <c r="S96" s="4" t="s">
        <v>8</v>
      </c>
    </row>
    <row r="97" spans="1:19">
      <c r="A97" t="n">
        <v>700</v>
      </c>
      <c r="B97" s="24" t="n">
        <v>75</v>
      </c>
      <c r="C97" s="7" t="n">
        <v>1</v>
      </c>
      <c r="D97" s="7" t="n">
        <v>12</v>
      </c>
      <c r="E97" s="7" t="n">
        <v>528</v>
      </c>
      <c r="F97" s="7" t="n">
        <v>524</v>
      </c>
      <c r="G97" s="7" t="n">
        <v>592</v>
      </c>
      <c r="H97" s="7" t="n">
        <v>0</v>
      </c>
      <c r="I97" s="7" t="n">
        <v>0</v>
      </c>
      <c r="J97" s="7" t="n">
        <v>0</v>
      </c>
      <c r="K97" s="7" t="n">
        <v>320</v>
      </c>
      <c r="L97" s="7" t="n">
        <v>512</v>
      </c>
      <c r="M97" s="7" t="n">
        <v>384</v>
      </c>
      <c r="N97" s="7" t="n">
        <v>1065353216</v>
      </c>
      <c r="O97" s="7" t="n">
        <v>1065353216</v>
      </c>
      <c r="P97" s="7" t="n">
        <v>1065353216</v>
      </c>
      <c r="Q97" s="7" t="n">
        <v>0</v>
      </c>
      <c r="R97" s="7" t="n">
        <v>0</v>
      </c>
      <c r="S97" s="7" t="s">
        <v>25</v>
      </c>
    </row>
    <row r="98" spans="1:19">
      <c r="A98" t="s">
        <v>4</v>
      </c>
      <c r="B98" s="4" t="s">
        <v>5</v>
      </c>
      <c r="C98" s="4" t="s">
        <v>7</v>
      </c>
      <c r="D98" s="4" t="s">
        <v>11</v>
      </c>
      <c r="E98" s="4" t="s">
        <v>11</v>
      </c>
      <c r="F98" s="4" t="s">
        <v>11</v>
      </c>
      <c r="G98" s="4" t="s">
        <v>11</v>
      </c>
      <c r="H98" s="4" t="s">
        <v>11</v>
      </c>
      <c r="I98" s="4" t="s">
        <v>11</v>
      </c>
      <c r="J98" s="4" t="s">
        <v>11</v>
      </c>
      <c r="K98" s="4" t="s">
        <v>11</v>
      </c>
      <c r="L98" s="4" t="s">
        <v>11</v>
      </c>
      <c r="M98" s="4" t="s">
        <v>11</v>
      </c>
      <c r="N98" s="4" t="s">
        <v>14</v>
      </c>
      <c r="O98" s="4" t="s">
        <v>14</v>
      </c>
      <c r="P98" s="4" t="s">
        <v>14</v>
      </c>
      <c r="Q98" s="4" t="s">
        <v>14</v>
      </c>
      <c r="R98" s="4" t="s">
        <v>7</v>
      </c>
      <c r="S98" s="4" t="s">
        <v>8</v>
      </c>
    </row>
    <row r="99" spans="1:19">
      <c r="A99" t="n">
        <v>749</v>
      </c>
      <c r="B99" s="24" t="n">
        <v>75</v>
      </c>
      <c r="C99" s="7" t="n">
        <v>2</v>
      </c>
      <c r="D99" s="7" t="n">
        <v>44</v>
      </c>
      <c r="E99" s="7" t="n">
        <v>587</v>
      </c>
      <c r="F99" s="7" t="n">
        <v>556</v>
      </c>
      <c r="G99" s="7" t="n">
        <v>651</v>
      </c>
      <c r="H99" s="7" t="n">
        <v>0</v>
      </c>
      <c r="I99" s="7" t="n">
        <v>0</v>
      </c>
      <c r="J99" s="7" t="n">
        <v>0</v>
      </c>
      <c r="K99" s="7" t="n">
        <v>384</v>
      </c>
      <c r="L99" s="7" t="n">
        <v>512</v>
      </c>
      <c r="M99" s="7" t="n">
        <v>448</v>
      </c>
      <c r="N99" s="7" t="n">
        <v>1065353216</v>
      </c>
      <c r="O99" s="7" t="n">
        <v>1065353216</v>
      </c>
      <c r="P99" s="7" t="n">
        <v>1065353216</v>
      </c>
      <c r="Q99" s="7" t="n">
        <v>0</v>
      </c>
      <c r="R99" s="7" t="n">
        <v>0</v>
      </c>
      <c r="S99" s="7" t="s">
        <v>25</v>
      </c>
    </row>
    <row r="100" spans="1:19">
      <c r="A100" t="s">
        <v>4</v>
      </c>
      <c r="B100" s="4" t="s">
        <v>5</v>
      </c>
      <c r="C100" s="4" t="s">
        <v>7</v>
      </c>
      <c r="D100" s="4" t="s">
        <v>11</v>
      </c>
      <c r="E100" s="4" t="s">
        <v>7</v>
      </c>
      <c r="F100" s="4" t="s">
        <v>8</v>
      </c>
    </row>
    <row r="101" spans="1:19">
      <c r="A101" t="n">
        <v>798</v>
      </c>
      <c r="B101" s="25" t="n">
        <v>39</v>
      </c>
      <c r="C101" s="7" t="n">
        <v>10</v>
      </c>
      <c r="D101" s="7" t="n">
        <v>65533</v>
      </c>
      <c r="E101" s="7" t="n">
        <v>203</v>
      </c>
      <c r="F101" s="7" t="s">
        <v>26</v>
      </c>
    </row>
    <row r="102" spans="1:19">
      <c r="A102" t="s">
        <v>4</v>
      </c>
      <c r="B102" s="4" t="s">
        <v>5</v>
      </c>
      <c r="C102" s="4" t="s">
        <v>7</v>
      </c>
      <c r="D102" s="4" t="s">
        <v>11</v>
      </c>
      <c r="E102" s="4" t="s">
        <v>7</v>
      </c>
      <c r="F102" s="4" t="s">
        <v>8</v>
      </c>
    </row>
    <row r="103" spans="1:19">
      <c r="A103" t="n">
        <v>822</v>
      </c>
      <c r="B103" s="25" t="n">
        <v>39</v>
      </c>
      <c r="C103" s="7" t="n">
        <v>10</v>
      </c>
      <c r="D103" s="7" t="n">
        <v>65533</v>
      </c>
      <c r="E103" s="7" t="n">
        <v>204</v>
      </c>
      <c r="F103" s="7" t="s">
        <v>27</v>
      </c>
    </row>
    <row r="104" spans="1:19">
      <c r="A104" t="s">
        <v>4</v>
      </c>
      <c r="B104" s="4" t="s">
        <v>5</v>
      </c>
      <c r="C104" s="4" t="s">
        <v>11</v>
      </c>
      <c r="D104" s="4" t="s">
        <v>14</v>
      </c>
    </row>
    <row r="105" spans="1:19">
      <c r="A105" t="n">
        <v>846</v>
      </c>
      <c r="B105" s="26" t="n">
        <v>43</v>
      </c>
      <c r="C105" s="7" t="n">
        <v>61456</v>
      </c>
      <c r="D105" s="7" t="n">
        <v>1</v>
      </c>
    </row>
    <row r="106" spans="1:19">
      <c r="A106" t="s">
        <v>4</v>
      </c>
      <c r="B106" s="4" t="s">
        <v>5</v>
      </c>
      <c r="C106" s="4" t="s">
        <v>11</v>
      </c>
      <c r="D106" s="4" t="s">
        <v>8</v>
      </c>
      <c r="E106" s="4" t="s">
        <v>8</v>
      </c>
      <c r="F106" s="4" t="s">
        <v>8</v>
      </c>
      <c r="G106" s="4" t="s">
        <v>7</v>
      </c>
      <c r="H106" s="4" t="s">
        <v>14</v>
      </c>
      <c r="I106" s="4" t="s">
        <v>12</v>
      </c>
      <c r="J106" s="4" t="s">
        <v>12</v>
      </c>
      <c r="K106" s="4" t="s">
        <v>12</v>
      </c>
      <c r="L106" s="4" t="s">
        <v>12</v>
      </c>
      <c r="M106" s="4" t="s">
        <v>12</v>
      </c>
      <c r="N106" s="4" t="s">
        <v>12</v>
      </c>
      <c r="O106" s="4" t="s">
        <v>12</v>
      </c>
      <c r="P106" s="4" t="s">
        <v>8</v>
      </c>
      <c r="Q106" s="4" t="s">
        <v>8</v>
      </c>
      <c r="R106" s="4" t="s">
        <v>14</v>
      </c>
      <c r="S106" s="4" t="s">
        <v>7</v>
      </c>
      <c r="T106" s="4" t="s">
        <v>14</v>
      </c>
      <c r="U106" s="4" t="s">
        <v>14</v>
      </c>
      <c r="V106" s="4" t="s">
        <v>11</v>
      </c>
    </row>
    <row r="107" spans="1:19">
      <c r="A107" t="n">
        <v>853</v>
      </c>
      <c r="B107" s="27" t="n">
        <v>19</v>
      </c>
      <c r="C107" s="7" t="n">
        <v>1650</v>
      </c>
      <c r="D107" s="7" t="s">
        <v>28</v>
      </c>
      <c r="E107" s="7" t="s">
        <v>29</v>
      </c>
      <c r="F107" s="7" t="s">
        <v>15</v>
      </c>
      <c r="G107" s="7" t="n">
        <v>0</v>
      </c>
      <c r="H107" s="7" t="n">
        <v>1</v>
      </c>
      <c r="I107" s="7" t="n">
        <v>0</v>
      </c>
      <c r="J107" s="7" t="n">
        <v>0</v>
      </c>
      <c r="K107" s="7" t="n">
        <v>0</v>
      </c>
      <c r="L107" s="7" t="n">
        <v>0</v>
      </c>
      <c r="M107" s="7" t="n">
        <v>1</v>
      </c>
      <c r="N107" s="7" t="n">
        <v>1.60000002384186</v>
      </c>
      <c r="O107" s="7" t="n">
        <v>0.0900000035762787</v>
      </c>
      <c r="P107" s="7" t="s">
        <v>15</v>
      </c>
      <c r="Q107" s="7" t="s">
        <v>15</v>
      </c>
      <c r="R107" s="7" t="n">
        <v>-1</v>
      </c>
      <c r="S107" s="7" t="n">
        <v>0</v>
      </c>
      <c r="T107" s="7" t="n">
        <v>0</v>
      </c>
      <c r="U107" s="7" t="n">
        <v>0</v>
      </c>
      <c r="V107" s="7" t="n">
        <v>0</v>
      </c>
    </row>
    <row r="108" spans="1:19">
      <c r="A108" t="s">
        <v>4</v>
      </c>
      <c r="B108" s="4" t="s">
        <v>5</v>
      </c>
      <c r="C108" s="4" t="s">
        <v>11</v>
      </c>
      <c r="D108" s="4" t="s">
        <v>8</v>
      </c>
      <c r="E108" s="4" t="s">
        <v>8</v>
      </c>
      <c r="F108" s="4" t="s">
        <v>8</v>
      </c>
      <c r="G108" s="4" t="s">
        <v>7</v>
      </c>
      <c r="H108" s="4" t="s">
        <v>14</v>
      </c>
      <c r="I108" s="4" t="s">
        <v>12</v>
      </c>
      <c r="J108" s="4" t="s">
        <v>12</v>
      </c>
      <c r="K108" s="4" t="s">
        <v>12</v>
      </c>
      <c r="L108" s="4" t="s">
        <v>12</v>
      </c>
      <c r="M108" s="4" t="s">
        <v>12</v>
      </c>
      <c r="N108" s="4" t="s">
        <v>12</v>
      </c>
      <c r="O108" s="4" t="s">
        <v>12</v>
      </c>
      <c r="P108" s="4" t="s">
        <v>8</v>
      </c>
      <c r="Q108" s="4" t="s">
        <v>8</v>
      </c>
      <c r="R108" s="4" t="s">
        <v>14</v>
      </c>
      <c r="S108" s="4" t="s">
        <v>7</v>
      </c>
      <c r="T108" s="4" t="s">
        <v>14</v>
      </c>
      <c r="U108" s="4" t="s">
        <v>14</v>
      </c>
      <c r="V108" s="4" t="s">
        <v>11</v>
      </c>
    </row>
    <row r="109" spans="1:19">
      <c r="A109" t="n">
        <v>926</v>
      </c>
      <c r="B109" s="27" t="n">
        <v>19</v>
      </c>
      <c r="C109" s="7" t="n">
        <v>1651</v>
      </c>
      <c r="D109" s="7" t="s">
        <v>30</v>
      </c>
      <c r="E109" s="7" t="s">
        <v>31</v>
      </c>
      <c r="F109" s="7" t="s">
        <v>15</v>
      </c>
      <c r="G109" s="7" t="n">
        <v>0</v>
      </c>
      <c r="H109" s="7" t="n">
        <v>1</v>
      </c>
      <c r="I109" s="7" t="n">
        <v>0</v>
      </c>
      <c r="J109" s="7" t="n">
        <v>0</v>
      </c>
      <c r="K109" s="7" t="n">
        <v>0</v>
      </c>
      <c r="L109" s="7" t="n">
        <v>0</v>
      </c>
      <c r="M109" s="7" t="n">
        <v>1</v>
      </c>
      <c r="N109" s="7" t="n">
        <v>1.60000002384186</v>
      </c>
      <c r="O109" s="7" t="n">
        <v>0.0900000035762787</v>
      </c>
      <c r="P109" s="7" t="s">
        <v>15</v>
      </c>
      <c r="Q109" s="7" t="s">
        <v>15</v>
      </c>
      <c r="R109" s="7" t="n">
        <v>-1</v>
      </c>
      <c r="S109" s="7" t="n">
        <v>0</v>
      </c>
      <c r="T109" s="7" t="n">
        <v>0</v>
      </c>
      <c r="U109" s="7" t="n">
        <v>0</v>
      </c>
      <c r="V109" s="7" t="n">
        <v>0</v>
      </c>
    </row>
    <row r="110" spans="1:19">
      <c r="A110" t="s">
        <v>4</v>
      </c>
      <c r="B110" s="4" t="s">
        <v>5</v>
      </c>
      <c r="C110" s="4" t="s">
        <v>11</v>
      </c>
      <c r="D110" s="4" t="s">
        <v>8</v>
      </c>
      <c r="E110" s="4" t="s">
        <v>8</v>
      </c>
      <c r="F110" s="4" t="s">
        <v>8</v>
      </c>
      <c r="G110" s="4" t="s">
        <v>7</v>
      </c>
      <c r="H110" s="4" t="s">
        <v>14</v>
      </c>
      <c r="I110" s="4" t="s">
        <v>12</v>
      </c>
      <c r="J110" s="4" t="s">
        <v>12</v>
      </c>
      <c r="K110" s="4" t="s">
        <v>12</v>
      </c>
      <c r="L110" s="4" t="s">
        <v>12</v>
      </c>
      <c r="M110" s="4" t="s">
        <v>12</v>
      </c>
      <c r="N110" s="4" t="s">
        <v>12</v>
      </c>
      <c r="O110" s="4" t="s">
        <v>12</v>
      </c>
      <c r="P110" s="4" t="s">
        <v>8</v>
      </c>
      <c r="Q110" s="4" t="s">
        <v>8</v>
      </c>
      <c r="R110" s="4" t="s">
        <v>14</v>
      </c>
      <c r="S110" s="4" t="s">
        <v>7</v>
      </c>
      <c r="T110" s="4" t="s">
        <v>14</v>
      </c>
      <c r="U110" s="4" t="s">
        <v>14</v>
      </c>
      <c r="V110" s="4" t="s">
        <v>11</v>
      </c>
    </row>
    <row r="111" spans="1:19">
      <c r="A111" t="n">
        <v>999</v>
      </c>
      <c r="B111" s="27" t="n">
        <v>19</v>
      </c>
      <c r="C111" s="7" t="n">
        <v>1652</v>
      </c>
      <c r="D111" s="7" t="s">
        <v>30</v>
      </c>
      <c r="E111" s="7" t="s">
        <v>31</v>
      </c>
      <c r="F111" s="7" t="s">
        <v>15</v>
      </c>
      <c r="G111" s="7" t="n">
        <v>0</v>
      </c>
      <c r="H111" s="7" t="n">
        <v>1</v>
      </c>
      <c r="I111" s="7" t="n">
        <v>0</v>
      </c>
      <c r="J111" s="7" t="n">
        <v>0</v>
      </c>
      <c r="K111" s="7" t="n">
        <v>0</v>
      </c>
      <c r="L111" s="7" t="n">
        <v>0</v>
      </c>
      <c r="M111" s="7" t="n">
        <v>1</v>
      </c>
      <c r="N111" s="7" t="n">
        <v>1.60000002384186</v>
      </c>
      <c r="O111" s="7" t="n">
        <v>0.0900000035762787</v>
      </c>
      <c r="P111" s="7" t="s">
        <v>15</v>
      </c>
      <c r="Q111" s="7" t="s">
        <v>15</v>
      </c>
      <c r="R111" s="7" t="n">
        <v>-1</v>
      </c>
      <c r="S111" s="7" t="n">
        <v>0</v>
      </c>
      <c r="T111" s="7" t="n">
        <v>0</v>
      </c>
      <c r="U111" s="7" t="n">
        <v>0</v>
      </c>
      <c r="V111" s="7" t="n">
        <v>0</v>
      </c>
    </row>
    <row r="112" spans="1:19">
      <c r="A112" t="s">
        <v>4</v>
      </c>
      <c r="B112" s="4" t="s">
        <v>5</v>
      </c>
      <c r="C112" s="4" t="s">
        <v>11</v>
      </c>
      <c r="D112" s="4" t="s">
        <v>7</v>
      </c>
      <c r="E112" s="4" t="s">
        <v>7</v>
      </c>
      <c r="F112" s="4" t="s">
        <v>8</v>
      </c>
    </row>
    <row r="113" spans="1:22">
      <c r="A113" t="n">
        <v>1072</v>
      </c>
      <c r="B113" s="28" t="n">
        <v>20</v>
      </c>
      <c r="C113" s="7" t="n">
        <v>1650</v>
      </c>
      <c r="D113" s="7" t="n">
        <v>3</v>
      </c>
      <c r="E113" s="7" t="n">
        <v>10</v>
      </c>
      <c r="F113" s="7" t="s">
        <v>32</v>
      </c>
    </row>
    <row r="114" spans="1:22">
      <c r="A114" t="s">
        <v>4</v>
      </c>
      <c r="B114" s="4" t="s">
        <v>5</v>
      </c>
      <c r="C114" s="4" t="s">
        <v>11</v>
      </c>
    </row>
    <row r="115" spans="1:22">
      <c r="A115" t="n">
        <v>1090</v>
      </c>
      <c r="B115" s="23" t="n">
        <v>16</v>
      </c>
      <c r="C115" s="7" t="n">
        <v>0</v>
      </c>
    </row>
    <row r="116" spans="1:22">
      <c r="A116" t="s">
        <v>4</v>
      </c>
      <c r="B116" s="4" t="s">
        <v>5</v>
      </c>
      <c r="C116" s="4" t="s">
        <v>11</v>
      </c>
      <c r="D116" s="4" t="s">
        <v>7</v>
      </c>
      <c r="E116" s="4" t="s">
        <v>7</v>
      </c>
      <c r="F116" s="4" t="s">
        <v>8</v>
      </c>
    </row>
    <row r="117" spans="1:22">
      <c r="A117" t="n">
        <v>1093</v>
      </c>
      <c r="B117" s="28" t="n">
        <v>20</v>
      </c>
      <c r="C117" s="7" t="n">
        <v>1651</v>
      </c>
      <c r="D117" s="7" t="n">
        <v>3</v>
      </c>
      <c r="E117" s="7" t="n">
        <v>10</v>
      </c>
      <c r="F117" s="7" t="s">
        <v>32</v>
      </c>
    </row>
    <row r="118" spans="1:22">
      <c r="A118" t="s">
        <v>4</v>
      </c>
      <c r="B118" s="4" t="s">
        <v>5</v>
      </c>
      <c r="C118" s="4" t="s">
        <v>11</v>
      </c>
    </row>
    <row r="119" spans="1:22">
      <c r="A119" t="n">
        <v>1111</v>
      </c>
      <c r="B119" s="23" t="n">
        <v>16</v>
      </c>
      <c r="C119" s="7" t="n">
        <v>0</v>
      </c>
    </row>
    <row r="120" spans="1:22">
      <c r="A120" t="s">
        <v>4</v>
      </c>
      <c r="B120" s="4" t="s">
        <v>5</v>
      </c>
      <c r="C120" s="4" t="s">
        <v>11</v>
      </c>
      <c r="D120" s="4" t="s">
        <v>7</v>
      </c>
      <c r="E120" s="4" t="s">
        <v>7</v>
      </c>
      <c r="F120" s="4" t="s">
        <v>8</v>
      </c>
    </row>
    <row r="121" spans="1:22">
      <c r="A121" t="n">
        <v>1114</v>
      </c>
      <c r="B121" s="28" t="n">
        <v>20</v>
      </c>
      <c r="C121" s="7" t="n">
        <v>1652</v>
      </c>
      <c r="D121" s="7" t="n">
        <v>3</v>
      </c>
      <c r="E121" s="7" t="n">
        <v>10</v>
      </c>
      <c r="F121" s="7" t="s">
        <v>32</v>
      </c>
    </row>
    <row r="122" spans="1:22">
      <c r="A122" t="s">
        <v>4</v>
      </c>
      <c r="B122" s="4" t="s">
        <v>5</v>
      </c>
      <c r="C122" s="4" t="s">
        <v>11</v>
      </c>
    </row>
    <row r="123" spans="1:22">
      <c r="A123" t="n">
        <v>1132</v>
      </c>
      <c r="B123" s="23" t="n">
        <v>16</v>
      </c>
      <c r="C123" s="7" t="n">
        <v>0</v>
      </c>
    </row>
    <row r="124" spans="1:22">
      <c r="A124" t="s">
        <v>4</v>
      </c>
      <c r="B124" s="4" t="s">
        <v>5</v>
      </c>
      <c r="C124" s="4" t="s">
        <v>11</v>
      </c>
      <c r="D124" s="4" t="s">
        <v>14</v>
      </c>
    </row>
    <row r="125" spans="1:22">
      <c r="A125" t="n">
        <v>1135</v>
      </c>
      <c r="B125" s="26" t="n">
        <v>43</v>
      </c>
      <c r="C125" s="7" t="n">
        <v>1650</v>
      </c>
      <c r="D125" s="7" t="n">
        <v>512</v>
      </c>
    </row>
    <row r="126" spans="1:22">
      <c r="A126" t="s">
        <v>4</v>
      </c>
      <c r="B126" s="4" t="s">
        <v>5</v>
      </c>
      <c r="C126" s="4" t="s">
        <v>11</v>
      </c>
      <c r="D126" s="4" t="s">
        <v>14</v>
      </c>
    </row>
    <row r="127" spans="1:22">
      <c r="A127" t="n">
        <v>1142</v>
      </c>
      <c r="B127" s="26" t="n">
        <v>43</v>
      </c>
      <c r="C127" s="7" t="n">
        <v>1651</v>
      </c>
      <c r="D127" s="7" t="n">
        <v>512</v>
      </c>
    </row>
    <row r="128" spans="1:22">
      <c r="A128" t="s">
        <v>4</v>
      </c>
      <c r="B128" s="4" t="s">
        <v>5</v>
      </c>
      <c r="C128" s="4" t="s">
        <v>11</v>
      </c>
      <c r="D128" s="4" t="s">
        <v>14</v>
      </c>
    </row>
    <row r="129" spans="1:6">
      <c r="A129" t="n">
        <v>1149</v>
      </c>
      <c r="B129" s="26" t="n">
        <v>43</v>
      </c>
      <c r="C129" s="7" t="n">
        <v>1652</v>
      </c>
      <c r="D129" s="7" t="n">
        <v>512</v>
      </c>
    </row>
    <row r="130" spans="1:6">
      <c r="A130" t="s">
        <v>4</v>
      </c>
      <c r="B130" s="4" t="s">
        <v>5</v>
      </c>
      <c r="C130" s="4" t="s">
        <v>11</v>
      </c>
      <c r="D130" s="4" t="s">
        <v>14</v>
      </c>
    </row>
    <row r="131" spans="1:6">
      <c r="A131" t="n">
        <v>1156</v>
      </c>
      <c r="B131" s="26" t="n">
        <v>43</v>
      </c>
      <c r="C131" s="7" t="n">
        <v>1650</v>
      </c>
      <c r="D131" s="7" t="n">
        <v>256</v>
      </c>
    </row>
    <row r="132" spans="1:6">
      <c r="A132" t="s">
        <v>4</v>
      </c>
      <c r="B132" s="4" t="s">
        <v>5</v>
      </c>
      <c r="C132" s="4" t="s">
        <v>11</v>
      </c>
      <c r="D132" s="4" t="s">
        <v>14</v>
      </c>
    </row>
    <row r="133" spans="1:6">
      <c r="A133" t="n">
        <v>1163</v>
      </c>
      <c r="B133" s="26" t="n">
        <v>43</v>
      </c>
      <c r="C133" s="7" t="n">
        <v>1651</v>
      </c>
      <c r="D133" s="7" t="n">
        <v>256</v>
      </c>
    </row>
    <row r="134" spans="1:6">
      <c r="A134" t="s">
        <v>4</v>
      </c>
      <c r="B134" s="4" t="s">
        <v>5</v>
      </c>
      <c r="C134" s="4" t="s">
        <v>11</v>
      </c>
      <c r="D134" s="4" t="s">
        <v>14</v>
      </c>
    </row>
    <row r="135" spans="1:6">
      <c r="A135" t="n">
        <v>1170</v>
      </c>
      <c r="B135" s="26" t="n">
        <v>43</v>
      </c>
      <c r="C135" s="7" t="n">
        <v>1652</v>
      </c>
      <c r="D135" s="7" t="n">
        <v>256</v>
      </c>
    </row>
    <row r="136" spans="1:6">
      <c r="A136" t="s">
        <v>4</v>
      </c>
      <c r="B136" s="4" t="s">
        <v>5</v>
      </c>
      <c r="C136" s="4" t="s">
        <v>7</v>
      </c>
      <c r="D136" s="4" t="s">
        <v>7</v>
      </c>
      <c r="E136" s="4" t="s">
        <v>7</v>
      </c>
      <c r="F136" s="4" t="s">
        <v>7</v>
      </c>
    </row>
    <row r="137" spans="1:6">
      <c r="A137" t="n">
        <v>1177</v>
      </c>
      <c r="B137" s="9" t="n">
        <v>14</v>
      </c>
      <c r="C137" s="7" t="n">
        <v>0</v>
      </c>
      <c r="D137" s="7" t="n">
        <v>0</v>
      </c>
      <c r="E137" s="7" t="n">
        <v>32</v>
      </c>
      <c r="F137" s="7" t="n">
        <v>0</v>
      </c>
    </row>
    <row r="138" spans="1:6">
      <c r="A138" t="s">
        <v>4</v>
      </c>
      <c r="B138" s="4" t="s">
        <v>5</v>
      </c>
      <c r="C138" s="4" t="s">
        <v>7</v>
      </c>
      <c r="D138" s="4" t="s">
        <v>7</v>
      </c>
      <c r="E138" s="4" t="s">
        <v>14</v>
      </c>
      <c r="F138" s="4" t="s">
        <v>7</v>
      </c>
      <c r="G138" s="4" t="s">
        <v>7</v>
      </c>
    </row>
    <row r="139" spans="1:6">
      <c r="A139" t="n">
        <v>1182</v>
      </c>
      <c r="B139" s="29" t="n">
        <v>8</v>
      </c>
      <c r="C139" s="7" t="n">
        <v>5</v>
      </c>
      <c r="D139" s="7" t="n">
        <v>0</v>
      </c>
      <c r="E139" s="7" t="n">
        <v>1</v>
      </c>
      <c r="F139" s="7" t="n">
        <v>19</v>
      </c>
      <c r="G139" s="7" t="n">
        <v>1</v>
      </c>
    </row>
    <row r="140" spans="1:6">
      <c r="A140" t="s">
        <v>4</v>
      </c>
      <c r="B140" s="4" t="s">
        <v>5</v>
      </c>
      <c r="C140" s="4" t="s">
        <v>11</v>
      </c>
      <c r="D140" s="4" t="s">
        <v>12</v>
      </c>
      <c r="E140" s="4" t="s">
        <v>12</v>
      </c>
      <c r="F140" s="4" t="s">
        <v>12</v>
      </c>
      <c r="G140" s="4" t="s">
        <v>12</v>
      </c>
    </row>
    <row r="141" spans="1:6">
      <c r="A141" t="n">
        <v>1191</v>
      </c>
      <c r="B141" s="30" t="n">
        <v>46</v>
      </c>
      <c r="C141" s="7" t="n">
        <v>1650</v>
      </c>
      <c r="D141" s="7" t="n">
        <v>0</v>
      </c>
      <c r="E141" s="7" t="n">
        <v>0</v>
      </c>
      <c r="F141" s="7" t="n">
        <v>0</v>
      </c>
      <c r="G141" s="7" t="n">
        <v>0</v>
      </c>
    </row>
    <row r="142" spans="1:6">
      <c r="A142" t="s">
        <v>4</v>
      </c>
      <c r="B142" s="4" t="s">
        <v>5</v>
      </c>
      <c r="C142" s="4" t="s">
        <v>11</v>
      </c>
      <c r="D142" s="4" t="s">
        <v>12</v>
      </c>
      <c r="E142" s="4" t="s">
        <v>12</v>
      </c>
      <c r="F142" s="4" t="s">
        <v>12</v>
      </c>
      <c r="G142" s="4" t="s">
        <v>12</v>
      </c>
    </row>
    <row r="143" spans="1:6">
      <c r="A143" t="n">
        <v>1210</v>
      </c>
      <c r="B143" s="30" t="n">
        <v>46</v>
      </c>
      <c r="C143" s="7" t="n">
        <v>1651</v>
      </c>
      <c r="D143" s="7" t="n">
        <v>60</v>
      </c>
      <c r="E143" s="7" t="n">
        <v>20</v>
      </c>
      <c r="F143" s="7" t="n">
        <v>80</v>
      </c>
      <c r="G143" s="7" t="n">
        <v>0</v>
      </c>
    </row>
    <row r="144" spans="1:6">
      <c r="A144" t="s">
        <v>4</v>
      </c>
      <c r="B144" s="4" t="s">
        <v>5</v>
      </c>
      <c r="C144" s="4" t="s">
        <v>11</v>
      </c>
      <c r="D144" s="4" t="s">
        <v>12</v>
      </c>
      <c r="E144" s="4" t="s">
        <v>12</v>
      </c>
      <c r="F144" s="4" t="s">
        <v>12</v>
      </c>
      <c r="G144" s="4" t="s">
        <v>12</v>
      </c>
    </row>
    <row r="145" spans="1:7">
      <c r="A145" t="n">
        <v>1229</v>
      </c>
      <c r="B145" s="30" t="n">
        <v>46</v>
      </c>
      <c r="C145" s="7" t="n">
        <v>1652</v>
      </c>
      <c r="D145" s="7" t="n">
        <v>-60</v>
      </c>
      <c r="E145" s="7" t="n">
        <v>40</v>
      </c>
      <c r="F145" s="7" t="n">
        <v>30</v>
      </c>
      <c r="G145" s="7" t="n">
        <v>0</v>
      </c>
    </row>
    <row r="146" spans="1:7">
      <c r="A146" t="s">
        <v>4</v>
      </c>
      <c r="B146" s="4" t="s">
        <v>5</v>
      </c>
      <c r="C146" s="4" t="s">
        <v>11</v>
      </c>
      <c r="D146" s="4" t="s">
        <v>8</v>
      </c>
      <c r="E146" s="4" t="s">
        <v>7</v>
      </c>
      <c r="F146" s="4" t="s">
        <v>7</v>
      </c>
      <c r="G146" s="4" t="s">
        <v>7</v>
      </c>
      <c r="H146" s="4" t="s">
        <v>7</v>
      </c>
      <c r="I146" s="4" t="s">
        <v>7</v>
      </c>
      <c r="J146" s="4" t="s">
        <v>12</v>
      </c>
      <c r="K146" s="4" t="s">
        <v>12</v>
      </c>
      <c r="L146" s="4" t="s">
        <v>12</v>
      </c>
      <c r="M146" s="4" t="s">
        <v>12</v>
      </c>
      <c r="N146" s="4" t="s">
        <v>7</v>
      </c>
    </row>
    <row r="147" spans="1:7">
      <c r="A147" t="n">
        <v>1248</v>
      </c>
      <c r="B147" s="31" t="n">
        <v>34</v>
      </c>
      <c r="C147" s="7" t="n">
        <v>1650</v>
      </c>
      <c r="D147" s="7" t="s">
        <v>33</v>
      </c>
      <c r="E147" s="7" t="n">
        <v>1</v>
      </c>
      <c r="F147" s="7" t="n">
        <v>0</v>
      </c>
      <c r="G147" s="7" t="n">
        <v>0</v>
      </c>
      <c r="H147" s="7" t="n">
        <v>0</v>
      </c>
      <c r="I147" s="7" t="n">
        <v>0</v>
      </c>
      <c r="J147" s="7" t="n">
        <v>0</v>
      </c>
      <c r="K147" s="7" t="n">
        <v>-1</v>
      </c>
      <c r="L147" s="7" t="n">
        <v>-1</v>
      </c>
      <c r="M147" s="7" t="n">
        <v>-1</v>
      </c>
      <c r="N147" s="7" t="n">
        <v>0</v>
      </c>
    </row>
    <row r="148" spans="1:7">
      <c r="A148" t="s">
        <v>4</v>
      </c>
      <c r="B148" s="4" t="s">
        <v>5</v>
      </c>
      <c r="C148" s="4" t="s">
        <v>11</v>
      </c>
      <c r="D148" s="4" t="s">
        <v>8</v>
      </c>
      <c r="E148" s="4" t="s">
        <v>7</v>
      </c>
      <c r="F148" s="4" t="s">
        <v>7</v>
      </c>
      <c r="G148" s="4" t="s">
        <v>7</v>
      </c>
      <c r="H148" s="4" t="s">
        <v>7</v>
      </c>
      <c r="I148" s="4" t="s">
        <v>7</v>
      </c>
      <c r="J148" s="4" t="s">
        <v>12</v>
      </c>
      <c r="K148" s="4" t="s">
        <v>12</v>
      </c>
      <c r="L148" s="4" t="s">
        <v>12</v>
      </c>
      <c r="M148" s="4" t="s">
        <v>12</v>
      </c>
      <c r="N148" s="4" t="s">
        <v>7</v>
      </c>
    </row>
    <row r="149" spans="1:7">
      <c r="A149" t="n">
        <v>1281</v>
      </c>
      <c r="B149" s="31" t="n">
        <v>34</v>
      </c>
      <c r="C149" s="7" t="n">
        <v>1651</v>
      </c>
      <c r="D149" s="7" t="s">
        <v>34</v>
      </c>
      <c r="E149" s="7" t="n">
        <v>1</v>
      </c>
      <c r="F149" s="7" t="n">
        <v>0</v>
      </c>
      <c r="G149" s="7" t="n">
        <v>0</v>
      </c>
      <c r="H149" s="7" t="n">
        <v>0</v>
      </c>
      <c r="I149" s="7" t="n">
        <v>0</v>
      </c>
      <c r="J149" s="7" t="n">
        <v>0</v>
      </c>
      <c r="K149" s="7" t="n">
        <v>-1</v>
      </c>
      <c r="L149" s="7" t="n">
        <v>-1</v>
      </c>
      <c r="M149" s="7" t="n">
        <v>-1</v>
      </c>
      <c r="N149" s="7" t="n">
        <v>0</v>
      </c>
    </row>
    <row r="150" spans="1:7">
      <c r="A150" t="s">
        <v>4</v>
      </c>
      <c r="B150" s="4" t="s">
        <v>5</v>
      </c>
      <c r="C150" s="4" t="s">
        <v>11</v>
      </c>
      <c r="D150" s="4" t="s">
        <v>8</v>
      </c>
      <c r="E150" s="4" t="s">
        <v>7</v>
      </c>
      <c r="F150" s="4" t="s">
        <v>7</v>
      </c>
      <c r="G150" s="4" t="s">
        <v>7</v>
      </c>
      <c r="H150" s="4" t="s">
        <v>7</v>
      </c>
      <c r="I150" s="4" t="s">
        <v>7</v>
      </c>
      <c r="J150" s="4" t="s">
        <v>12</v>
      </c>
      <c r="K150" s="4" t="s">
        <v>12</v>
      </c>
      <c r="L150" s="4" t="s">
        <v>12</v>
      </c>
      <c r="M150" s="4" t="s">
        <v>12</v>
      </c>
      <c r="N150" s="4" t="s">
        <v>7</v>
      </c>
    </row>
    <row r="151" spans="1:7">
      <c r="A151" t="n">
        <v>1311</v>
      </c>
      <c r="B151" s="31" t="n">
        <v>34</v>
      </c>
      <c r="C151" s="7" t="n">
        <v>1652</v>
      </c>
      <c r="D151" s="7" t="s">
        <v>34</v>
      </c>
      <c r="E151" s="7" t="n">
        <v>1</v>
      </c>
      <c r="F151" s="7" t="n">
        <v>0</v>
      </c>
      <c r="G151" s="7" t="n">
        <v>0</v>
      </c>
      <c r="H151" s="7" t="n">
        <v>0</v>
      </c>
      <c r="I151" s="7" t="n">
        <v>0</v>
      </c>
      <c r="J151" s="7" t="n">
        <v>0</v>
      </c>
      <c r="K151" s="7" t="n">
        <v>-1</v>
      </c>
      <c r="L151" s="7" t="n">
        <v>-1</v>
      </c>
      <c r="M151" s="7" t="n">
        <v>-1</v>
      </c>
      <c r="N151" s="7" t="n">
        <v>0</v>
      </c>
    </row>
    <row r="152" spans="1:7">
      <c r="A152" t="s">
        <v>4</v>
      </c>
      <c r="B152" s="4" t="s">
        <v>5</v>
      </c>
      <c r="C152" s="4" t="s">
        <v>7</v>
      </c>
      <c r="D152" s="4" t="s">
        <v>7</v>
      </c>
      <c r="E152" s="4" t="s">
        <v>12</v>
      </c>
      <c r="F152" s="4" t="s">
        <v>12</v>
      </c>
      <c r="G152" s="4" t="s">
        <v>12</v>
      </c>
      <c r="H152" s="4" t="s">
        <v>11</v>
      </c>
    </row>
    <row r="153" spans="1:7">
      <c r="A153" t="n">
        <v>1341</v>
      </c>
      <c r="B153" s="32" t="n">
        <v>45</v>
      </c>
      <c r="C153" s="7" t="n">
        <v>2</v>
      </c>
      <c r="D153" s="7" t="n">
        <v>3</v>
      </c>
      <c r="E153" s="7" t="n">
        <v>0</v>
      </c>
      <c r="F153" s="7" t="n">
        <v>19</v>
      </c>
      <c r="G153" s="7" t="n">
        <v>330</v>
      </c>
      <c r="H153" s="7" t="n">
        <v>0</v>
      </c>
    </row>
    <row r="154" spans="1:7">
      <c r="A154" t="s">
        <v>4</v>
      </c>
      <c r="B154" s="4" t="s">
        <v>5</v>
      </c>
      <c r="C154" s="4" t="s">
        <v>7</v>
      </c>
      <c r="D154" s="4" t="s">
        <v>7</v>
      </c>
      <c r="E154" s="4" t="s">
        <v>12</v>
      </c>
      <c r="F154" s="4" t="s">
        <v>12</v>
      </c>
      <c r="G154" s="4" t="s">
        <v>12</v>
      </c>
      <c r="H154" s="4" t="s">
        <v>11</v>
      </c>
      <c r="I154" s="4" t="s">
        <v>7</v>
      </c>
    </row>
    <row r="155" spans="1:7">
      <c r="A155" t="n">
        <v>1358</v>
      </c>
      <c r="B155" s="32" t="n">
        <v>45</v>
      </c>
      <c r="C155" s="7" t="n">
        <v>4</v>
      </c>
      <c r="D155" s="7" t="n">
        <v>3</v>
      </c>
      <c r="E155" s="7" t="n">
        <v>3</v>
      </c>
      <c r="F155" s="7" t="n">
        <v>0</v>
      </c>
      <c r="G155" s="7" t="n">
        <v>0</v>
      </c>
      <c r="H155" s="7" t="n">
        <v>0</v>
      </c>
      <c r="I155" s="7" t="n">
        <v>0</v>
      </c>
    </row>
    <row r="156" spans="1:7">
      <c r="A156" t="s">
        <v>4</v>
      </c>
      <c r="B156" s="4" t="s">
        <v>5</v>
      </c>
      <c r="C156" s="4" t="s">
        <v>7</v>
      </c>
      <c r="D156" s="4" t="s">
        <v>7</v>
      </c>
      <c r="E156" s="4" t="s">
        <v>12</v>
      </c>
      <c r="F156" s="4" t="s">
        <v>11</v>
      </c>
    </row>
    <row r="157" spans="1:7">
      <c r="A157" t="n">
        <v>1376</v>
      </c>
      <c r="B157" s="32" t="n">
        <v>45</v>
      </c>
      <c r="C157" s="7" t="n">
        <v>5</v>
      </c>
      <c r="D157" s="7" t="n">
        <v>3</v>
      </c>
      <c r="E157" s="7" t="n">
        <v>270</v>
      </c>
      <c r="F157" s="7" t="n">
        <v>0</v>
      </c>
    </row>
    <row r="158" spans="1:7">
      <c r="A158" t="s">
        <v>4</v>
      </c>
      <c r="B158" s="4" t="s">
        <v>5</v>
      </c>
      <c r="C158" s="4" t="s">
        <v>7</v>
      </c>
      <c r="D158" s="4" t="s">
        <v>7</v>
      </c>
      <c r="E158" s="4" t="s">
        <v>12</v>
      </c>
      <c r="F158" s="4" t="s">
        <v>11</v>
      </c>
    </row>
    <row r="159" spans="1:7">
      <c r="A159" t="n">
        <v>1385</v>
      </c>
      <c r="B159" s="32" t="n">
        <v>45</v>
      </c>
      <c r="C159" s="7" t="n">
        <v>11</v>
      </c>
      <c r="D159" s="7" t="n">
        <v>3</v>
      </c>
      <c r="E159" s="7" t="n">
        <v>40.2999992370605</v>
      </c>
      <c r="F159" s="7" t="n">
        <v>0</v>
      </c>
    </row>
    <row r="160" spans="1:7">
      <c r="A160" t="s">
        <v>4</v>
      </c>
      <c r="B160" s="4" t="s">
        <v>5</v>
      </c>
      <c r="C160" s="4" t="s">
        <v>7</v>
      </c>
      <c r="D160" s="4" t="s">
        <v>11</v>
      </c>
      <c r="E160" s="4" t="s">
        <v>11</v>
      </c>
      <c r="F160" s="4" t="s">
        <v>14</v>
      </c>
    </row>
    <row r="161" spans="1:14">
      <c r="A161" t="n">
        <v>1394</v>
      </c>
      <c r="B161" s="33" t="n">
        <v>84</v>
      </c>
      <c r="C161" s="7" t="n">
        <v>0</v>
      </c>
      <c r="D161" s="7" t="n">
        <v>0</v>
      </c>
      <c r="E161" s="7" t="n">
        <v>0</v>
      </c>
      <c r="F161" s="7" t="n">
        <v>1053609165</v>
      </c>
    </row>
    <row r="162" spans="1:14">
      <c r="A162" t="s">
        <v>4</v>
      </c>
      <c r="B162" s="4" t="s">
        <v>5</v>
      </c>
      <c r="C162" s="4" t="s">
        <v>7</v>
      </c>
      <c r="D162" s="4" t="s">
        <v>7</v>
      </c>
      <c r="E162" s="4" t="s">
        <v>7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</row>
    <row r="163" spans="1:14">
      <c r="A163" t="n">
        <v>1404</v>
      </c>
      <c r="B163" s="34" t="n">
        <v>76</v>
      </c>
      <c r="C163" s="7" t="n">
        <v>0</v>
      </c>
      <c r="D163" s="7" t="n">
        <v>3</v>
      </c>
      <c r="E163" s="7" t="n">
        <v>2</v>
      </c>
      <c r="F163" s="7" t="n">
        <v>1</v>
      </c>
      <c r="G163" s="7" t="n">
        <v>1</v>
      </c>
      <c r="H163" s="7" t="n">
        <v>1</v>
      </c>
      <c r="I163" s="7" t="n">
        <v>1</v>
      </c>
      <c r="J163" s="7" t="n">
        <v>2000</v>
      </c>
    </row>
    <row r="164" spans="1:14">
      <c r="A164" t="s">
        <v>4</v>
      </c>
      <c r="B164" s="4" t="s">
        <v>5</v>
      </c>
      <c r="C164" s="4" t="s">
        <v>7</v>
      </c>
      <c r="D164" s="4" t="s">
        <v>7</v>
      </c>
      <c r="E164" s="4" t="s">
        <v>7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</row>
    <row r="165" spans="1:14">
      <c r="A165" t="n">
        <v>1428</v>
      </c>
      <c r="B165" s="34" t="n">
        <v>76</v>
      </c>
      <c r="C165" s="7" t="n">
        <v>0</v>
      </c>
      <c r="D165" s="7" t="n">
        <v>0</v>
      </c>
      <c r="E165" s="7" t="n">
        <v>2</v>
      </c>
      <c r="F165" s="7" t="n">
        <v>64</v>
      </c>
      <c r="G165" s="7" t="n">
        <v>0</v>
      </c>
      <c r="H165" s="7" t="n">
        <v>2000</v>
      </c>
      <c r="I165" s="7" t="n">
        <v>0</v>
      </c>
      <c r="J165" s="7" t="n">
        <v>0</v>
      </c>
    </row>
    <row r="166" spans="1:14">
      <c r="A166" t="s">
        <v>4</v>
      </c>
      <c r="B166" s="4" t="s">
        <v>5</v>
      </c>
      <c r="C166" s="4" t="s">
        <v>7</v>
      </c>
      <c r="D166" s="4" t="s">
        <v>7</v>
      </c>
    </row>
    <row r="167" spans="1:14">
      <c r="A167" t="n">
        <v>1452</v>
      </c>
      <c r="B167" s="35" t="n">
        <v>77</v>
      </c>
      <c r="C167" s="7" t="n">
        <v>0</v>
      </c>
      <c r="D167" s="7" t="n">
        <v>3</v>
      </c>
    </row>
    <row r="168" spans="1:14">
      <c r="A168" t="s">
        <v>4</v>
      </c>
      <c r="B168" s="4" t="s">
        <v>5</v>
      </c>
      <c r="C168" s="4" t="s">
        <v>7</v>
      </c>
      <c r="D168" s="4" t="s">
        <v>7</v>
      </c>
    </row>
    <row r="169" spans="1:14">
      <c r="A169" t="n">
        <v>1455</v>
      </c>
      <c r="B169" s="35" t="n">
        <v>77</v>
      </c>
      <c r="C169" s="7" t="n">
        <v>0</v>
      </c>
      <c r="D169" s="7" t="n">
        <v>0</v>
      </c>
    </row>
    <row r="170" spans="1:14">
      <c r="A170" t="s">
        <v>4</v>
      </c>
      <c r="B170" s="4" t="s">
        <v>5</v>
      </c>
      <c r="C170" s="4" t="s">
        <v>11</v>
      </c>
    </row>
    <row r="171" spans="1:14">
      <c r="A171" t="n">
        <v>1458</v>
      </c>
      <c r="B171" s="23" t="n">
        <v>16</v>
      </c>
      <c r="C171" s="7" t="n">
        <v>2000</v>
      </c>
    </row>
    <row r="172" spans="1:14">
      <c r="A172" t="s">
        <v>4</v>
      </c>
      <c r="B172" s="4" t="s">
        <v>5</v>
      </c>
      <c r="C172" s="4" t="s">
        <v>7</v>
      </c>
      <c r="D172" s="4" t="s">
        <v>7</v>
      </c>
      <c r="E172" s="4" t="s">
        <v>7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</row>
    <row r="173" spans="1:14">
      <c r="A173" t="n">
        <v>1461</v>
      </c>
      <c r="B173" s="34" t="n">
        <v>76</v>
      </c>
      <c r="C173" s="7" t="n">
        <v>0</v>
      </c>
      <c r="D173" s="7" t="n">
        <v>3</v>
      </c>
      <c r="E173" s="7" t="n">
        <v>1</v>
      </c>
      <c r="F173" s="7" t="n">
        <v>1</v>
      </c>
      <c r="G173" s="7" t="n">
        <v>1</v>
      </c>
      <c r="H173" s="7" t="n">
        <v>1</v>
      </c>
      <c r="I173" s="7" t="n">
        <v>0</v>
      </c>
      <c r="J173" s="7" t="n">
        <v>2000</v>
      </c>
    </row>
    <row r="174" spans="1:14">
      <c r="A174" t="s">
        <v>4</v>
      </c>
      <c r="B174" s="4" t="s">
        <v>5</v>
      </c>
      <c r="C174" s="4" t="s">
        <v>7</v>
      </c>
      <c r="D174" s="4" t="s">
        <v>7</v>
      </c>
      <c r="E174" s="4" t="s">
        <v>7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</row>
    <row r="175" spans="1:14">
      <c r="A175" t="n">
        <v>1485</v>
      </c>
      <c r="B175" s="34" t="n">
        <v>76</v>
      </c>
      <c r="C175" s="7" t="n">
        <v>0</v>
      </c>
      <c r="D175" s="7" t="n">
        <v>0</v>
      </c>
      <c r="E175" s="7" t="n">
        <v>1</v>
      </c>
      <c r="F175" s="7" t="n">
        <v>128</v>
      </c>
      <c r="G175" s="7" t="n">
        <v>0</v>
      </c>
      <c r="H175" s="7" t="n">
        <v>2000</v>
      </c>
      <c r="I175" s="7" t="n">
        <v>0</v>
      </c>
      <c r="J175" s="7" t="n">
        <v>0</v>
      </c>
    </row>
    <row r="176" spans="1:14">
      <c r="A176" t="s">
        <v>4</v>
      </c>
      <c r="B176" s="4" t="s">
        <v>5</v>
      </c>
      <c r="C176" s="4" t="s">
        <v>7</v>
      </c>
      <c r="D176" s="4" t="s">
        <v>7</v>
      </c>
    </row>
    <row r="177" spans="1:10">
      <c r="A177" t="n">
        <v>1509</v>
      </c>
      <c r="B177" s="35" t="n">
        <v>77</v>
      </c>
      <c r="C177" s="7" t="n">
        <v>0</v>
      </c>
      <c r="D177" s="7" t="n">
        <v>3</v>
      </c>
    </row>
    <row r="178" spans="1:10">
      <c r="A178" t="s">
        <v>4</v>
      </c>
      <c r="B178" s="4" t="s">
        <v>5</v>
      </c>
      <c r="C178" s="4" t="s">
        <v>7</v>
      </c>
      <c r="D178" s="4" t="s">
        <v>7</v>
      </c>
    </row>
    <row r="179" spans="1:10">
      <c r="A179" t="n">
        <v>1512</v>
      </c>
      <c r="B179" s="35" t="n">
        <v>77</v>
      </c>
      <c r="C179" s="7" t="n">
        <v>0</v>
      </c>
      <c r="D179" s="7" t="n">
        <v>0</v>
      </c>
    </row>
    <row r="180" spans="1:10">
      <c r="A180" t="s">
        <v>4</v>
      </c>
      <c r="B180" s="4" t="s">
        <v>5</v>
      </c>
      <c r="C180" s="4" t="s">
        <v>7</v>
      </c>
      <c r="D180" s="4" t="s">
        <v>11</v>
      </c>
      <c r="E180" s="4" t="s">
        <v>14</v>
      </c>
      <c r="F180" s="4" t="s">
        <v>11</v>
      </c>
      <c r="G180" s="4" t="s">
        <v>14</v>
      </c>
      <c r="H180" s="4" t="s">
        <v>7</v>
      </c>
    </row>
    <row r="181" spans="1:10">
      <c r="A181" t="n">
        <v>1515</v>
      </c>
      <c r="B181" s="10" t="n">
        <v>49</v>
      </c>
      <c r="C181" s="7" t="n">
        <v>0</v>
      </c>
      <c r="D181" s="7" t="n">
        <v>528</v>
      </c>
      <c r="E181" s="7" t="n">
        <v>1065353216</v>
      </c>
      <c r="F181" s="7" t="n">
        <v>0</v>
      </c>
      <c r="G181" s="7" t="n">
        <v>0</v>
      </c>
      <c r="H181" s="7" t="n">
        <v>0</v>
      </c>
    </row>
    <row r="182" spans="1:10">
      <c r="A182" t="s">
        <v>4</v>
      </c>
      <c r="B182" s="4" t="s">
        <v>5</v>
      </c>
      <c r="C182" s="4" t="s">
        <v>7</v>
      </c>
      <c r="D182" s="4" t="s">
        <v>11</v>
      </c>
    </row>
    <row r="183" spans="1:10">
      <c r="A183" t="n">
        <v>1530</v>
      </c>
      <c r="B183" s="10" t="n">
        <v>49</v>
      </c>
      <c r="C183" s="7" t="n">
        <v>6</v>
      </c>
      <c r="D183" s="7" t="n">
        <v>528</v>
      </c>
    </row>
    <row r="184" spans="1:10">
      <c r="A184" t="s">
        <v>4</v>
      </c>
      <c r="B184" s="4" t="s">
        <v>5</v>
      </c>
      <c r="C184" s="4" t="s">
        <v>7</v>
      </c>
      <c r="D184" s="4" t="s">
        <v>11</v>
      </c>
      <c r="E184" s="4" t="s">
        <v>12</v>
      </c>
      <c r="F184" s="4" t="s">
        <v>11</v>
      </c>
      <c r="G184" s="4" t="s">
        <v>14</v>
      </c>
      <c r="H184" s="4" t="s">
        <v>14</v>
      </c>
      <c r="I184" s="4" t="s">
        <v>11</v>
      </c>
      <c r="J184" s="4" t="s">
        <v>11</v>
      </c>
      <c r="K184" s="4" t="s">
        <v>14</v>
      </c>
      <c r="L184" s="4" t="s">
        <v>14</v>
      </c>
      <c r="M184" s="4" t="s">
        <v>14</v>
      </c>
      <c r="N184" s="4" t="s">
        <v>14</v>
      </c>
      <c r="O184" s="4" t="s">
        <v>8</v>
      </c>
    </row>
    <row r="185" spans="1:10">
      <c r="A185" t="n">
        <v>1534</v>
      </c>
      <c r="B185" s="36" t="n">
        <v>50</v>
      </c>
      <c r="C185" s="7" t="n">
        <v>0</v>
      </c>
      <c r="D185" s="7" t="n">
        <v>1527</v>
      </c>
      <c r="E185" s="7" t="n">
        <v>0.600000023841858</v>
      </c>
      <c r="F185" s="7" t="n">
        <v>6000</v>
      </c>
      <c r="G185" s="7" t="n">
        <v>0</v>
      </c>
      <c r="H185" s="7" t="n">
        <v>0</v>
      </c>
      <c r="I185" s="7" t="n">
        <v>0</v>
      </c>
      <c r="J185" s="7" t="n">
        <v>65533</v>
      </c>
      <c r="K185" s="7" t="n">
        <v>0</v>
      </c>
      <c r="L185" s="7" t="n">
        <v>0</v>
      </c>
      <c r="M185" s="7" t="n">
        <v>0</v>
      </c>
      <c r="N185" s="7" t="n">
        <v>0</v>
      </c>
      <c r="O185" s="7" t="s">
        <v>15</v>
      </c>
    </row>
    <row r="186" spans="1:10">
      <c r="A186" t="s">
        <v>4</v>
      </c>
      <c r="B186" s="4" t="s">
        <v>5</v>
      </c>
      <c r="C186" s="4" t="s">
        <v>7</v>
      </c>
      <c r="D186" s="4" t="s">
        <v>11</v>
      </c>
      <c r="E186" s="4" t="s">
        <v>12</v>
      </c>
      <c r="F186" s="4" t="s">
        <v>11</v>
      </c>
      <c r="G186" s="4" t="s">
        <v>14</v>
      </c>
      <c r="H186" s="4" t="s">
        <v>14</v>
      </c>
      <c r="I186" s="4" t="s">
        <v>11</v>
      </c>
      <c r="J186" s="4" t="s">
        <v>11</v>
      </c>
      <c r="K186" s="4" t="s">
        <v>14</v>
      </c>
      <c r="L186" s="4" t="s">
        <v>14</v>
      </c>
      <c r="M186" s="4" t="s">
        <v>14</v>
      </c>
      <c r="N186" s="4" t="s">
        <v>14</v>
      </c>
      <c r="O186" s="4" t="s">
        <v>8</v>
      </c>
    </row>
    <row r="187" spans="1:10">
      <c r="A187" t="n">
        <v>1573</v>
      </c>
      <c r="B187" s="36" t="n">
        <v>50</v>
      </c>
      <c r="C187" s="7" t="n">
        <v>0</v>
      </c>
      <c r="D187" s="7" t="n">
        <v>5044</v>
      </c>
      <c r="E187" s="7" t="n">
        <v>0.200000002980232</v>
      </c>
      <c r="F187" s="7" t="n">
        <v>6000</v>
      </c>
      <c r="G187" s="7" t="n">
        <v>0</v>
      </c>
      <c r="H187" s="7" t="n">
        <v>0</v>
      </c>
      <c r="I187" s="7" t="n">
        <v>0</v>
      </c>
      <c r="J187" s="7" t="n">
        <v>65533</v>
      </c>
      <c r="K187" s="7" t="n">
        <v>0</v>
      </c>
      <c r="L187" s="7" t="n">
        <v>0</v>
      </c>
      <c r="M187" s="7" t="n">
        <v>0</v>
      </c>
      <c r="N187" s="7" t="n">
        <v>0</v>
      </c>
      <c r="O187" s="7" t="s">
        <v>15</v>
      </c>
    </row>
    <row r="188" spans="1:10">
      <c r="A188" t="s">
        <v>4</v>
      </c>
      <c r="B188" s="4" t="s">
        <v>5</v>
      </c>
      <c r="C188" s="4" t="s">
        <v>7</v>
      </c>
      <c r="D188" s="4" t="s">
        <v>11</v>
      </c>
      <c r="E188" s="4" t="s">
        <v>12</v>
      </c>
      <c r="F188" s="4" t="s">
        <v>11</v>
      </c>
      <c r="G188" s="4" t="s">
        <v>14</v>
      </c>
      <c r="H188" s="4" t="s">
        <v>14</v>
      </c>
      <c r="I188" s="4" t="s">
        <v>11</v>
      </c>
      <c r="J188" s="4" t="s">
        <v>11</v>
      </c>
      <c r="K188" s="4" t="s">
        <v>14</v>
      </c>
      <c r="L188" s="4" t="s">
        <v>14</v>
      </c>
      <c r="M188" s="4" t="s">
        <v>14</v>
      </c>
      <c r="N188" s="4" t="s">
        <v>14</v>
      </c>
      <c r="O188" s="4" t="s">
        <v>8</v>
      </c>
    </row>
    <row r="189" spans="1:10">
      <c r="A189" t="n">
        <v>1612</v>
      </c>
      <c r="B189" s="36" t="n">
        <v>50</v>
      </c>
      <c r="C189" s="7" t="n">
        <v>0</v>
      </c>
      <c r="D189" s="7" t="n">
        <v>8060</v>
      </c>
      <c r="E189" s="7" t="n">
        <v>0.800000011920929</v>
      </c>
      <c r="F189" s="7" t="n">
        <v>4000</v>
      </c>
      <c r="G189" s="7" t="n">
        <v>0</v>
      </c>
      <c r="H189" s="7" t="n">
        <v>0</v>
      </c>
      <c r="I189" s="7" t="n">
        <v>0</v>
      </c>
      <c r="J189" s="7" t="n">
        <v>65533</v>
      </c>
      <c r="K189" s="7" t="n">
        <v>0</v>
      </c>
      <c r="L189" s="7" t="n">
        <v>0</v>
      </c>
      <c r="M189" s="7" t="n">
        <v>0</v>
      </c>
      <c r="N189" s="7" t="n">
        <v>0</v>
      </c>
      <c r="O189" s="7" t="s">
        <v>15</v>
      </c>
    </row>
    <row r="190" spans="1:10">
      <c r="A190" t="s">
        <v>4</v>
      </c>
      <c r="B190" s="4" t="s">
        <v>5</v>
      </c>
      <c r="C190" s="4" t="s">
        <v>7</v>
      </c>
      <c r="D190" s="4" t="s">
        <v>7</v>
      </c>
      <c r="E190" s="4" t="s">
        <v>12</v>
      </c>
      <c r="F190" s="4" t="s">
        <v>12</v>
      </c>
      <c r="G190" s="4" t="s">
        <v>12</v>
      </c>
      <c r="H190" s="4" t="s">
        <v>11</v>
      </c>
    </row>
    <row r="191" spans="1:10">
      <c r="A191" t="n">
        <v>1651</v>
      </c>
      <c r="B191" s="32" t="n">
        <v>45</v>
      </c>
      <c r="C191" s="7" t="n">
        <v>2</v>
      </c>
      <c r="D191" s="7" t="n">
        <v>3</v>
      </c>
      <c r="E191" s="7" t="n">
        <v>0</v>
      </c>
      <c r="F191" s="7" t="n">
        <v>19</v>
      </c>
      <c r="G191" s="7" t="n">
        <v>40</v>
      </c>
      <c r="H191" s="7" t="n">
        <v>11000</v>
      </c>
    </row>
    <row r="192" spans="1:10">
      <c r="A192" t="s">
        <v>4</v>
      </c>
      <c r="B192" s="4" t="s">
        <v>5</v>
      </c>
      <c r="C192" s="4" t="s">
        <v>7</v>
      </c>
      <c r="D192" s="4" t="s">
        <v>7</v>
      </c>
      <c r="E192" s="4" t="s">
        <v>12</v>
      </c>
      <c r="F192" s="4" t="s">
        <v>12</v>
      </c>
      <c r="G192" s="4" t="s">
        <v>12</v>
      </c>
      <c r="H192" s="4" t="s">
        <v>11</v>
      </c>
      <c r="I192" s="4" t="s">
        <v>7</v>
      </c>
    </row>
    <row r="193" spans="1:15">
      <c r="A193" t="n">
        <v>1668</v>
      </c>
      <c r="B193" s="32" t="n">
        <v>45</v>
      </c>
      <c r="C193" s="7" t="n">
        <v>4</v>
      </c>
      <c r="D193" s="7" t="n">
        <v>3</v>
      </c>
      <c r="E193" s="7" t="n">
        <v>11</v>
      </c>
      <c r="F193" s="7" t="n">
        <v>30</v>
      </c>
      <c r="G193" s="7" t="n">
        <v>5</v>
      </c>
      <c r="H193" s="7" t="n">
        <v>11000</v>
      </c>
      <c r="I193" s="7" t="n">
        <v>0</v>
      </c>
    </row>
    <row r="194" spans="1:15">
      <c r="A194" t="s">
        <v>4</v>
      </c>
      <c r="B194" s="4" t="s">
        <v>5</v>
      </c>
      <c r="C194" s="4" t="s">
        <v>7</v>
      </c>
      <c r="D194" s="4" t="s">
        <v>7</v>
      </c>
      <c r="E194" s="4" t="s">
        <v>12</v>
      </c>
      <c r="F194" s="4" t="s">
        <v>11</v>
      </c>
    </row>
    <row r="195" spans="1:15">
      <c r="A195" t="n">
        <v>1686</v>
      </c>
      <c r="B195" s="32" t="n">
        <v>45</v>
      </c>
      <c r="C195" s="7" t="n">
        <v>5</v>
      </c>
      <c r="D195" s="7" t="n">
        <v>3</v>
      </c>
      <c r="E195" s="7" t="n">
        <v>150</v>
      </c>
      <c r="F195" s="7" t="n">
        <v>11000</v>
      </c>
    </row>
    <row r="196" spans="1:15">
      <c r="A196" t="s">
        <v>4</v>
      </c>
      <c r="B196" s="4" t="s">
        <v>5</v>
      </c>
      <c r="C196" s="4" t="s">
        <v>7</v>
      </c>
      <c r="D196" s="4" t="s">
        <v>11</v>
      </c>
      <c r="E196" s="4" t="s">
        <v>11</v>
      </c>
      <c r="F196" s="4" t="s">
        <v>11</v>
      </c>
      <c r="G196" s="4" t="s">
        <v>11</v>
      </c>
      <c r="H196" s="4" t="s">
        <v>11</v>
      </c>
      <c r="I196" s="4" t="s">
        <v>8</v>
      </c>
      <c r="J196" s="4" t="s">
        <v>12</v>
      </c>
      <c r="K196" s="4" t="s">
        <v>12</v>
      </c>
      <c r="L196" s="4" t="s">
        <v>12</v>
      </c>
      <c r="M196" s="4" t="s">
        <v>14</v>
      </c>
      <c r="N196" s="4" t="s">
        <v>14</v>
      </c>
      <c r="O196" s="4" t="s">
        <v>12</v>
      </c>
      <c r="P196" s="4" t="s">
        <v>12</v>
      </c>
      <c r="Q196" s="4" t="s">
        <v>12</v>
      </c>
      <c r="R196" s="4" t="s">
        <v>12</v>
      </c>
      <c r="S196" s="4" t="s">
        <v>7</v>
      </c>
    </row>
    <row r="197" spans="1:15">
      <c r="A197" t="n">
        <v>1695</v>
      </c>
      <c r="B197" s="25" t="n">
        <v>39</v>
      </c>
      <c r="C197" s="7" t="n">
        <v>12</v>
      </c>
      <c r="D197" s="7" t="n">
        <v>65533</v>
      </c>
      <c r="E197" s="7" t="n">
        <v>203</v>
      </c>
      <c r="F197" s="7" t="n">
        <v>0</v>
      </c>
      <c r="G197" s="7" t="n">
        <v>1650</v>
      </c>
      <c r="H197" s="7" t="n">
        <v>3</v>
      </c>
      <c r="I197" s="7" t="s">
        <v>35</v>
      </c>
      <c r="J197" s="7" t="n">
        <v>0</v>
      </c>
      <c r="K197" s="7" t="n">
        <v>0</v>
      </c>
      <c r="L197" s="7" t="n">
        <v>0</v>
      </c>
      <c r="M197" s="7" t="n">
        <v>0</v>
      </c>
      <c r="N197" s="7" t="n">
        <v>0</v>
      </c>
      <c r="O197" s="7" t="n">
        <v>0</v>
      </c>
      <c r="P197" s="7" t="n">
        <v>1</v>
      </c>
      <c r="Q197" s="7" t="n">
        <v>1</v>
      </c>
      <c r="R197" s="7" t="n">
        <v>1</v>
      </c>
      <c r="S197" s="7" t="n">
        <v>255</v>
      </c>
    </row>
    <row r="198" spans="1:15">
      <c r="A198" t="s">
        <v>4</v>
      </c>
      <c r="B198" s="4" t="s">
        <v>5</v>
      </c>
      <c r="C198" s="4" t="s">
        <v>7</v>
      </c>
      <c r="D198" s="4" t="s">
        <v>11</v>
      </c>
      <c r="E198" s="4" t="s">
        <v>11</v>
      </c>
      <c r="F198" s="4" t="s">
        <v>11</v>
      </c>
      <c r="G198" s="4" t="s">
        <v>11</v>
      </c>
      <c r="H198" s="4" t="s">
        <v>11</v>
      </c>
      <c r="I198" s="4" t="s">
        <v>8</v>
      </c>
      <c r="J198" s="4" t="s">
        <v>12</v>
      </c>
      <c r="K198" s="4" t="s">
        <v>12</v>
      </c>
      <c r="L198" s="4" t="s">
        <v>12</v>
      </c>
      <c r="M198" s="4" t="s">
        <v>14</v>
      </c>
      <c r="N198" s="4" t="s">
        <v>14</v>
      </c>
      <c r="O198" s="4" t="s">
        <v>12</v>
      </c>
      <c r="P198" s="4" t="s">
        <v>12</v>
      </c>
      <c r="Q198" s="4" t="s">
        <v>12</v>
      </c>
      <c r="R198" s="4" t="s">
        <v>12</v>
      </c>
      <c r="S198" s="4" t="s">
        <v>7</v>
      </c>
    </row>
    <row r="199" spans="1:15">
      <c r="A199" t="n">
        <v>1756</v>
      </c>
      <c r="B199" s="25" t="n">
        <v>39</v>
      </c>
      <c r="C199" s="7" t="n">
        <v>12</v>
      </c>
      <c r="D199" s="7" t="n">
        <v>65533</v>
      </c>
      <c r="E199" s="7" t="n">
        <v>204</v>
      </c>
      <c r="F199" s="7" t="n">
        <v>0</v>
      </c>
      <c r="G199" s="7" t="n">
        <v>1651</v>
      </c>
      <c r="H199" s="7" t="n">
        <v>3</v>
      </c>
      <c r="I199" s="7" t="s">
        <v>36</v>
      </c>
      <c r="J199" s="7" t="n">
        <v>0</v>
      </c>
      <c r="K199" s="7" t="n">
        <v>0</v>
      </c>
      <c r="L199" s="7" t="n">
        <v>-0.5</v>
      </c>
      <c r="M199" s="7" t="n">
        <v>1127481344</v>
      </c>
      <c r="N199" s="7" t="n">
        <v>0</v>
      </c>
      <c r="O199" s="7" t="n">
        <v>0</v>
      </c>
      <c r="P199" s="7" t="n">
        <v>1</v>
      </c>
      <c r="Q199" s="7" t="n">
        <v>1</v>
      </c>
      <c r="R199" s="7" t="n">
        <v>1</v>
      </c>
      <c r="S199" s="7" t="n">
        <v>255</v>
      </c>
    </row>
    <row r="200" spans="1:15">
      <c r="A200" t="s">
        <v>4</v>
      </c>
      <c r="B200" s="4" t="s">
        <v>5</v>
      </c>
      <c r="C200" s="4" t="s">
        <v>7</v>
      </c>
      <c r="D200" s="4" t="s">
        <v>11</v>
      </c>
      <c r="E200" s="4" t="s">
        <v>11</v>
      </c>
      <c r="F200" s="4" t="s">
        <v>11</v>
      </c>
      <c r="G200" s="4" t="s">
        <v>11</v>
      </c>
      <c r="H200" s="4" t="s">
        <v>11</v>
      </c>
      <c r="I200" s="4" t="s">
        <v>8</v>
      </c>
      <c r="J200" s="4" t="s">
        <v>12</v>
      </c>
      <c r="K200" s="4" t="s">
        <v>12</v>
      </c>
      <c r="L200" s="4" t="s">
        <v>12</v>
      </c>
      <c r="M200" s="4" t="s">
        <v>14</v>
      </c>
      <c r="N200" s="4" t="s">
        <v>14</v>
      </c>
      <c r="O200" s="4" t="s">
        <v>12</v>
      </c>
      <c r="P200" s="4" t="s">
        <v>12</v>
      </c>
      <c r="Q200" s="4" t="s">
        <v>12</v>
      </c>
      <c r="R200" s="4" t="s">
        <v>12</v>
      </c>
      <c r="S200" s="4" t="s">
        <v>7</v>
      </c>
    </row>
    <row r="201" spans="1:15">
      <c r="A201" t="n">
        <v>1819</v>
      </c>
      <c r="B201" s="25" t="n">
        <v>39</v>
      </c>
      <c r="C201" s="7" t="n">
        <v>12</v>
      </c>
      <c r="D201" s="7" t="n">
        <v>65533</v>
      </c>
      <c r="E201" s="7" t="n">
        <v>204</v>
      </c>
      <c r="F201" s="7" t="n">
        <v>0</v>
      </c>
      <c r="G201" s="7" t="n">
        <v>1651</v>
      </c>
      <c r="H201" s="7" t="n">
        <v>3</v>
      </c>
      <c r="I201" s="7" t="s">
        <v>37</v>
      </c>
      <c r="J201" s="7" t="n">
        <v>0</v>
      </c>
      <c r="K201" s="7" t="n">
        <v>0</v>
      </c>
      <c r="L201" s="7" t="n">
        <v>-0.5</v>
      </c>
      <c r="M201" s="7" t="n">
        <v>1127481344</v>
      </c>
      <c r="N201" s="7" t="n">
        <v>0</v>
      </c>
      <c r="O201" s="7" t="n">
        <v>0</v>
      </c>
      <c r="P201" s="7" t="n">
        <v>1</v>
      </c>
      <c r="Q201" s="7" t="n">
        <v>1</v>
      </c>
      <c r="R201" s="7" t="n">
        <v>1</v>
      </c>
      <c r="S201" s="7" t="n">
        <v>255</v>
      </c>
    </row>
    <row r="202" spans="1:15">
      <c r="A202" t="s">
        <v>4</v>
      </c>
      <c r="B202" s="4" t="s">
        <v>5</v>
      </c>
      <c r="C202" s="4" t="s">
        <v>7</v>
      </c>
      <c r="D202" s="4" t="s">
        <v>11</v>
      </c>
      <c r="E202" s="4" t="s">
        <v>11</v>
      </c>
      <c r="F202" s="4" t="s">
        <v>11</v>
      </c>
      <c r="G202" s="4" t="s">
        <v>11</v>
      </c>
      <c r="H202" s="4" t="s">
        <v>11</v>
      </c>
      <c r="I202" s="4" t="s">
        <v>8</v>
      </c>
      <c r="J202" s="4" t="s">
        <v>12</v>
      </c>
      <c r="K202" s="4" t="s">
        <v>12</v>
      </c>
      <c r="L202" s="4" t="s">
        <v>12</v>
      </c>
      <c r="M202" s="4" t="s">
        <v>14</v>
      </c>
      <c r="N202" s="4" t="s">
        <v>14</v>
      </c>
      <c r="O202" s="4" t="s">
        <v>12</v>
      </c>
      <c r="P202" s="4" t="s">
        <v>12</v>
      </c>
      <c r="Q202" s="4" t="s">
        <v>12</v>
      </c>
      <c r="R202" s="4" t="s">
        <v>12</v>
      </c>
      <c r="S202" s="4" t="s">
        <v>7</v>
      </c>
    </row>
    <row r="203" spans="1:15">
      <c r="A203" t="n">
        <v>1882</v>
      </c>
      <c r="B203" s="25" t="n">
        <v>39</v>
      </c>
      <c r="C203" s="7" t="n">
        <v>12</v>
      </c>
      <c r="D203" s="7" t="n">
        <v>65533</v>
      </c>
      <c r="E203" s="7" t="n">
        <v>204</v>
      </c>
      <c r="F203" s="7" t="n">
        <v>0</v>
      </c>
      <c r="G203" s="7" t="n">
        <v>1652</v>
      </c>
      <c r="H203" s="7" t="n">
        <v>3</v>
      </c>
      <c r="I203" s="7" t="s">
        <v>36</v>
      </c>
      <c r="J203" s="7" t="n">
        <v>0</v>
      </c>
      <c r="K203" s="7" t="n">
        <v>0</v>
      </c>
      <c r="L203" s="7" t="n">
        <v>-0.5</v>
      </c>
      <c r="M203" s="7" t="n">
        <v>1127481344</v>
      </c>
      <c r="N203" s="7" t="n">
        <v>0</v>
      </c>
      <c r="O203" s="7" t="n">
        <v>0</v>
      </c>
      <c r="P203" s="7" t="n">
        <v>1</v>
      </c>
      <c r="Q203" s="7" t="n">
        <v>1</v>
      </c>
      <c r="R203" s="7" t="n">
        <v>1</v>
      </c>
      <c r="S203" s="7" t="n">
        <v>255</v>
      </c>
    </row>
    <row r="204" spans="1:15">
      <c r="A204" t="s">
        <v>4</v>
      </c>
      <c r="B204" s="4" t="s">
        <v>5</v>
      </c>
      <c r="C204" s="4" t="s">
        <v>7</v>
      </c>
      <c r="D204" s="4" t="s">
        <v>11</v>
      </c>
      <c r="E204" s="4" t="s">
        <v>11</v>
      </c>
      <c r="F204" s="4" t="s">
        <v>11</v>
      </c>
      <c r="G204" s="4" t="s">
        <v>11</v>
      </c>
      <c r="H204" s="4" t="s">
        <v>11</v>
      </c>
      <c r="I204" s="4" t="s">
        <v>8</v>
      </c>
      <c r="J204" s="4" t="s">
        <v>12</v>
      </c>
      <c r="K204" s="4" t="s">
        <v>12</v>
      </c>
      <c r="L204" s="4" t="s">
        <v>12</v>
      </c>
      <c r="M204" s="4" t="s">
        <v>14</v>
      </c>
      <c r="N204" s="4" t="s">
        <v>14</v>
      </c>
      <c r="O204" s="4" t="s">
        <v>12</v>
      </c>
      <c r="P204" s="4" t="s">
        <v>12</v>
      </c>
      <c r="Q204" s="4" t="s">
        <v>12</v>
      </c>
      <c r="R204" s="4" t="s">
        <v>12</v>
      </c>
      <c r="S204" s="4" t="s">
        <v>7</v>
      </c>
    </row>
    <row r="205" spans="1:15">
      <c r="A205" t="n">
        <v>1945</v>
      </c>
      <c r="B205" s="25" t="n">
        <v>39</v>
      </c>
      <c r="C205" s="7" t="n">
        <v>12</v>
      </c>
      <c r="D205" s="7" t="n">
        <v>65533</v>
      </c>
      <c r="E205" s="7" t="n">
        <v>204</v>
      </c>
      <c r="F205" s="7" t="n">
        <v>0</v>
      </c>
      <c r="G205" s="7" t="n">
        <v>1652</v>
      </c>
      <c r="H205" s="7" t="n">
        <v>3</v>
      </c>
      <c r="I205" s="7" t="s">
        <v>37</v>
      </c>
      <c r="J205" s="7" t="n">
        <v>0</v>
      </c>
      <c r="K205" s="7" t="n">
        <v>0</v>
      </c>
      <c r="L205" s="7" t="n">
        <v>-0.5</v>
      </c>
      <c r="M205" s="7" t="n">
        <v>1127481344</v>
      </c>
      <c r="N205" s="7" t="n">
        <v>0</v>
      </c>
      <c r="O205" s="7" t="n">
        <v>0</v>
      </c>
      <c r="P205" s="7" t="n">
        <v>1</v>
      </c>
      <c r="Q205" s="7" t="n">
        <v>1</v>
      </c>
      <c r="R205" s="7" t="n">
        <v>1</v>
      </c>
      <c r="S205" s="7" t="n">
        <v>255</v>
      </c>
    </row>
    <row r="206" spans="1:15">
      <c r="A206" t="s">
        <v>4</v>
      </c>
      <c r="B206" s="4" t="s">
        <v>5</v>
      </c>
      <c r="C206" s="4" t="s">
        <v>7</v>
      </c>
      <c r="D206" s="4" t="s">
        <v>11</v>
      </c>
      <c r="E206" s="4" t="s">
        <v>12</v>
      </c>
    </row>
    <row r="207" spans="1:15">
      <c r="A207" t="n">
        <v>2008</v>
      </c>
      <c r="B207" s="16" t="n">
        <v>58</v>
      </c>
      <c r="C207" s="7" t="n">
        <v>100</v>
      </c>
      <c r="D207" s="7" t="n">
        <v>2000</v>
      </c>
      <c r="E207" s="7" t="n">
        <v>1</v>
      </c>
    </row>
    <row r="208" spans="1:15">
      <c r="A208" t="s">
        <v>4</v>
      </c>
      <c r="B208" s="4" t="s">
        <v>5</v>
      </c>
      <c r="C208" s="4" t="s">
        <v>7</v>
      </c>
      <c r="D208" s="4" t="s">
        <v>11</v>
      </c>
    </row>
    <row r="209" spans="1:19">
      <c r="A209" t="n">
        <v>2016</v>
      </c>
      <c r="B209" s="16" t="n">
        <v>58</v>
      </c>
      <c r="C209" s="7" t="n">
        <v>255</v>
      </c>
      <c r="D209" s="7" t="n">
        <v>0</v>
      </c>
    </row>
    <row r="210" spans="1:19">
      <c r="A210" t="s">
        <v>4</v>
      </c>
      <c r="B210" s="4" t="s">
        <v>5</v>
      </c>
      <c r="C210" s="4" t="s">
        <v>11</v>
      </c>
    </row>
    <row r="211" spans="1:19">
      <c r="A211" t="n">
        <v>2020</v>
      </c>
      <c r="B211" s="23" t="n">
        <v>16</v>
      </c>
      <c r="C211" s="7" t="n">
        <v>3500</v>
      </c>
    </row>
    <row r="212" spans="1:19">
      <c r="A212" t="s">
        <v>4</v>
      </c>
      <c r="B212" s="4" t="s">
        <v>5</v>
      </c>
      <c r="C212" s="4" t="s">
        <v>7</v>
      </c>
      <c r="D212" s="4" t="s">
        <v>7</v>
      </c>
      <c r="E212" s="4" t="s">
        <v>7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</row>
    <row r="213" spans="1:19">
      <c r="A213" t="n">
        <v>2023</v>
      </c>
      <c r="B213" s="34" t="n">
        <v>76</v>
      </c>
      <c r="C213" s="7" t="n">
        <v>1</v>
      </c>
      <c r="D213" s="7" t="n">
        <v>3</v>
      </c>
      <c r="E213" s="7" t="n">
        <v>2</v>
      </c>
      <c r="F213" s="7" t="n">
        <v>1</v>
      </c>
      <c r="G213" s="7" t="n">
        <v>1</v>
      </c>
      <c r="H213" s="7" t="n">
        <v>1</v>
      </c>
      <c r="I213" s="7" t="n">
        <v>1</v>
      </c>
      <c r="J213" s="7" t="n">
        <v>2000</v>
      </c>
    </row>
    <row r="214" spans="1:19">
      <c r="A214" t="s">
        <v>4</v>
      </c>
      <c r="B214" s="4" t="s">
        <v>5</v>
      </c>
      <c r="C214" s="4" t="s">
        <v>7</v>
      </c>
      <c r="D214" s="4" t="s">
        <v>7</v>
      </c>
      <c r="E214" s="4" t="s">
        <v>7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</row>
    <row r="215" spans="1:19">
      <c r="A215" t="n">
        <v>2047</v>
      </c>
      <c r="B215" s="34" t="n">
        <v>76</v>
      </c>
      <c r="C215" s="7" t="n">
        <v>1</v>
      </c>
      <c r="D215" s="7" t="n">
        <v>0</v>
      </c>
      <c r="E215" s="7" t="n">
        <v>2</v>
      </c>
      <c r="F215" s="7" t="n">
        <v>64</v>
      </c>
      <c r="G215" s="7" t="n">
        <v>0</v>
      </c>
      <c r="H215" s="7" t="n">
        <v>2000</v>
      </c>
      <c r="I215" s="7" t="n">
        <v>0</v>
      </c>
      <c r="J215" s="7" t="n">
        <v>0</v>
      </c>
    </row>
    <row r="216" spans="1:19">
      <c r="A216" t="s">
        <v>4</v>
      </c>
      <c r="B216" s="4" t="s">
        <v>5</v>
      </c>
      <c r="C216" s="4" t="s">
        <v>7</v>
      </c>
      <c r="D216" s="4" t="s">
        <v>7</v>
      </c>
      <c r="E216" s="4" t="s">
        <v>7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</row>
    <row r="217" spans="1:19">
      <c r="A217" t="n">
        <v>2071</v>
      </c>
      <c r="B217" s="34" t="n">
        <v>76</v>
      </c>
      <c r="C217" s="7" t="n">
        <v>2</v>
      </c>
      <c r="D217" s="7" t="n">
        <v>3</v>
      </c>
      <c r="E217" s="7" t="n">
        <v>2</v>
      </c>
      <c r="F217" s="7" t="n">
        <v>1</v>
      </c>
      <c r="G217" s="7" t="n">
        <v>1</v>
      </c>
      <c r="H217" s="7" t="n">
        <v>1</v>
      </c>
      <c r="I217" s="7" t="n">
        <v>1</v>
      </c>
      <c r="J217" s="7" t="n">
        <v>2000</v>
      </c>
    </row>
    <row r="218" spans="1:19">
      <c r="A218" t="s">
        <v>4</v>
      </c>
      <c r="B218" s="4" t="s">
        <v>5</v>
      </c>
      <c r="C218" s="4" t="s">
        <v>7</v>
      </c>
      <c r="D218" s="4" t="s">
        <v>7</v>
      </c>
      <c r="E218" s="4" t="s">
        <v>7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</row>
    <row r="219" spans="1:19">
      <c r="A219" t="n">
        <v>2095</v>
      </c>
      <c r="B219" s="34" t="n">
        <v>76</v>
      </c>
      <c r="C219" s="7" t="n">
        <v>2</v>
      </c>
      <c r="D219" s="7" t="n">
        <v>0</v>
      </c>
      <c r="E219" s="7" t="n">
        <v>2</v>
      </c>
      <c r="F219" s="7" t="n">
        <v>64</v>
      </c>
      <c r="G219" s="7" t="n">
        <v>0</v>
      </c>
      <c r="H219" s="7" t="n">
        <v>2000</v>
      </c>
      <c r="I219" s="7" t="n">
        <v>0</v>
      </c>
      <c r="J219" s="7" t="n">
        <v>0</v>
      </c>
    </row>
    <row r="220" spans="1:19">
      <c r="A220" t="s">
        <v>4</v>
      </c>
      <c r="B220" s="4" t="s">
        <v>5</v>
      </c>
      <c r="C220" s="4" t="s">
        <v>7</v>
      </c>
      <c r="D220" s="4" t="s">
        <v>7</v>
      </c>
    </row>
    <row r="221" spans="1:19">
      <c r="A221" t="n">
        <v>2119</v>
      </c>
      <c r="B221" s="35" t="n">
        <v>77</v>
      </c>
      <c r="C221" s="7" t="n">
        <v>1</v>
      </c>
      <c r="D221" s="7" t="n">
        <v>3</v>
      </c>
    </row>
    <row r="222" spans="1:19">
      <c r="A222" t="s">
        <v>4</v>
      </c>
      <c r="B222" s="4" t="s">
        <v>5</v>
      </c>
      <c r="C222" s="4" t="s">
        <v>7</v>
      </c>
      <c r="D222" s="4" t="s">
        <v>7</v>
      </c>
    </row>
    <row r="223" spans="1:19">
      <c r="A223" t="n">
        <v>2122</v>
      </c>
      <c r="B223" s="35" t="n">
        <v>77</v>
      </c>
      <c r="C223" s="7" t="n">
        <v>1</v>
      </c>
      <c r="D223" s="7" t="n">
        <v>0</v>
      </c>
    </row>
    <row r="224" spans="1:19">
      <c r="A224" t="s">
        <v>4</v>
      </c>
      <c r="B224" s="4" t="s">
        <v>5</v>
      </c>
      <c r="C224" s="4" t="s">
        <v>7</v>
      </c>
      <c r="D224" s="4" t="s">
        <v>7</v>
      </c>
    </row>
    <row r="225" spans="1:10">
      <c r="A225" t="n">
        <v>2125</v>
      </c>
      <c r="B225" s="35" t="n">
        <v>77</v>
      </c>
      <c r="C225" s="7" t="n">
        <v>2</v>
      </c>
      <c r="D225" s="7" t="n">
        <v>3</v>
      </c>
    </row>
    <row r="226" spans="1:10">
      <c r="A226" t="s">
        <v>4</v>
      </c>
      <c r="B226" s="4" t="s">
        <v>5</v>
      </c>
      <c r="C226" s="4" t="s">
        <v>7</v>
      </c>
      <c r="D226" s="4" t="s">
        <v>7</v>
      </c>
    </row>
    <row r="227" spans="1:10">
      <c r="A227" t="n">
        <v>2128</v>
      </c>
      <c r="B227" s="35" t="n">
        <v>77</v>
      </c>
      <c r="C227" s="7" t="n">
        <v>2</v>
      </c>
      <c r="D227" s="7" t="n">
        <v>0</v>
      </c>
    </row>
    <row r="228" spans="1:10">
      <c r="A228" t="s">
        <v>4</v>
      </c>
      <c r="B228" s="4" t="s">
        <v>5</v>
      </c>
      <c r="C228" s="4" t="s">
        <v>11</v>
      </c>
    </row>
    <row r="229" spans="1:10">
      <c r="A229" t="n">
        <v>2131</v>
      </c>
      <c r="B229" s="23" t="n">
        <v>16</v>
      </c>
      <c r="C229" s="7" t="n">
        <v>2000</v>
      </c>
    </row>
    <row r="230" spans="1:10">
      <c r="A230" t="s">
        <v>4</v>
      </c>
      <c r="B230" s="4" t="s">
        <v>5</v>
      </c>
      <c r="C230" s="4" t="s">
        <v>7</v>
      </c>
      <c r="D230" s="4" t="s">
        <v>7</v>
      </c>
      <c r="E230" s="4" t="s">
        <v>12</v>
      </c>
      <c r="F230" s="4" t="s">
        <v>11</v>
      </c>
    </row>
    <row r="231" spans="1:10">
      <c r="A231" t="n">
        <v>2134</v>
      </c>
      <c r="B231" s="32" t="n">
        <v>45</v>
      </c>
      <c r="C231" s="7" t="n">
        <v>5</v>
      </c>
      <c r="D231" s="7" t="n">
        <v>3</v>
      </c>
      <c r="E231" s="7" t="n">
        <v>147</v>
      </c>
      <c r="F231" s="7" t="n">
        <v>2500</v>
      </c>
    </row>
    <row r="232" spans="1:10">
      <c r="A232" t="s">
        <v>4</v>
      </c>
      <c r="B232" s="4" t="s">
        <v>5</v>
      </c>
      <c r="C232" s="4" t="s">
        <v>7</v>
      </c>
      <c r="D232" s="4" t="s">
        <v>7</v>
      </c>
      <c r="E232" s="4" t="s">
        <v>7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</row>
    <row r="233" spans="1:10">
      <c r="A233" t="n">
        <v>2143</v>
      </c>
      <c r="B233" s="34" t="n">
        <v>76</v>
      </c>
      <c r="C233" s="7" t="n">
        <v>1</v>
      </c>
      <c r="D233" s="7" t="n">
        <v>3</v>
      </c>
      <c r="E233" s="7" t="n">
        <v>1</v>
      </c>
      <c r="F233" s="7" t="n">
        <v>1</v>
      </c>
      <c r="G233" s="7" t="n">
        <v>1</v>
      </c>
      <c r="H233" s="7" t="n">
        <v>1</v>
      </c>
      <c r="I233" s="7" t="n">
        <v>0</v>
      </c>
      <c r="J233" s="7" t="n">
        <v>2000</v>
      </c>
    </row>
    <row r="234" spans="1:10">
      <c r="A234" t="s">
        <v>4</v>
      </c>
      <c r="B234" s="4" t="s">
        <v>5</v>
      </c>
      <c r="C234" s="4" t="s">
        <v>7</v>
      </c>
      <c r="D234" s="4" t="s">
        <v>7</v>
      </c>
      <c r="E234" s="4" t="s">
        <v>7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</row>
    <row r="235" spans="1:10">
      <c r="A235" t="n">
        <v>2167</v>
      </c>
      <c r="B235" s="34" t="n">
        <v>76</v>
      </c>
      <c r="C235" s="7" t="n">
        <v>1</v>
      </c>
      <c r="D235" s="7" t="n">
        <v>0</v>
      </c>
      <c r="E235" s="7" t="n">
        <v>1</v>
      </c>
      <c r="F235" s="7" t="n">
        <v>128</v>
      </c>
      <c r="G235" s="7" t="n">
        <v>0</v>
      </c>
      <c r="H235" s="7" t="n">
        <v>2000</v>
      </c>
      <c r="I235" s="7" t="n">
        <v>0</v>
      </c>
      <c r="J235" s="7" t="n">
        <v>0</v>
      </c>
    </row>
    <row r="236" spans="1:10">
      <c r="A236" t="s">
        <v>4</v>
      </c>
      <c r="B236" s="4" t="s">
        <v>5</v>
      </c>
      <c r="C236" s="4" t="s">
        <v>7</v>
      </c>
      <c r="D236" s="4" t="s">
        <v>7</v>
      </c>
      <c r="E236" s="4" t="s">
        <v>7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</row>
    <row r="237" spans="1:10">
      <c r="A237" t="n">
        <v>2191</v>
      </c>
      <c r="B237" s="34" t="n">
        <v>76</v>
      </c>
      <c r="C237" s="7" t="n">
        <v>2</v>
      </c>
      <c r="D237" s="7" t="n">
        <v>3</v>
      </c>
      <c r="E237" s="7" t="n">
        <v>1</v>
      </c>
      <c r="F237" s="7" t="n">
        <v>1</v>
      </c>
      <c r="G237" s="7" t="n">
        <v>1</v>
      </c>
      <c r="H237" s="7" t="n">
        <v>1</v>
      </c>
      <c r="I237" s="7" t="n">
        <v>0</v>
      </c>
      <c r="J237" s="7" t="n">
        <v>2000</v>
      </c>
    </row>
    <row r="238" spans="1:10">
      <c r="A238" t="s">
        <v>4</v>
      </c>
      <c r="B238" s="4" t="s">
        <v>5</v>
      </c>
      <c r="C238" s="4" t="s">
        <v>7</v>
      </c>
      <c r="D238" s="4" t="s">
        <v>7</v>
      </c>
      <c r="E238" s="4" t="s">
        <v>7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</row>
    <row r="239" spans="1:10">
      <c r="A239" t="n">
        <v>2215</v>
      </c>
      <c r="B239" s="34" t="n">
        <v>76</v>
      </c>
      <c r="C239" s="7" t="n">
        <v>2</v>
      </c>
      <c r="D239" s="7" t="n">
        <v>0</v>
      </c>
      <c r="E239" s="7" t="n">
        <v>1</v>
      </c>
      <c r="F239" s="7" t="n">
        <v>128</v>
      </c>
      <c r="G239" s="7" t="n">
        <v>0</v>
      </c>
      <c r="H239" s="7" t="n">
        <v>2000</v>
      </c>
      <c r="I239" s="7" t="n">
        <v>0</v>
      </c>
      <c r="J239" s="7" t="n">
        <v>0</v>
      </c>
    </row>
    <row r="240" spans="1:10">
      <c r="A240" t="s">
        <v>4</v>
      </c>
      <c r="B240" s="4" t="s">
        <v>5</v>
      </c>
      <c r="C240" s="4" t="s">
        <v>7</v>
      </c>
      <c r="D240" s="4" t="s">
        <v>7</v>
      </c>
    </row>
    <row r="241" spans="1:10">
      <c r="A241" t="n">
        <v>2239</v>
      </c>
      <c r="B241" s="35" t="n">
        <v>77</v>
      </c>
      <c r="C241" s="7" t="n">
        <v>1</v>
      </c>
      <c r="D241" s="7" t="n">
        <v>3</v>
      </c>
    </row>
    <row r="242" spans="1:10">
      <c r="A242" t="s">
        <v>4</v>
      </c>
      <c r="B242" s="4" t="s">
        <v>5</v>
      </c>
      <c r="C242" s="4" t="s">
        <v>7</v>
      </c>
      <c r="D242" s="4" t="s">
        <v>7</v>
      </c>
    </row>
    <row r="243" spans="1:10">
      <c r="A243" t="n">
        <v>2242</v>
      </c>
      <c r="B243" s="35" t="n">
        <v>77</v>
      </c>
      <c r="C243" s="7" t="n">
        <v>1</v>
      </c>
      <c r="D243" s="7" t="n">
        <v>0</v>
      </c>
    </row>
    <row r="244" spans="1:10">
      <c r="A244" t="s">
        <v>4</v>
      </c>
      <c r="B244" s="4" t="s">
        <v>5</v>
      </c>
      <c r="C244" s="4" t="s">
        <v>7</v>
      </c>
      <c r="D244" s="4" t="s">
        <v>7</v>
      </c>
    </row>
    <row r="245" spans="1:10">
      <c r="A245" t="n">
        <v>2245</v>
      </c>
      <c r="B245" s="35" t="n">
        <v>77</v>
      </c>
      <c r="C245" s="7" t="n">
        <v>2</v>
      </c>
      <c r="D245" s="7" t="n">
        <v>3</v>
      </c>
    </row>
    <row r="246" spans="1:10">
      <c r="A246" t="s">
        <v>4</v>
      </c>
      <c r="B246" s="4" t="s">
        <v>5</v>
      </c>
      <c r="C246" s="4" t="s">
        <v>7</v>
      </c>
      <c r="D246" s="4" t="s">
        <v>7</v>
      </c>
    </row>
    <row r="247" spans="1:10">
      <c r="A247" t="n">
        <v>2248</v>
      </c>
      <c r="B247" s="35" t="n">
        <v>77</v>
      </c>
      <c r="C247" s="7" t="n">
        <v>2</v>
      </c>
      <c r="D247" s="7" t="n">
        <v>0</v>
      </c>
    </row>
    <row r="248" spans="1:10">
      <c r="A248" t="s">
        <v>4</v>
      </c>
      <c r="B248" s="4" t="s">
        <v>5</v>
      </c>
      <c r="C248" s="4" t="s">
        <v>7</v>
      </c>
      <c r="D248" s="4" t="s">
        <v>11</v>
      </c>
    </row>
    <row r="249" spans="1:10">
      <c r="A249" t="n">
        <v>2251</v>
      </c>
      <c r="B249" s="32" t="n">
        <v>45</v>
      </c>
      <c r="C249" s="7" t="n">
        <v>7</v>
      </c>
      <c r="D249" s="7" t="n">
        <v>255</v>
      </c>
    </row>
    <row r="250" spans="1:10">
      <c r="A250" t="s">
        <v>4</v>
      </c>
      <c r="B250" s="4" t="s">
        <v>5</v>
      </c>
      <c r="C250" s="4" t="s">
        <v>7</v>
      </c>
      <c r="D250" s="4" t="s">
        <v>11</v>
      </c>
      <c r="E250" s="4" t="s">
        <v>12</v>
      </c>
    </row>
    <row r="251" spans="1:10">
      <c r="A251" t="n">
        <v>2255</v>
      </c>
      <c r="B251" s="16" t="n">
        <v>58</v>
      </c>
      <c r="C251" s="7" t="n">
        <v>101</v>
      </c>
      <c r="D251" s="7" t="n">
        <v>1000</v>
      </c>
      <c r="E251" s="7" t="n">
        <v>1</v>
      </c>
    </row>
    <row r="252" spans="1:10">
      <c r="A252" t="s">
        <v>4</v>
      </c>
      <c r="B252" s="4" t="s">
        <v>5</v>
      </c>
      <c r="C252" s="4" t="s">
        <v>7</v>
      </c>
      <c r="D252" s="4" t="s">
        <v>11</v>
      </c>
    </row>
    <row r="253" spans="1:10">
      <c r="A253" t="n">
        <v>2263</v>
      </c>
      <c r="B253" s="16" t="n">
        <v>58</v>
      </c>
      <c r="C253" s="7" t="n">
        <v>254</v>
      </c>
      <c r="D253" s="7" t="n">
        <v>0</v>
      </c>
    </row>
    <row r="254" spans="1:10">
      <c r="A254" t="s">
        <v>4</v>
      </c>
      <c r="B254" s="4" t="s">
        <v>5</v>
      </c>
      <c r="C254" s="4" t="s">
        <v>7</v>
      </c>
      <c r="D254" s="4" t="s">
        <v>7</v>
      </c>
      <c r="E254" s="4" t="s">
        <v>12</v>
      </c>
      <c r="F254" s="4" t="s">
        <v>12</v>
      </c>
      <c r="G254" s="4" t="s">
        <v>12</v>
      </c>
      <c r="H254" s="4" t="s">
        <v>11</v>
      </c>
    </row>
    <row r="255" spans="1:10">
      <c r="A255" t="n">
        <v>2267</v>
      </c>
      <c r="B255" s="32" t="n">
        <v>45</v>
      </c>
      <c r="C255" s="7" t="n">
        <v>2</v>
      </c>
      <c r="D255" s="7" t="n">
        <v>3</v>
      </c>
      <c r="E255" s="7" t="n">
        <v>4.01000022888184</v>
      </c>
      <c r="F255" s="7" t="n">
        <v>22</v>
      </c>
      <c r="G255" s="7" t="n">
        <v>-73.870002746582</v>
      </c>
      <c r="H255" s="7" t="n">
        <v>0</v>
      </c>
    </row>
    <row r="256" spans="1:10">
      <c r="A256" t="s">
        <v>4</v>
      </c>
      <c r="B256" s="4" t="s">
        <v>5</v>
      </c>
      <c r="C256" s="4" t="s">
        <v>7</v>
      </c>
      <c r="D256" s="4" t="s">
        <v>7</v>
      </c>
      <c r="E256" s="4" t="s">
        <v>12</v>
      </c>
      <c r="F256" s="4" t="s">
        <v>12</v>
      </c>
      <c r="G256" s="4" t="s">
        <v>12</v>
      </c>
      <c r="H256" s="4" t="s">
        <v>11</v>
      </c>
      <c r="I256" s="4" t="s">
        <v>7</v>
      </c>
    </row>
    <row r="257" spans="1:9">
      <c r="A257" t="n">
        <v>2284</v>
      </c>
      <c r="B257" s="32" t="n">
        <v>45</v>
      </c>
      <c r="C257" s="7" t="n">
        <v>4</v>
      </c>
      <c r="D257" s="7" t="n">
        <v>3</v>
      </c>
      <c r="E257" s="7" t="n">
        <v>11.1899995803833</v>
      </c>
      <c r="F257" s="7" t="n">
        <v>165.580001831055</v>
      </c>
      <c r="G257" s="7" t="n">
        <v>5</v>
      </c>
      <c r="H257" s="7" t="n">
        <v>0</v>
      </c>
      <c r="I257" s="7" t="n">
        <v>0</v>
      </c>
    </row>
    <row r="258" spans="1:9">
      <c r="A258" t="s">
        <v>4</v>
      </c>
      <c r="B258" s="4" t="s">
        <v>5</v>
      </c>
      <c r="C258" s="4" t="s">
        <v>7</v>
      </c>
      <c r="D258" s="4" t="s">
        <v>7</v>
      </c>
      <c r="E258" s="4" t="s">
        <v>12</v>
      </c>
      <c r="F258" s="4" t="s">
        <v>11</v>
      </c>
    </row>
    <row r="259" spans="1:9">
      <c r="A259" t="n">
        <v>2302</v>
      </c>
      <c r="B259" s="32" t="n">
        <v>45</v>
      </c>
      <c r="C259" s="7" t="n">
        <v>5</v>
      </c>
      <c r="D259" s="7" t="n">
        <v>3</v>
      </c>
      <c r="E259" s="7" t="n">
        <v>150</v>
      </c>
      <c r="F259" s="7" t="n">
        <v>0</v>
      </c>
    </row>
    <row r="260" spans="1:9">
      <c r="A260" t="s">
        <v>4</v>
      </c>
      <c r="B260" s="4" t="s">
        <v>5</v>
      </c>
      <c r="C260" s="4" t="s">
        <v>7</v>
      </c>
      <c r="D260" s="4" t="s">
        <v>7</v>
      </c>
      <c r="E260" s="4" t="s">
        <v>12</v>
      </c>
      <c r="F260" s="4" t="s">
        <v>11</v>
      </c>
    </row>
    <row r="261" spans="1:9">
      <c r="A261" t="n">
        <v>2311</v>
      </c>
      <c r="B261" s="32" t="n">
        <v>45</v>
      </c>
      <c r="C261" s="7" t="n">
        <v>11</v>
      </c>
      <c r="D261" s="7" t="n">
        <v>3</v>
      </c>
      <c r="E261" s="7" t="n">
        <v>40.2999992370605</v>
      </c>
      <c r="F261" s="7" t="n">
        <v>0</v>
      </c>
    </row>
    <row r="262" spans="1:9">
      <c r="A262" t="s">
        <v>4</v>
      </c>
      <c r="B262" s="4" t="s">
        <v>5</v>
      </c>
      <c r="C262" s="4" t="s">
        <v>7</v>
      </c>
      <c r="D262" s="4" t="s">
        <v>7</v>
      </c>
      <c r="E262" s="4" t="s">
        <v>12</v>
      </c>
      <c r="F262" s="4" t="s">
        <v>12</v>
      </c>
      <c r="G262" s="4" t="s">
        <v>12</v>
      </c>
      <c r="H262" s="4" t="s">
        <v>11</v>
      </c>
    </row>
    <row r="263" spans="1:9">
      <c r="A263" t="n">
        <v>2320</v>
      </c>
      <c r="B263" s="32" t="n">
        <v>45</v>
      </c>
      <c r="C263" s="7" t="n">
        <v>2</v>
      </c>
      <c r="D263" s="7" t="n">
        <v>3</v>
      </c>
      <c r="E263" s="7" t="n">
        <v>12.6800003051758</v>
      </c>
      <c r="F263" s="7" t="n">
        <v>35.5</v>
      </c>
      <c r="G263" s="7" t="n">
        <v>37.5099983215332</v>
      </c>
      <c r="H263" s="7" t="n">
        <v>9000</v>
      </c>
    </row>
    <row r="264" spans="1:9">
      <c r="A264" t="s">
        <v>4</v>
      </c>
      <c r="B264" s="4" t="s">
        <v>5</v>
      </c>
      <c r="C264" s="4" t="s">
        <v>7</v>
      </c>
      <c r="D264" s="4" t="s">
        <v>7</v>
      </c>
      <c r="E264" s="4" t="s">
        <v>12</v>
      </c>
      <c r="F264" s="4" t="s">
        <v>12</v>
      </c>
      <c r="G264" s="4" t="s">
        <v>12</v>
      </c>
      <c r="H264" s="4" t="s">
        <v>11</v>
      </c>
      <c r="I264" s="4" t="s">
        <v>7</v>
      </c>
    </row>
    <row r="265" spans="1:9">
      <c r="A265" t="n">
        <v>2337</v>
      </c>
      <c r="B265" s="32" t="n">
        <v>45</v>
      </c>
      <c r="C265" s="7" t="n">
        <v>4</v>
      </c>
      <c r="D265" s="7" t="n">
        <v>3</v>
      </c>
      <c r="E265" s="7" t="n">
        <v>20.9899997711182</v>
      </c>
      <c r="F265" s="7" t="n">
        <v>55.5800018310547</v>
      </c>
      <c r="G265" s="7" t="n">
        <v>5</v>
      </c>
      <c r="H265" s="7" t="n">
        <v>9000</v>
      </c>
      <c r="I265" s="7" t="n">
        <v>0</v>
      </c>
    </row>
    <row r="266" spans="1:9">
      <c r="A266" t="s">
        <v>4</v>
      </c>
      <c r="B266" s="4" t="s">
        <v>5</v>
      </c>
      <c r="C266" s="4" t="s">
        <v>7</v>
      </c>
      <c r="D266" s="4" t="s">
        <v>7</v>
      </c>
      <c r="E266" s="4" t="s">
        <v>12</v>
      </c>
      <c r="F266" s="4" t="s">
        <v>11</v>
      </c>
    </row>
    <row r="267" spans="1:9">
      <c r="A267" t="n">
        <v>2355</v>
      </c>
      <c r="B267" s="32" t="n">
        <v>45</v>
      </c>
      <c r="C267" s="7" t="n">
        <v>5</v>
      </c>
      <c r="D267" s="7" t="n">
        <v>3</v>
      </c>
      <c r="E267" s="7" t="n">
        <v>150</v>
      </c>
      <c r="F267" s="7" t="n">
        <v>9000</v>
      </c>
    </row>
    <row r="268" spans="1:9">
      <c r="A268" t="s">
        <v>4</v>
      </c>
      <c r="B268" s="4" t="s">
        <v>5</v>
      </c>
      <c r="C268" s="4" t="s">
        <v>7</v>
      </c>
      <c r="D268" s="4" t="s">
        <v>7</v>
      </c>
      <c r="E268" s="4" t="s">
        <v>12</v>
      </c>
      <c r="F268" s="4" t="s">
        <v>11</v>
      </c>
    </row>
    <row r="269" spans="1:9">
      <c r="A269" t="n">
        <v>2364</v>
      </c>
      <c r="B269" s="32" t="n">
        <v>45</v>
      </c>
      <c r="C269" s="7" t="n">
        <v>11</v>
      </c>
      <c r="D269" s="7" t="n">
        <v>3</v>
      </c>
      <c r="E269" s="7" t="n">
        <v>40.2999992370605</v>
      </c>
      <c r="F269" s="7" t="n">
        <v>9000</v>
      </c>
    </row>
    <row r="270" spans="1:9">
      <c r="A270" t="s">
        <v>4</v>
      </c>
      <c r="B270" s="4" t="s">
        <v>5</v>
      </c>
      <c r="C270" s="4" t="s">
        <v>7</v>
      </c>
      <c r="D270" s="4" t="s">
        <v>11</v>
      </c>
    </row>
    <row r="271" spans="1:9">
      <c r="A271" t="n">
        <v>2373</v>
      </c>
      <c r="B271" s="32" t="n">
        <v>45</v>
      </c>
      <c r="C271" s="7" t="n">
        <v>7</v>
      </c>
      <c r="D271" s="7" t="n">
        <v>255</v>
      </c>
    </row>
    <row r="272" spans="1:9">
      <c r="A272" t="s">
        <v>4</v>
      </c>
      <c r="B272" s="4" t="s">
        <v>5</v>
      </c>
      <c r="C272" s="4" t="s">
        <v>7</v>
      </c>
      <c r="D272" s="4" t="s">
        <v>11</v>
      </c>
      <c r="E272" s="4" t="s">
        <v>12</v>
      </c>
      <c r="F272" s="4" t="s">
        <v>11</v>
      </c>
      <c r="G272" s="4" t="s">
        <v>14</v>
      </c>
      <c r="H272" s="4" t="s">
        <v>14</v>
      </c>
      <c r="I272" s="4" t="s">
        <v>11</v>
      </c>
      <c r="J272" s="4" t="s">
        <v>11</v>
      </c>
      <c r="K272" s="4" t="s">
        <v>14</v>
      </c>
      <c r="L272" s="4" t="s">
        <v>14</v>
      </c>
      <c r="M272" s="4" t="s">
        <v>14</v>
      </c>
      <c r="N272" s="4" t="s">
        <v>14</v>
      </c>
      <c r="O272" s="4" t="s">
        <v>8</v>
      </c>
    </row>
    <row r="273" spans="1:15">
      <c r="A273" t="n">
        <v>2377</v>
      </c>
      <c r="B273" s="36" t="n">
        <v>50</v>
      </c>
      <c r="C273" s="7" t="n">
        <v>0</v>
      </c>
      <c r="D273" s="7" t="n">
        <v>5043</v>
      </c>
      <c r="E273" s="7" t="n">
        <v>1</v>
      </c>
      <c r="F273" s="7" t="n">
        <v>4000</v>
      </c>
      <c r="G273" s="7" t="n">
        <v>0</v>
      </c>
      <c r="H273" s="7" t="n">
        <v>0</v>
      </c>
      <c r="I273" s="7" t="n">
        <v>0</v>
      </c>
      <c r="J273" s="7" t="n">
        <v>65533</v>
      </c>
      <c r="K273" s="7" t="n">
        <v>0</v>
      </c>
      <c r="L273" s="7" t="n">
        <v>0</v>
      </c>
      <c r="M273" s="7" t="n">
        <v>0</v>
      </c>
      <c r="N273" s="7" t="n">
        <v>0</v>
      </c>
      <c r="O273" s="7" t="s">
        <v>15</v>
      </c>
    </row>
    <row r="274" spans="1:15">
      <c r="A274" t="s">
        <v>4</v>
      </c>
      <c r="B274" s="4" t="s">
        <v>5</v>
      </c>
      <c r="C274" s="4" t="s">
        <v>7</v>
      </c>
      <c r="D274" s="4" t="s">
        <v>11</v>
      </c>
      <c r="E274" s="4" t="s">
        <v>11</v>
      </c>
    </row>
    <row r="275" spans="1:15">
      <c r="A275" t="n">
        <v>2416</v>
      </c>
      <c r="B275" s="36" t="n">
        <v>50</v>
      </c>
      <c r="C275" s="7" t="n">
        <v>1</v>
      </c>
      <c r="D275" s="7" t="n">
        <v>5044</v>
      </c>
      <c r="E275" s="7" t="n">
        <v>4000</v>
      </c>
    </row>
    <row r="276" spans="1:15">
      <c r="A276" t="s">
        <v>4</v>
      </c>
      <c r="B276" s="4" t="s">
        <v>5</v>
      </c>
      <c r="C276" s="4" t="s">
        <v>7</v>
      </c>
      <c r="D276" s="4" t="s">
        <v>11</v>
      </c>
      <c r="E276" s="4" t="s">
        <v>12</v>
      </c>
    </row>
    <row r="277" spans="1:15">
      <c r="A277" t="n">
        <v>2422</v>
      </c>
      <c r="B277" s="16" t="n">
        <v>58</v>
      </c>
      <c r="C277" s="7" t="n">
        <v>101</v>
      </c>
      <c r="D277" s="7" t="n">
        <v>1000</v>
      </c>
      <c r="E277" s="7" t="n">
        <v>1</v>
      </c>
    </row>
    <row r="278" spans="1:15">
      <c r="A278" t="s">
        <v>4</v>
      </c>
      <c r="B278" s="4" t="s">
        <v>5</v>
      </c>
      <c r="C278" s="4" t="s">
        <v>7</v>
      </c>
      <c r="D278" s="4" t="s">
        <v>11</v>
      </c>
    </row>
    <row r="279" spans="1:15">
      <c r="A279" t="n">
        <v>2430</v>
      </c>
      <c r="B279" s="16" t="n">
        <v>58</v>
      </c>
      <c r="C279" s="7" t="n">
        <v>254</v>
      </c>
      <c r="D279" s="7" t="n">
        <v>0</v>
      </c>
    </row>
    <row r="280" spans="1:15">
      <c r="A280" t="s">
        <v>4</v>
      </c>
      <c r="B280" s="4" t="s">
        <v>5</v>
      </c>
      <c r="C280" s="4" t="s">
        <v>7</v>
      </c>
      <c r="D280" s="4" t="s">
        <v>7</v>
      </c>
      <c r="E280" s="4" t="s">
        <v>12</v>
      </c>
      <c r="F280" s="4" t="s">
        <v>12</v>
      </c>
      <c r="G280" s="4" t="s">
        <v>12</v>
      </c>
      <c r="H280" s="4" t="s">
        <v>11</v>
      </c>
    </row>
    <row r="281" spans="1:15">
      <c r="A281" t="n">
        <v>2434</v>
      </c>
      <c r="B281" s="32" t="n">
        <v>45</v>
      </c>
      <c r="C281" s="7" t="n">
        <v>2</v>
      </c>
      <c r="D281" s="7" t="n">
        <v>3</v>
      </c>
      <c r="E281" s="7" t="n">
        <v>-15.039999961853</v>
      </c>
      <c r="F281" s="7" t="n">
        <v>35.5</v>
      </c>
      <c r="G281" s="7" t="n">
        <v>2.40000009536743</v>
      </c>
      <c r="H281" s="7" t="n">
        <v>0</v>
      </c>
    </row>
    <row r="282" spans="1:15">
      <c r="A282" t="s">
        <v>4</v>
      </c>
      <c r="B282" s="4" t="s">
        <v>5</v>
      </c>
      <c r="C282" s="4" t="s">
        <v>7</v>
      </c>
      <c r="D282" s="4" t="s">
        <v>7</v>
      </c>
      <c r="E282" s="4" t="s">
        <v>12</v>
      </c>
      <c r="F282" s="4" t="s">
        <v>12</v>
      </c>
      <c r="G282" s="4" t="s">
        <v>12</v>
      </c>
      <c r="H282" s="4" t="s">
        <v>11</v>
      </c>
      <c r="I282" s="4" t="s">
        <v>7</v>
      </c>
    </row>
    <row r="283" spans="1:15">
      <c r="A283" t="n">
        <v>2451</v>
      </c>
      <c r="B283" s="32" t="n">
        <v>45</v>
      </c>
      <c r="C283" s="7" t="n">
        <v>4</v>
      </c>
      <c r="D283" s="7" t="n">
        <v>3</v>
      </c>
      <c r="E283" s="7" t="n">
        <v>4.05000019073486</v>
      </c>
      <c r="F283" s="7" t="n">
        <v>7.67999982833862</v>
      </c>
      <c r="G283" s="7" t="n">
        <v>5</v>
      </c>
      <c r="H283" s="7" t="n">
        <v>0</v>
      </c>
      <c r="I283" s="7" t="n">
        <v>0</v>
      </c>
    </row>
    <row r="284" spans="1:15">
      <c r="A284" t="s">
        <v>4</v>
      </c>
      <c r="B284" s="4" t="s">
        <v>5</v>
      </c>
      <c r="C284" s="4" t="s">
        <v>7</v>
      </c>
      <c r="D284" s="4" t="s">
        <v>7</v>
      </c>
      <c r="E284" s="4" t="s">
        <v>12</v>
      </c>
      <c r="F284" s="4" t="s">
        <v>11</v>
      </c>
    </row>
    <row r="285" spans="1:15">
      <c r="A285" t="n">
        <v>2469</v>
      </c>
      <c r="B285" s="32" t="n">
        <v>45</v>
      </c>
      <c r="C285" s="7" t="n">
        <v>5</v>
      </c>
      <c r="D285" s="7" t="n">
        <v>3</v>
      </c>
      <c r="E285" s="7" t="n">
        <v>150</v>
      </c>
      <c r="F285" s="7" t="n">
        <v>0</v>
      </c>
    </row>
    <row r="286" spans="1:15">
      <c r="A286" t="s">
        <v>4</v>
      </c>
      <c r="B286" s="4" t="s">
        <v>5</v>
      </c>
      <c r="C286" s="4" t="s">
        <v>7</v>
      </c>
      <c r="D286" s="4" t="s">
        <v>7</v>
      </c>
      <c r="E286" s="4" t="s">
        <v>12</v>
      </c>
      <c r="F286" s="4" t="s">
        <v>11</v>
      </c>
    </row>
    <row r="287" spans="1:15">
      <c r="A287" t="n">
        <v>2478</v>
      </c>
      <c r="B287" s="32" t="n">
        <v>45</v>
      </c>
      <c r="C287" s="7" t="n">
        <v>11</v>
      </c>
      <c r="D287" s="7" t="n">
        <v>3</v>
      </c>
      <c r="E287" s="7" t="n">
        <v>40.2999992370605</v>
      </c>
      <c r="F287" s="7" t="n">
        <v>0</v>
      </c>
    </row>
    <row r="288" spans="1:15">
      <c r="A288" t="s">
        <v>4</v>
      </c>
      <c r="B288" s="4" t="s">
        <v>5</v>
      </c>
      <c r="C288" s="4" t="s">
        <v>7</v>
      </c>
      <c r="D288" s="4" t="s">
        <v>7</v>
      </c>
      <c r="E288" s="4" t="s">
        <v>12</v>
      </c>
      <c r="F288" s="4" t="s">
        <v>12</v>
      </c>
      <c r="G288" s="4" t="s">
        <v>12</v>
      </c>
      <c r="H288" s="4" t="s">
        <v>11</v>
      </c>
    </row>
    <row r="289" spans="1:15">
      <c r="A289" t="n">
        <v>2487</v>
      </c>
      <c r="B289" s="32" t="n">
        <v>45</v>
      </c>
      <c r="C289" s="7" t="n">
        <v>2</v>
      </c>
      <c r="D289" s="7" t="n">
        <v>3</v>
      </c>
      <c r="E289" s="7" t="n">
        <v>0</v>
      </c>
      <c r="F289" s="7" t="n">
        <v>55.5</v>
      </c>
      <c r="G289" s="7" t="n">
        <v>-48</v>
      </c>
      <c r="H289" s="7" t="n">
        <v>10000</v>
      </c>
    </row>
    <row r="290" spans="1:15">
      <c r="A290" t="s">
        <v>4</v>
      </c>
      <c r="B290" s="4" t="s">
        <v>5</v>
      </c>
      <c r="C290" s="4" t="s">
        <v>7</v>
      </c>
      <c r="D290" s="4" t="s">
        <v>7</v>
      </c>
      <c r="E290" s="4" t="s">
        <v>12</v>
      </c>
      <c r="F290" s="4" t="s">
        <v>11</v>
      </c>
    </row>
    <row r="291" spans="1:15">
      <c r="A291" t="n">
        <v>2504</v>
      </c>
      <c r="B291" s="32" t="n">
        <v>45</v>
      </c>
      <c r="C291" s="7" t="n">
        <v>11</v>
      </c>
      <c r="D291" s="7" t="n">
        <v>3</v>
      </c>
      <c r="E291" s="7" t="n">
        <v>34.5999984741211</v>
      </c>
      <c r="F291" s="7" t="n">
        <v>10000</v>
      </c>
    </row>
    <row r="292" spans="1:15">
      <c r="A292" t="s">
        <v>4</v>
      </c>
      <c r="B292" s="4" t="s">
        <v>5</v>
      </c>
      <c r="C292" s="4" t="s">
        <v>7</v>
      </c>
      <c r="D292" s="4" t="s">
        <v>7</v>
      </c>
      <c r="E292" s="4" t="s">
        <v>12</v>
      </c>
      <c r="F292" s="4" t="s">
        <v>12</v>
      </c>
      <c r="G292" s="4" t="s">
        <v>12</v>
      </c>
      <c r="H292" s="4" t="s">
        <v>11</v>
      </c>
      <c r="I292" s="4" t="s">
        <v>7</v>
      </c>
    </row>
    <row r="293" spans="1:15">
      <c r="A293" t="n">
        <v>2513</v>
      </c>
      <c r="B293" s="32" t="n">
        <v>45</v>
      </c>
      <c r="C293" s="7" t="n">
        <v>4</v>
      </c>
      <c r="D293" s="7" t="n">
        <v>3</v>
      </c>
      <c r="E293" s="7" t="n">
        <v>350</v>
      </c>
      <c r="F293" s="7" t="n">
        <v>15</v>
      </c>
      <c r="G293" s="7" t="n">
        <v>0</v>
      </c>
      <c r="H293" s="7" t="n">
        <v>10000</v>
      </c>
      <c r="I293" s="7" t="n">
        <v>1</v>
      </c>
    </row>
    <row r="294" spans="1:15">
      <c r="A294" t="s">
        <v>4</v>
      </c>
      <c r="B294" s="4" t="s">
        <v>5</v>
      </c>
      <c r="C294" s="4" t="s">
        <v>7</v>
      </c>
      <c r="D294" s="4" t="s">
        <v>7</v>
      </c>
      <c r="E294" s="4" t="s">
        <v>12</v>
      </c>
      <c r="F294" s="4" t="s">
        <v>11</v>
      </c>
    </row>
    <row r="295" spans="1:15">
      <c r="A295" t="n">
        <v>2531</v>
      </c>
      <c r="B295" s="32" t="n">
        <v>45</v>
      </c>
      <c r="C295" s="7" t="n">
        <v>5</v>
      </c>
      <c r="D295" s="7" t="n">
        <v>3</v>
      </c>
      <c r="E295" s="7" t="n">
        <v>35</v>
      </c>
      <c r="F295" s="7" t="n">
        <v>10000</v>
      </c>
    </row>
    <row r="296" spans="1:15">
      <c r="A296" t="s">
        <v>4</v>
      </c>
      <c r="B296" s="4" t="s">
        <v>5</v>
      </c>
      <c r="C296" s="4" t="s">
        <v>7</v>
      </c>
      <c r="D296" s="4" t="s">
        <v>11</v>
      </c>
    </row>
    <row r="297" spans="1:15">
      <c r="A297" t="n">
        <v>2540</v>
      </c>
      <c r="B297" s="32" t="n">
        <v>45</v>
      </c>
      <c r="C297" s="7" t="n">
        <v>7</v>
      </c>
      <c r="D297" s="7" t="n">
        <v>255</v>
      </c>
    </row>
    <row r="298" spans="1:15">
      <c r="A298" t="s">
        <v>4</v>
      </c>
      <c r="B298" s="4" t="s">
        <v>5</v>
      </c>
      <c r="C298" s="4" t="s">
        <v>11</v>
      </c>
    </row>
    <row r="299" spans="1:15">
      <c r="A299" t="n">
        <v>2544</v>
      </c>
      <c r="B299" s="23" t="n">
        <v>16</v>
      </c>
      <c r="C299" s="7" t="n">
        <v>500</v>
      </c>
    </row>
    <row r="300" spans="1:15">
      <c r="A300" t="s">
        <v>4</v>
      </c>
      <c r="B300" s="4" t="s">
        <v>5</v>
      </c>
      <c r="C300" s="4" t="s">
        <v>7</v>
      </c>
      <c r="D300" s="4" t="s">
        <v>11</v>
      </c>
      <c r="E300" s="4" t="s">
        <v>11</v>
      </c>
    </row>
    <row r="301" spans="1:15">
      <c r="A301" t="n">
        <v>2547</v>
      </c>
      <c r="B301" s="36" t="n">
        <v>50</v>
      </c>
      <c r="C301" s="7" t="n">
        <v>1</v>
      </c>
      <c r="D301" s="7" t="n">
        <v>1527</v>
      </c>
      <c r="E301" s="7" t="n">
        <v>2000</v>
      </c>
    </row>
    <row r="302" spans="1:15">
      <c r="A302" t="s">
        <v>4</v>
      </c>
      <c r="B302" s="4" t="s">
        <v>5</v>
      </c>
      <c r="C302" s="4" t="s">
        <v>7</v>
      </c>
      <c r="D302" s="4" t="s">
        <v>11</v>
      </c>
      <c r="E302" s="4" t="s">
        <v>11</v>
      </c>
    </row>
    <row r="303" spans="1:15">
      <c r="A303" t="n">
        <v>2553</v>
      </c>
      <c r="B303" s="36" t="n">
        <v>50</v>
      </c>
      <c r="C303" s="7" t="n">
        <v>1</v>
      </c>
      <c r="D303" s="7" t="n">
        <v>5043</v>
      </c>
      <c r="E303" s="7" t="n">
        <v>2000</v>
      </c>
    </row>
    <row r="304" spans="1:15">
      <c r="A304" t="s">
        <v>4</v>
      </c>
      <c r="B304" s="4" t="s">
        <v>5</v>
      </c>
      <c r="C304" s="4" t="s">
        <v>7</v>
      </c>
      <c r="D304" s="4" t="s">
        <v>11</v>
      </c>
      <c r="E304" s="4" t="s">
        <v>11</v>
      </c>
    </row>
    <row r="305" spans="1:9">
      <c r="A305" t="n">
        <v>2559</v>
      </c>
      <c r="B305" s="36" t="n">
        <v>50</v>
      </c>
      <c r="C305" s="7" t="n">
        <v>1</v>
      </c>
      <c r="D305" s="7" t="n">
        <v>8060</v>
      </c>
      <c r="E305" s="7" t="n">
        <v>2000</v>
      </c>
    </row>
    <row r="306" spans="1:9">
      <c r="A306" t="s">
        <v>4</v>
      </c>
      <c r="B306" s="4" t="s">
        <v>5</v>
      </c>
      <c r="C306" s="4" t="s">
        <v>7</v>
      </c>
      <c r="D306" s="4" t="s">
        <v>7</v>
      </c>
      <c r="E306" s="4" t="s">
        <v>12</v>
      </c>
      <c r="F306" s="4" t="s">
        <v>11</v>
      </c>
    </row>
    <row r="307" spans="1:9">
      <c r="A307" t="n">
        <v>2565</v>
      </c>
      <c r="B307" s="32" t="n">
        <v>45</v>
      </c>
      <c r="C307" s="7" t="n">
        <v>5</v>
      </c>
      <c r="D307" s="7" t="n">
        <v>3</v>
      </c>
      <c r="E307" s="7" t="n">
        <v>30</v>
      </c>
      <c r="F307" s="7" t="n">
        <v>2000</v>
      </c>
    </row>
    <row r="308" spans="1:9">
      <c r="A308" t="s">
        <v>4</v>
      </c>
      <c r="B308" s="4" t="s">
        <v>5</v>
      </c>
      <c r="C308" s="4" t="s">
        <v>7</v>
      </c>
      <c r="D308" s="4" t="s">
        <v>11</v>
      </c>
      <c r="E308" s="4" t="s">
        <v>12</v>
      </c>
    </row>
    <row r="309" spans="1:9">
      <c r="A309" t="n">
        <v>2574</v>
      </c>
      <c r="B309" s="16" t="n">
        <v>58</v>
      </c>
      <c r="C309" s="7" t="n">
        <v>0</v>
      </c>
      <c r="D309" s="7" t="n">
        <v>2000</v>
      </c>
      <c r="E309" s="7" t="n">
        <v>1</v>
      </c>
    </row>
    <row r="310" spans="1:9">
      <c r="A310" t="s">
        <v>4</v>
      </c>
      <c r="B310" s="4" t="s">
        <v>5</v>
      </c>
      <c r="C310" s="4" t="s">
        <v>7</v>
      </c>
      <c r="D310" s="4" t="s">
        <v>11</v>
      </c>
    </row>
    <row r="311" spans="1:9">
      <c r="A311" t="n">
        <v>2582</v>
      </c>
      <c r="B311" s="16" t="n">
        <v>58</v>
      </c>
      <c r="C311" s="7" t="n">
        <v>255</v>
      </c>
      <c r="D311" s="7" t="n">
        <v>0</v>
      </c>
    </row>
    <row r="312" spans="1:9">
      <c r="A312" t="s">
        <v>4</v>
      </c>
      <c r="B312" s="4" t="s">
        <v>5</v>
      </c>
      <c r="C312" s="4" t="s">
        <v>7</v>
      </c>
      <c r="D312" s="4" t="s">
        <v>11</v>
      </c>
    </row>
    <row r="313" spans="1:9">
      <c r="A313" t="n">
        <v>2586</v>
      </c>
      <c r="B313" s="32" t="n">
        <v>45</v>
      </c>
      <c r="C313" s="7" t="n">
        <v>7</v>
      </c>
      <c r="D313" s="7" t="n">
        <v>255</v>
      </c>
    </row>
    <row r="314" spans="1:9">
      <c r="A314" t="s">
        <v>4</v>
      </c>
      <c r="B314" s="4" t="s">
        <v>5</v>
      </c>
      <c r="C314" s="4" t="s">
        <v>7</v>
      </c>
      <c r="D314" s="4" t="s">
        <v>11</v>
      </c>
      <c r="E314" s="4" t="s">
        <v>11</v>
      </c>
    </row>
    <row r="315" spans="1:9">
      <c r="A315" t="n">
        <v>2590</v>
      </c>
      <c r="B315" s="25" t="n">
        <v>39</v>
      </c>
      <c r="C315" s="7" t="n">
        <v>16</v>
      </c>
      <c r="D315" s="7" t="n">
        <v>65533</v>
      </c>
      <c r="E315" s="7" t="n">
        <v>203</v>
      </c>
    </row>
    <row r="316" spans="1:9">
      <c r="A316" t="s">
        <v>4</v>
      </c>
      <c r="B316" s="4" t="s">
        <v>5</v>
      </c>
      <c r="C316" s="4" t="s">
        <v>7</v>
      </c>
      <c r="D316" s="4" t="s">
        <v>11</v>
      </c>
      <c r="E316" s="4" t="s">
        <v>11</v>
      </c>
    </row>
    <row r="317" spans="1:9">
      <c r="A317" t="n">
        <v>2596</v>
      </c>
      <c r="B317" s="25" t="n">
        <v>39</v>
      </c>
      <c r="C317" s="7" t="n">
        <v>16</v>
      </c>
      <c r="D317" s="7" t="n">
        <v>65533</v>
      </c>
      <c r="E317" s="7" t="n">
        <v>204</v>
      </c>
    </row>
    <row r="318" spans="1:9">
      <c r="A318" t="s">
        <v>4</v>
      </c>
      <c r="B318" s="4" t="s">
        <v>5</v>
      </c>
      <c r="C318" s="4" t="s">
        <v>7</v>
      </c>
    </row>
    <row r="319" spans="1:9">
      <c r="A319" t="n">
        <v>2602</v>
      </c>
      <c r="B319" s="37" t="n">
        <v>78</v>
      </c>
      <c r="C319" s="7" t="n">
        <v>255</v>
      </c>
    </row>
    <row r="320" spans="1:9">
      <c r="A320" t="s">
        <v>4</v>
      </c>
      <c r="B320" s="4" t="s">
        <v>5</v>
      </c>
      <c r="C320" s="4" t="s">
        <v>7</v>
      </c>
      <c r="D320" s="4" t="s">
        <v>11</v>
      </c>
      <c r="E320" s="4" t="s">
        <v>7</v>
      </c>
    </row>
    <row r="321" spans="1:6">
      <c r="A321" t="n">
        <v>2604</v>
      </c>
      <c r="B321" s="25" t="n">
        <v>39</v>
      </c>
      <c r="C321" s="7" t="n">
        <v>11</v>
      </c>
      <c r="D321" s="7" t="n">
        <v>65533</v>
      </c>
      <c r="E321" s="7" t="n">
        <v>203</v>
      </c>
    </row>
    <row r="322" spans="1:6">
      <c r="A322" t="s">
        <v>4</v>
      </c>
      <c r="B322" s="4" t="s">
        <v>5</v>
      </c>
      <c r="C322" s="4" t="s">
        <v>7</v>
      </c>
      <c r="D322" s="4" t="s">
        <v>11</v>
      </c>
      <c r="E322" s="4" t="s">
        <v>7</v>
      </c>
    </row>
    <row r="323" spans="1:6">
      <c r="A323" t="n">
        <v>2609</v>
      </c>
      <c r="B323" s="25" t="n">
        <v>39</v>
      </c>
      <c r="C323" s="7" t="n">
        <v>11</v>
      </c>
      <c r="D323" s="7" t="n">
        <v>65533</v>
      </c>
      <c r="E323" s="7" t="n">
        <v>204</v>
      </c>
    </row>
    <row r="324" spans="1:6">
      <c r="A324" t="s">
        <v>4</v>
      </c>
      <c r="B324" s="4" t="s">
        <v>5</v>
      </c>
      <c r="C324" s="4" t="s">
        <v>14</v>
      </c>
    </row>
    <row r="325" spans="1:6">
      <c r="A325" t="n">
        <v>2614</v>
      </c>
      <c r="B325" s="38" t="n">
        <v>15</v>
      </c>
      <c r="C325" s="7" t="n">
        <v>2097152</v>
      </c>
    </row>
    <row r="326" spans="1:6">
      <c r="A326" t="s">
        <v>4</v>
      </c>
      <c r="B326" s="4" t="s">
        <v>5</v>
      </c>
      <c r="C326" s="4" t="s">
        <v>7</v>
      </c>
      <c r="D326" s="4" t="s">
        <v>11</v>
      </c>
    </row>
    <row r="327" spans="1:6">
      <c r="A327" t="n">
        <v>2619</v>
      </c>
      <c r="B327" s="8" t="n">
        <v>162</v>
      </c>
      <c r="C327" s="7" t="n">
        <v>1</v>
      </c>
      <c r="D327" s="7" t="n">
        <v>0</v>
      </c>
    </row>
    <row r="328" spans="1:6">
      <c r="A328" t="s">
        <v>4</v>
      </c>
      <c r="B328" s="4" t="s">
        <v>5</v>
      </c>
    </row>
    <row r="329" spans="1:6">
      <c r="A329" t="n">
        <v>2623</v>
      </c>
      <c r="B329" s="5" t="n">
        <v>1</v>
      </c>
    </row>
    <row r="330" spans="1:6" s="3" customFormat="1" customHeight="0">
      <c r="A330" s="3" t="s">
        <v>2</v>
      </c>
      <c r="B330" s="3" t="s">
        <v>38</v>
      </c>
    </row>
    <row r="331" spans="1:6">
      <c r="A331" t="s">
        <v>4</v>
      </c>
      <c r="B331" s="4" t="s">
        <v>5</v>
      </c>
      <c r="C331" s="4" t="s">
        <v>7</v>
      </c>
      <c r="D331" s="4" t="s">
        <v>7</v>
      </c>
      <c r="E331" s="4" t="s">
        <v>7</v>
      </c>
      <c r="F331" s="4" t="s">
        <v>7</v>
      </c>
    </row>
    <row r="332" spans="1:6">
      <c r="A332" t="n">
        <v>2624</v>
      </c>
      <c r="B332" s="9" t="n">
        <v>14</v>
      </c>
      <c r="C332" s="7" t="n">
        <v>2</v>
      </c>
      <c r="D332" s="7" t="n">
        <v>0</v>
      </c>
      <c r="E332" s="7" t="n">
        <v>0</v>
      </c>
      <c r="F332" s="7" t="n">
        <v>0</v>
      </c>
    </row>
    <row r="333" spans="1:6">
      <c r="A333" t="s">
        <v>4</v>
      </c>
      <c r="B333" s="4" t="s">
        <v>5</v>
      </c>
      <c r="C333" s="4" t="s">
        <v>7</v>
      </c>
      <c r="D333" s="15" t="s">
        <v>20</v>
      </c>
      <c r="E333" s="4" t="s">
        <v>5</v>
      </c>
      <c r="F333" s="4" t="s">
        <v>7</v>
      </c>
      <c r="G333" s="4" t="s">
        <v>11</v>
      </c>
      <c r="H333" s="15" t="s">
        <v>21</v>
      </c>
      <c r="I333" s="4" t="s">
        <v>7</v>
      </c>
      <c r="J333" s="4" t="s">
        <v>14</v>
      </c>
      <c r="K333" s="4" t="s">
        <v>7</v>
      </c>
      <c r="L333" s="4" t="s">
        <v>7</v>
      </c>
      <c r="M333" s="15" t="s">
        <v>20</v>
      </c>
      <c r="N333" s="4" t="s">
        <v>5</v>
      </c>
      <c r="O333" s="4" t="s">
        <v>7</v>
      </c>
      <c r="P333" s="4" t="s">
        <v>11</v>
      </c>
      <c r="Q333" s="15" t="s">
        <v>21</v>
      </c>
      <c r="R333" s="4" t="s">
        <v>7</v>
      </c>
      <c r="S333" s="4" t="s">
        <v>14</v>
      </c>
      <c r="T333" s="4" t="s">
        <v>7</v>
      </c>
      <c r="U333" s="4" t="s">
        <v>7</v>
      </c>
      <c r="V333" s="4" t="s">
        <v>7</v>
      </c>
      <c r="W333" s="4" t="s">
        <v>17</v>
      </c>
    </row>
    <row r="334" spans="1:6">
      <c r="A334" t="n">
        <v>2629</v>
      </c>
      <c r="B334" s="12" t="n">
        <v>5</v>
      </c>
      <c r="C334" s="7" t="n">
        <v>28</v>
      </c>
      <c r="D334" s="15" t="s">
        <v>3</v>
      </c>
      <c r="E334" s="8" t="n">
        <v>162</v>
      </c>
      <c r="F334" s="7" t="n">
        <v>3</v>
      </c>
      <c r="G334" s="7" t="n">
        <v>8196</v>
      </c>
      <c r="H334" s="15" t="s">
        <v>3</v>
      </c>
      <c r="I334" s="7" t="n">
        <v>0</v>
      </c>
      <c r="J334" s="7" t="n">
        <v>1</v>
      </c>
      <c r="K334" s="7" t="n">
        <v>2</v>
      </c>
      <c r="L334" s="7" t="n">
        <v>28</v>
      </c>
      <c r="M334" s="15" t="s">
        <v>3</v>
      </c>
      <c r="N334" s="8" t="n">
        <v>162</v>
      </c>
      <c r="O334" s="7" t="n">
        <v>3</v>
      </c>
      <c r="P334" s="7" t="n">
        <v>8196</v>
      </c>
      <c r="Q334" s="15" t="s">
        <v>3</v>
      </c>
      <c r="R334" s="7" t="n">
        <v>0</v>
      </c>
      <c r="S334" s="7" t="n">
        <v>2</v>
      </c>
      <c r="T334" s="7" t="n">
        <v>2</v>
      </c>
      <c r="U334" s="7" t="n">
        <v>11</v>
      </c>
      <c r="V334" s="7" t="n">
        <v>1</v>
      </c>
      <c r="W334" s="13" t="n">
        <f t="normal" ca="1">A338</f>
        <v>0</v>
      </c>
    </row>
    <row r="335" spans="1:6">
      <c r="A335" t="s">
        <v>4</v>
      </c>
      <c r="B335" s="4" t="s">
        <v>5</v>
      </c>
      <c r="C335" s="4" t="s">
        <v>7</v>
      </c>
      <c r="D335" s="4" t="s">
        <v>11</v>
      </c>
      <c r="E335" s="4" t="s">
        <v>12</v>
      </c>
    </row>
    <row r="336" spans="1:6">
      <c r="A336" t="n">
        <v>2658</v>
      </c>
      <c r="B336" s="16" t="n">
        <v>58</v>
      </c>
      <c r="C336" s="7" t="n">
        <v>0</v>
      </c>
      <c r="D336" s="7" t="n">
        <v>0</v>
      </c>
      <c r="E336" s="7" t="n">
        <v>1</v>
      </c>
    </row>
    <row r="337" spans="1:23">
      <c r="A337" t="s">
        <v>4</v>
      </c>
      <c r="B337" s="4" t="s">
        <v>5</v>
      </c>
      <c r="C337" s="4" t="s">
        <v>7</v>
      </c>
      <c r="D337" s="15" t="s">
        <v>20</v>
      </c>
      <c r="E337" s="4" t="s">
        <v>5</v>
      </c>
      <c r="F337" s="4" t="s">
        <v>7</v>
      </c>
      <c r="G337" s="4" t="s">
        <v>11</v>
      </c>
      <c r="H337" s="15" t="s">
        <v>21</v>
      </c>
      <c r="I337" s="4" t="s">
        <v>7</v>
      </c>
      <c r="J337" s="4" t="s">
        <v>14</v>
      </c>
      <c r="K337" s="4" t="s">
        <v>7</v>
      </c>
      <c r="L337" s="4" t="s">
        <v>7</v>
      </c>
      <c r="M337" s="15" t="s">
        <v>20</v>
      </c>
      <c r="N337" s="4" t="s">
        <v>5</v>
      </c>
      <c r="O337" s="4" t="s">
        <v>7</v>
      </c>
      <c r="P337" s="4" t="s">
        <v>11</v>
      </c>
      <c r="Q337" s="15" t="s">
        <v>21</v>
      </c>
      <c r="R337" s="4" t="s">
        <v>7</v>
      </c>
      <c r="S337" s="4" t="s">
        <v>14</v>
      </c>
      <c r="T337" s="4" t="s">
        <v>7</v>
      </c>
      <c r="U337" s="4" t="s">
        <v>7</v>
      </c>
      <c r="V337" s="4" t="s">
        <v>7</v>
      </c>
      <c r="W337" s="4" t="s">
        <v>17</v>
      </c>
    </row>
    <row r="338" spans="1:23">
      <c r="A338" t="n">
        <v>2666</v>
      </c>
      <c r="B338" s="12" t="n">
        <v>5</v>
      </c>
      <c r="C338" s="7" t="n">
        <v>28</v>
      </c>
      <c r="D338" s="15" t="s">
        <v>3</v>
      </c>
      <c r="E338" s="8" t="n">
        <v>162</v>
      </c>
      <c r="F338" s="7" t="n">
        <v>3</v>
      </c>
      <c r="G338" s="7" t="n">
        <v>8196</v>
      </c>
      <c r="H338" s="15" t="s">
        <v>3</v>
      </c>
      <c r="I338" s="7" t="n">
        <v>0</v>
      </c>
      <c r="J338" s="7" t="n">
        <v>1</v>
      </c>
      <c r="K338" s="7" t="n">
        <v>3</v>
      </c>
      <c r="L338" s="7" t="n">
        <v>28</v>
      </c>
      <c r="M338" s="15" t="s">
        <v>3</v>
      </c>
      <c r="N338" s="8" t="n">
        <v>162</v>
      </c>
      <c r="O338" s="7" t="n">
        <v>3</v>
      </c>
      <c r="P338" s="7" t="n">
        <v>8196</v>
      </c>
      <c r="Q338" s="15" t="s">
        <v>3</v>
      </c>
      <c r="R338" s="7" t="n">
        <v>0</v>
      </c>
      <c r="S338" s="7" t="n">
        <v>2</v>
      </c>
      <c r="T338" s="7" t="n">
        <v>3</v>
      </c>
      <c r="U338" s="7" t="n">
        <v>9</v>
      </c>
      <c r="V338" s="7" t="n">
        <v>1</v>
      </c>
      <c r="W338" s="13" t="n">
        <f t="normal" ca="1">A348</f>
        <v>0</v>
      </c>
    </row>
    <row r="339" spans="1:23">
      <c r="A339" t="s">
        <v>4</v>
      </c>
      <c r="B339" s="4" t="s">
        <v>5</v>
      </c>
      <c r="C339" s="4" t="s">
        <v>7</v>
      </c>
      <c r="D339" s="15" t="s">
        <v>20</v>
      </c>
      <c r="E339" s="4" t="s">
        <v>5</v>
      </c>
      <c r="F339" s="4" t="s">
        <v>11</v>
      </c>
      <c r="G339" s="4" t="s">
        <v>7</v>
      </c>
      <c r="H339" s="4" t="s">
        <v>7</v>
      </c>
      <c r="I339" s="4" t="s">
        <v>8</v>
      </c>
      <c r="J339" s="15" t="s">
        <v>21</v>
      </c>
      <c r="K339" s="4" t="s">
        <v>7</v>
      </c>
      <c r="L339" s="4" t="s">
        <v>7</v>
      </c>
      <c r="M339" s="15" t="s">
        <v>20</v>
      </c>
      <c r="N339" s="4" t="s">
        <v>5</v>
      </c>
      <c r="O339" s="4" t="s">
        <v>7</v>
      </c>
      <c r="P339" s="15" t="s">
        <v>21</v>
      </c>
      <c r="Q339" s="4" t="s">
        <v>7</v>
      </c>
      <c r="R339" s="4" t="s">
        <v>14</v>
      </c>
      <c r="S339" s="4" t="s">
        <v>7</v>
      </c>
      <c r="T339" s="4" t="s">
        <v>7</v>
      </c>
      <c r="U339" s="4" t="s">
        <v>7</v>
      </c>
      <c r="V339" s="15" t="s">
        <v>20</v>
      </c>
      <c r="W339" s="4" t="s">
        <v>5</v>
      </c>
      <c r="X339" s="4" t="s">
        <v>7</v>
      </c>
      <c r="Y339" s="15" t="s">
        <v>21</v>
      </c>
      <c r="Z339" s="4" t="s">
        <v>7</v>
      </c>
      <c r="AA339" s="4" t="s">
        <v>14</v>
      </c>
      <c r="AB339" s="4" t="s">
        <v>7</v>
      </c>
      <c r="AC339" s="4" t="s">
        <v>7</v>
      </c>
      <c r="AD339" s="4" t="s">
        <v>7</v>
      </c>
      <c r="AE339" s="4" t="s">
        <v>17</v>
      </c>
    </row>
    <row r="340" spans="1:23">
      <c r="A340" t="n">
        <v>2695</v>
      </c>
      <c r="B340" s="12" t="n">
        <v>5</v>
      </c>
      <c r="C340" s="7" t="n">
        <v>28</v>
      </c>
      <c r="D340" s="15" t="s">
        <v>3</v>
      </c>
      <c r="E340" s="17" t="n">
        <v>47</v>
      </c>
      <c r="F340" s="7" t="n">
        <v>61456</v>
      </c>
      <c r="G340" s="7" t="n">
        <v>2</v>
      </c>
      <c r="H340" s="7" t="n">
        <v>0</v>
      </c>
      <c r="I340" s="7" t="s">
        <v>22</v>
      </c>
      <c r="J340" s="15" t="s">
        <v>3</v>
      </c>
      <c r="K340" s="7" t="n">
        <v>8</v>
      </c>
      <c r="L340" s="7" t="n">
        <v>28</v>
      </c>
      <c r="M340" s="15" t="s">
        <v>3</v>
      </c>
      <c r="N340" s="18" t="n">
        <v>74</v>
      </c>
      <c r="O340" s="7" t="n">
        <v>65</v>
      </c>
      <c r="P340" s="15" t="s">
        <v>3</v>
      </c>
      <c r="Q340" s="7" t="n">
        <v>0</v>
      </c>
      <c r="R340" s="7" t="n">
        <v>1</v>
      </c>
      <c r="S340" s="7" t="n">
        <v>3</v>
      </c>
      <c r="T340" s="7" t="n">
        <v>9</v>
      </c>
      <c r="U340" s="7" t="n">
        <v>28</v>
      </c>
      <c r="V340" s="15" t="s">
        <v>3</v>
      </c>
      <c r="W340" s="18" t="n">
        <v>74</v>
      </c>
      <c r="X340" s="7" t="n">
        <v>65</v>
      </c>
      <c r="Y340" s="15" t="s">
        <v>3</v>
      </c>
      <c r="Z340" s="7" t="n">
        <v>0</v>
      </c>
      <c r="AA340" s="7" t="n">
        <v>2</v>
      </c>
      <c r="AB340" s="7" t="n">
        <v>3</v>
      </c>
      <c r="AC340" s="7" t="n">
        <v>9</v>
      </c>
      <c r="AD340" s="7" t="n">
        <v>1</v>
      </c>
      <c r="AE340" s="13" t="n">
        <f t="normal" ca="1">A344</f>
        <v>0</v>
      </c>
    </row>
    <row r="341" spans="1:23">
      <c r="A341" t="s">
        <v>4</v>
      </c>
      <c r="B341" s="4" t="s">
        <v>5</v>
      </c>
      <c r="C341" s="4" t="s">
        <v>11</v>
      </c>
      <c r="D341" s="4" t="s">
        <v>7</v>
      </c>
      <c r="E341" s="4" t="s">
        <v>7</v>
      </c>
      <c r="F341" s="4" t="s">
        <v>8</v>
      </c>
    </row>
    <row r="342" spans="1:23">
      <c r="A342" t="n">
        <v>2743</v>
      </c>
      <c r="B342" s="17" t="n">
        <v>47</v>
      </c>
      <c r="C342" s="7" t="n">
        <v>61456</v>
      </c>
      <c r="D342" s="7" t="n">
        <v>0</v>
      </c>
      <c r="E342" s="7" t="n">
        <v>0</v>
      </c>
      <c r="F342" s="7" t="s">
        <v>23</v>
      </c>
    </row>
    <row r="343" spans="1:23">
      <c r="A343" t="s">
        <v>4</v>
      </c>
      <c r="B343" s="4" t="s">
        <v>5</v>
      </c>
      <c r="C343" s="4" t="s">
        <v>7</v>
      </c>
      <c r="D343" s="4" t="s">
        <v>11</v>
      </c>
      <c r="E343" s="4" t="s">
        <v>12</v>
      </c>
    </row>
    <row r="344" spans="1:23">
      <c r="A344" t="n">
        <v>2756</v>
      </c>
      <c r="B344" s="16" t="n">
        <v>58</v>
      </c>
      <c r="C344" s="7" t="n">
        <v>0</v>
      </c>
      <c r="D344" s="7" t="n">
        <v>300</v>
      </c>
      <c r="E344" s="7" t="n">
        <v>1</v>
      </c>
    </row>
    <row r="345" spans="1:23">
      <c r="A345" t="s">
        <v>4</v>
      </c>
      <c r="B345" s="4" t="s">
        <v>5</v>
      </c>
      <c r="C345" s="4" t="s">
        <v>7</v>
      </c>
      <c r="D345" s="4" t="s">
        <v>11</v>
      </c>
    </row>
    <row r="346" spans="1:23">
      <c r="A346" t="n">
        <v>2764</v>
      </c>
      <c r="B346" s="16" t="n">
        <v>58</v>
      </c>
      <c r="C346" s="7" t="n">
        <v>255</v>
      </c>
      <c r="D346" s="7" t="n">
        <v>0</v>
      </c>
    </row>
    <row r="347" spans="1:23">
      <c r="A347" t="s">
        <v>4</v>
      </c>
      <c r="B347" s="4" t="s">
        <v>5</v>
      </c>
      <c r="C347" s="4" t="s">
        <v>7</v>
      </c>
      <c r="D347" s="4" t="s">
        <v>7</v>
      </c>
      <c r="E347" s="4" t="s">
        <v>7</v>
      </c>
      <c r="F347" s="4" t="s">
        <v>7</v>
      </c>
    </row>
    <row r="348" spans="1:23">
      <c r="A348" t="n">
        <v>2768</v>
      </c>
      <c r="B348" s="9" t="n">
        <v>14</v>
      </c>
      <c r="C348" s="7" t="n">
        <v>0</v>
      </c>
      <c r="D348" s="7" t="n">
        <v>0</v>
      </c>
      <c r="E348" s="7" t="n">
        <v>0</v>
      </c>
      <c r="F348" s="7" t="n">
        <v>64</v>
      </c>
    </row>
    <row r="349" spans="1:23">
      <c r="A349" t="s">
        <v>4</v>
      </c>
      <c r="B349" s="4" t="s">
        <v>5</v>
      </c>
      <c r="C349" s="4" t="s">
        <v>7</v>
      </c>
      <c r="D349" s="4" t="s">
        <v>11</v>
      </c>
    </row>
    <row r="350" spans="1:23">
      <c r="A350" t="n">
        <v>2773</v>
      </c>
      <c r="B350" s="19" t="n">
        <v>22</v>
      </c>
      <c r="C350" s="7" t="n">
        <v>0</v>
      </c>
      <c r="D350" s="7" t="n">
        <v>8196</v>
      </c>
    </row>
    <row r="351" spans="1:23">
      <c r="A351" t="s">
        <v>4</v>
      </c>
      <c r="B351" s="4" t="s">
        <v>5</v>
      </c>
      <c r="C351" s="4" t="s">
        <v>7</v>
      </c>
      <c r="D351" s="4" t="s">
        <v>11</v>
      </c>
    </row>
    <row r="352" spans="1:23">
      <c r="A352" t="n">
        <v>2777</v>
      </c>
      <c r="B352" s="16" t="n">
        <v>58</v>
      </c>
      <c r="C352" s="7" t="n">
        <v>5</v>
      </c>
      <c r="D352" s="7" t="n">
        <v>300</v>
      </c>
    </row>
    <row r="353" spans="1:31">
      <c r="A353" t="s">
        <v>4</v>
      </c>
      <c r="B353" s="4" t="s">
        <v>5</v>
      </c>
      <c r="C353" s="4" t="s">
        <v>12</v>
      </c>
      <c r="D353" s="4" t="s">
        <v>11</v>
      </c>
    </row>
    <row r="354" spans="1:31">
      <c r="A354" t="n">
        <v>2781</v>
      </c>
      <c r="B354" s="20" t="n">
        <v>103</v>
      </c>
      <c r="C354" s="7" t="n">
        <v>0</v>
      </c>
      <c r="D354" s="7" t="n">
        <v>300</v>
      </c>
    </row>
    <row r="355" spans="1:31">
      <c r="A355" t="s">
        <v>4</v>
      </c>
      <c r="B355" s="4" t="s">
        <v>5</v>
      </c>
      <c r="C355" s="4" t="s">
        <v>7</v>
      </c>
    </row>
    <row r="356" spans="1:31">
      <c r="A356" t="n">
        <v>2788</v>
      </c>
      <c r="B356" s="21" t="n">
        <v>64</v>
      </c>
      <c r="C356" s="7" t="n">
        <v>7</v>
      </c>
    </row>
    <row r="357" spans="1:31">
      <c r="A357" t="s">
        <v>4</v>
      </c>
      <c r="B357" s="4" t="s">
        <v>5</v>
      </c>
      <c r="C357" s="4" t="s">
        <v>7</v>
      </c>
      <c r="D357" s="4" t="s">
        <v>11</v>
      </c>
    </row>
    <row r="358" spans="1:31">
      <c r="A358" t="n">
        <v>2790</v>
      </c>
      <c r="B358" s="22" t="n">
        <v>72</v>
      </c>
      <c r="C358" s="7" t="n">
        <v>5</v>
      </c>
      <c r="D358" s="7" t="n">
        <v>0</v>
      </c>
    </row>
    <row r="359" spans="1:31">
      <c r="A359" t="s">
        <v>4</v>
      </c>
      <c r="B359" s="4" t="s">
        <v>5</v>
      </c>
      <c r="C359" s="4" t="s">
        <v>7</v>
      </c>
      <c r="D359" s="15" t="s">
        <v>20</v>
      </c>
      <c r="E359" s="4" t="s">
        <v>5</v>
      </c>
      <c r="F359" s="4" t="s">
        <v>7</v>
      </c>
      <c r="G359" s="4" t="s">
        <v>11</v>
      </c>
      <c r="H359" s="15" t="s">
        <v>21</v>
      </c>
      <c r="I359" s="4" t="s">
        <v>7</v>
      </c>
      <c r="J359" s="4" t="s">
        <v>14</v>
      </c>
      <c r="K359" s="4" t="s">
        <v>7</v>
      </c>
      <c r="L359" s="4" t="s">
        <v>7</v>
      </c>
      <c r="M359" s="4" t="s">
        <v>17</v>
      </c>
    </row>
    <row r="360" spans="1:31">
      <c r="A360" t="n">
        <v>2794</v>
      </c>
      <c r="B360" s="12" t="n">
        <v>5</v>
      </c>
      <c r="C360" s="7" t="n">
        <v>28</v>
      </c>
      <c r="D360" s="15" t="s">
        <v>3</v>
      </c>
      <c r="E360" s="8" t="n">
        <v>162</v>
      </c>
      <c r="F360" s="7" t="n">
        <v>4</v>
      </c>
      <c r="G360" s="7" t="n">
        <v>8196</v>
      </c>
      <c r="H360" s="15" t="s">
        <v>3</v>
      </c>
      <c r="I360" s="7" t="n">
        <v>0</v>
      </c>
      <c r="J360" s="7" t="n">
        <v>1</v>
      </c>
      <c r="K360" s="7" t="n">
        <v>2</v>
      </c>
      <c r="L360" s="7" t="n">
        <v>1</v>
      </c>
      <c r="M360" s="13" t="n">
        <f t="normal" ca="1">A366</f>
        <v>0</v>
      </c>
    </row>
    <row r="361" spans="1:31">
      <c r="A361" t="s">
        <v>4</v>
      </c>
      <c r="B361" s="4" t="s">
        <v>5</v>
      </c>
      <c r="C361" s="4" t="s">
        <v>7</v>
      </c>
      <c r="D361" s="4" t="s">
        <v>8</v>
      </c>
    </row>
    <row r="362" spans="1:31">
      <c r="A362" t="n">
        <v>2811</v>
      </c>
      <c r="B362" s="6" t="n">
        <v>2</v>
      </c>
      <c r="C362" s="7" t="n">
        <v>10</v>
      </c>
      <c r="D362" s="7" t="s">
        <v>24</v>
      </c>
    </row>
    <row r="363" spans="1:31">
      <c r="A363" t="s">
        <v>4</v>
      </c>
      <c r="B363" s="4" t="s">
        <v>5</v>
      </c>
      <c r="C363" s="4" t="s">
        <v>11</v>
      </c>
    </row>
    <row r="364" spans="1:31">
      <c r="A364" t="n">
        <v>2828</v>
      </c>
      <c r="B364" s="23" t="n">
        <v>16</v>
      </c>
      <c r="C364" s="7" t="n">
        <v>0</v>
      </c>
    </row>
    <row r="365" spans="1:31">
      <c r="A365" t="s">
        <v>4</v>
      </c>
      <c r="B365" s="4" t="s">
        <v>5</v>
      </c>
      <c r="C365" s="4" t="s">
        <v>7</v>
      </c>
      <c r="D365" s="4" t="s">
        <v>11</v>
      </c>
      <c r="E365" s="4" t="s">
        <v>7</v>
      </c>
      <c r="F365" s="4" t="s">
        <v>8</v>
      </c>
    </row>
    <row r="366" spans="1:31">
      <c r="A366" t="n">
        <v>2831</v>
      </c>
      <c r="B366" s="25" t="n">
        <v>39</v>
      </c>
      <c r="C366" s="7" t="n">
        <v>10</v>
      </c>
      <c r="D366" s="7" t="n">
        <v>65533</v>
      </c>
      <c r="E366" s="7" t="n">
        <v>202</v>
      </c>
      <c r="F366" s="7" t="s">
        <v>27</v>
      </c>
    </row>
    <row r="367" spans="1:31">
      <c r="A367" t="s">
        <v>4</v>
      </c>
      <c r="B367" s="4" t="s">
        <v>5</v>
      </c>
      <c r="C367" s="4" t="s">
        <v>11</v>
      </c>
      <c r="D367" s="4" t="s">
        <v>8</v>
      </c>
      <c r="E367" s="4" t="s">
        <v>8</v>
      </c>
      <c r="F367" s="4" t="s">
        <v>8</v>
      </c>
      <c r="G367" s="4" t="s">
        <v>7</v>
      </c>
      <c r="H367" s="4" t="s">
        <v>14</v>
      </c>
      <c r="I367" s="4" t="s">
        <v>12</v>
      </c>
      <c r="J367" s="4" t="s">
        <v>12</v>
      </c>
      <c r="K367" s="4" t="s">
        <v>12</v>
      </c>
      <c r="L367" s="4" t="s">
        <v>12</v>
      </c>
      <c r="M367" s="4" t="s">
        <v>12</v>
      </c>
      <c r="N367" s="4" t="s">
        <v>12</v>
      </c>
      <c r="O367" s="4" t="s">
        <v>12</v>
      </c>
      <c r="P367" s="4" t="s">
        <v>8</v>
      </c>
      <c r="Q367" s="4" t="s">
        <v>8</v>
      </c>
      <c r="R367" s="4" t="s">
        <v>14</v>
      </c>
      <c r="S367" s="4" t="s">
        <v>7</v>
      </c>
      <c r="T367" s="4" t="s">
        <v>14</v>
      </c>
      <c r="U367" s="4" t="s">
        <v>14</v>
      </c>
      <c r="V367" s="4" t="s">
        <v>11</v>
      </c>
    </row>
    <row r="368" spans="1:31">
      <c r="A368" t="n">
        <v>2855</v>
      </c>
      <c r="B368" s="27" t="n">
        <v>19</v>
      </c>
      <c r="C368" s="7" t="n">
        <v>1650</v>
      </c>
      <c r="D368" s="7" t="s">
        <v>28</v>
      </c>
      <c r="E368" s="7" t="s">
        <v>29</v>
      </c>
      <c r="F368" s="7" t="s">
        <v>15</v>
      </c>
      <c r="G368" s="7" t="n">
        <v>0</v>
      </c>
      <c r="H368" s="7" t="n">
        <v>1</v>
      </c>
      <c r="I368" s="7" t="n">
        <v>0</v>
      </c>
      <c r="J368" s="7" t="n">
        <v>0</v>
      </c>
      <c r="K368" s="7" t="n">
        <v>0</v>
      </c>
      <c r="L368" s="7" t="n">
        <v>0</v>
      </c>
      <c r="M368" s="7" t="n">
        <v>1</v>
      </c>
      <c r="N368" s="7" t="n">
        <v>1.60000002384186</v>
      </c>
      <c r="O368" s="7" t="n">
        <v>0.0900000035762787</v>
      </c>
      <c r="P368" s="7" t="s">
        <v>39</v>
      </c>
      <c r="Q368" s="7" t="s">
        <v>15</v>
      </c>
      <c r="R368" s="7" t="n">
        <v>-1</v>
      </c>
      <c r="S368" s="7" t="n">
        <v>0</v>
      </c>
      <c r="T368" s="7" t="n">
        <v>0</v>
      </c>
      <c r="U368" s="7" t="n">
        <v>0</v>
      </c>
      <c r="V368" s="7" t="n">
        <v>0</v>
      </c>
    </row>
    <row r="369" spans="1:22">
      <c r="A369" t="s">
        <v>4</v>
      </c>
      <c r="B369" s="4" t="s">
        <v>5</v>
      </c>
      <c r="C369" s="4" t="s">
        <v>11</v>
      </c>
      <c r="D369" s="4" t="s">
        <v>8</v>
      </c>
      <c r="E369" s="4" t="s">
        <v>8</v>
      </c>
      <c r="F369" s="4" t="s">
        <v>8</v>
      </c>
      <c r="G369" s="4" t="s">
        <v>7</v>
      </c>
      <c r="H369" s="4" t="s">
        <v>14</v>
      </c>
      <c r="I369" s="4" t="s">
        <v>12</v>
      </c>
      <c r="J369" s="4" t="s">
        <v>12</v>
      </c>
      <c r="K369" s="4" t="s">
        <v>12</v>
      </c>
      <c r="L369" s="4" t="s">
        <v>12</v>
      </c>
      <c r="M369" s="4" t="s">
        <v>12</v>
      </c>
      <c r="N369" s="4" t="s">
        <v>12</v>
      </c>
      <c r="O369" s="4" t="s">
        <v>12</v>
      </c>
      <c r="P369" s="4" t="s">
        <v>8</v>
      </c>
      <c r="Q369" s="4" t="s">
        <v>8</v>
      </c>
      <c r="R369" s="4" t="s">
        <v>14</v>
      </c>
      <c r="S369" s="4" t="s">
        <v>7</v>
      </c>
      <c r="T369" s="4" t="s">
        <v>14</v>
      </c>
      <c r="U369" s="4" t="s">
        <v>14</v>
      </c>
      <c r="V369" s="4" t="s">
        <v>11</v>
      </c>
    </row>
    <row r="370" spans="1:22">
      <c r="A370" t="n">
        <v>2934</v>
      </c>
      <c r="B370" s="27" t="n">
        <v>19</v>
      </c>
      <c r="C370" s="7" t="n">
        <v>1651</v>
      </c>
      <c r="D370" s="7" t="s">
        <v>40</v>
      </c>
      <c r="E370" s="7" t="s">
        <v>41</v>
      </c>
      <c r="F370" s="7" t="s">
        <v>15</v>
      </c>
      <c r="G370" s="7" t="n">
        <v>0</v>
      </c>
      <c r="H370" s="7" t="n">
        <v>1</v>
      </c>
      <c r="I370" s="7" t="n">
        <v>0</v>
      </c>
      <c r="J370" s="7" t="n">
        <v>0</v>
      </c>
      <c r="K370" s="7" t="n">
        <v>0</v>
      </c>
      <c r="L370" s="7" t="n">
        <v>0</v>
      </c>
      <c r="M370" s="7" t="n">
        <v>1</v>
      </c>
      <c r="N370" s="7" t="n">
        <v>1.60000002384186</v>
      </c>
      <c r="O370" s="7" t="n">
        <v>0.0900000035762787</v>
      </c>
      <c r="P370" s="7" t="s">
        <v>39</v>
      </c>
      <c r="Q370" s="7" t="s">
        <v>15</v>
      </c>
      <c r="R370" s="7" t="n">
        <v>-1</v>
      </c>
      <c r="S370" s="7" t="n">
        <v>0</v>
      </c>
      <c r="T370" s="7" t="n">
        <v>0</v>
      </c>
      <c r="U370" s="7" t="n">
        <v>0</v>
      </c>
      <c r="V370" s="7" t="n">
        <v>0</v>
      </c>
    </row>
    <row r="371" spans="1:22">
      <c r="A371" t="s">
        <v>4</v>
      </c>
      <c r="B371" s="4" t="s">
        <v>5</v>
      </c>
      <c r="C371" s="4" t="s">
        <v>11</v>
      </c>
      <c r="D371" s="4" t="s">
        <v>8</v>
      </c>
      <c r="E371" s="4" t="s">
        <v>8</v>
      </c>
      <c r="F371" s="4" t="s">
        <v>8</v>
      </c>
      <c r="G371" s="4" t="s">
        <v>7</v>
      </c>
      <c r="H371" s="4" t="s">
        <v>14</v>
      </c>
      <c r="I371" s="4" t="s">
        <v>12</v>
      </c>
      <c r="J371" s="4" t="s">
        <v>12</v>
      </c>
      <c r="K371" s="4" t="s">
        <v>12</v>
      </c>
      <c r="L371" s="4" t="s">
        <v>12</v>
      </c>
      <c r="M371" s="4" t="s">
        <v>12</v>
      </c>
      <c r="N371" s="4" t="s">
        <v>12</v>
      </c>
      <c r="O371" s="4" t="s">
        <v>12</v>
      </c>
      <c r="P371" s="4" t="s">
        <v>8</v>
      </c>
      <c r="Q371" s="4" t="s">
        <v>8</v>
      </c>
      <c r="R371" s="4" t="s">
        <v>14</v>
      </c>
      <c r="S371" s="4" t="s">
        <v>7</v>
      </c>
      <c r="T371" s="4" t="s">
        <v>14</v>
      </c>
      <c r="U371" s="4" t="s">
        <v>14</v>
      </c>
      <c r="V371" s="4" t="s">
        <v>11</v>
      </c>
    </row>
    <row r="372" spans="1:22">
      <c r="A372" t="n">
        <v>3014</v>
      </c>
      <c r="B372" s="27" t="n">
        <v>19</v>
      </c>
      <c r="C372" s="7" t="n">
        <v>7033</v>
      </c>
      <c r="D372" s="7" t="s">
        <v>42</v>
      </c>
      <c r="E372" s="7" t="s">
        <v>43</v>
      </c>
      <c r="F372" s="7" t="s">
        <v>15</v>
      </c>
      <c r="G372" s="7" t="n">
        <v>0</v>
      </c>
      <c r="H372" s="7" t="n">
        <v>1</v>
      </c>
      <c r="I372" s="7" t="n">
        <v>0</v>
      </c>
      <c r="J372" s="7" t="n">
        <v>0</v>
      </c>
      <c r="K372" s="7" t="n">
        <v>0</v>
      </c>
      <c r="L372" s="7" t="n">
        <v>0</v>
      </c>
      <c r="M372" s="7" t="n">
        <v>1</v>
      </c>
      <c r="N372" s="7" t="n">
        <v>1.60000002384186</v>
      </c>
      <c r="O372" s="7" t="n">
        <v>0.0900000035762787</v>
      </c>
      <c r="P372" s="7" t="s">
        <v>39</v>
      </c>
      <c r="Q372" s="7" t="s">
        <v>15</v>
      </c>
      <c r="R372" s="7" t="n">
        <v>-1</v>
      </c>
      <c r="S372" s="7" t="n">
        <v>0</v>
      </c>
      <c r="T372" s="7" t="n">
        <v>0</v>
      </c>
      <c r="U372" s="7" t="n">
        <v>0</v>
      </c>
      <c r="V372" s="7" t="n">
        <v>0</v>
      </c>
    </row>
    <row r="373" spans="1:22">
      <c r="A373" t="s">
        <v>4</v>
      </c>
      <c r="B373" s="4" t="s">
        <v>5</v>
      </c>
      <c r="C373" s="4" t="s">
        <v>11</v>
      </c>
      <c r="D373" s="4" t="s">
        <v>8</v>
      </c>
      <c r="E373" s="4" t="s">
        <v>8</v>
      </c>
      <c r="F373" s="4" t="s">
        <v>8</v>
      </c>
      <c r="G373" s="4" t="s">
        <v>7</v>
      </c>
      <c r="H373" s="4" t="s">
        <v>14</v>
      </c>
      <c r="I373" s="4" t="s">
        <v>12</v>
      </c>
      <c r="J373" s="4" t="s">
        <v>12</v>
      </c>
      <c r="K373" s="4" t="s">
        <v>12</v>
      </c>
      <c r="L373" s="4" t="s">
        <v>12</v>
      </c>
      <c r="M373" s="4" t="s">
        <v>12</v>
      </c>
      <c r="N373" s="4" t="s">
        <v>12</v>
      </c>
      <c r="O373" s="4" t="s">
        <v>12</v>
      </c>
      <c r="P373" s="4" t="s">
        <v>8</v>
      </c>
      <c r="Q373" s="4" t="s">
        <v>8</v>
      </c>
      <c r="R373" s="4" t="s">
        <v>14</v>
      </c>
      <c r="S373" s="4" t="s">
        <v>7</v>
      </c>
      <c r="T373" s="4" t="s">
        <v>14</v>
      </c>
      <c r="U373" s="4" t="s">
        <v>14</v>
      </c>
      <c r="V373" s="4" t="s">
        <v>11</v>
      </c>
    </row>
    <row r="374" spans="1:22">
      <c r="A374" t="n">
        <v>3099</v>
      </c>
      <c r="B374" s="27" t="n">
        <v>19</v>
      </c>
      <c r="C374" s="7" t="n">
        <v>7034</v>
      </c>
      <c r="D374" s="7" t="s">
        <v>44</v>
      </c>
      <c r="E374" s="7" t="s">
        <v>45</v>
      </c>
      <c r="F374" s="7" t="s">
        <v>15</v>
      </c>
      <c r="G374" s="7" t="n">
        <v>0</v>
      </c>
      <c r="H374" s="7" t="n">
        <v>1</v>
      </c>
      <c r="I374" s="7" t="n">
        <v>0</v>
      </c>
      <c r="J374" s="7" t="n">
        <v>0</v>
      </c>
      <c r="K374" s="7" t="n">
        <v>0</v>
      </c>
      <c r="L374" s="7" t="n">
        <v>0</v>
      </c>
      <c r="M374" s="7" t="n">
        <v>1</v>
      </c>
      <c r="N374" s="7" t="n">
        <v>1.60000002384186</v>
      </c>
      <c r="O374" s="7" t="n">
        <v>0.0900000035762787</v>
      </c>
      <c r="P374" s="7" t="s">
        <v>15</v>
      </c>
      <c r="Q374" s="7" t="s">
        <v>15</v>
      </c>
      <c r="R374" s="7" t="n">
        <v>-1</v>
      </c>
      <c r="S374" s="7" t="n">
        <v>0</v>
      </c>
      <c r="T374" s="7" t="n">
        <v>0</v>
      </c>
      <c r="U374" s="7" t="n">
        <v>0</v>
      </c>
      <c r="V374" s="7" t="n">
        <v>0</v>
      </c>
    </row>
    <row r="375" spans="1:22">
      <c r="A375" t="s">
        <v>4</v>
      </c>
      <c r="B375" s="4" t="s">
        <v>5</v>
      </c>
      <c r="C375" s="4" t="s">
        <v>11</v>
      </c>
      <c r="D375" s="4" t="s">
        <v>7</v>
      </c>
      <c r="E375" s="4" t="s">
        <v>7</v>
      </c>
      <c r="F375" s="4" t="s">
        <v>8</v>
      </c>
    </row>
    <row r="376" spans="1:22">
      <c r="A376" t="n">
        <v>3168</v>
      </c>
      <c r="B376" s="28" t="n">
        <v>20</v>
      </c>
      <c r="C376" s="7" t="n">
        <v>1650</v>
      </c>
      <c r="D376" s="7" t="n">
        <v>3</v>
      </c>
      <c r="E376" s="7" t="n">
        <v>10</v>
      </c>
      <c r="F376" s="7" t="s">
        <v>32</v>
      </c>
    </row>
    <row r="377" spans="1:22">
      <c r="A377" t="s">
        <v>4</v>
      </c>
      <c r="B377" s="4" t="s">
        <v>5</v>
      </c>
      <c r="C377" s="4" t="s">
        <v>11</v>
      </c>
    </row>
    <row r="378" spans="1:22">
      <c r="A378" t="n">
        <v>3186</v>
      </c>
      <c r="B378" s="23" t="n">
        <v>16</v>
      </c>
      <c r="C378" s="7" t="n">
        <v>0</v>
      </c>
    </row>
    <row r="379" spans="1:22">
      <c r="A379" t="s">
        <v>4</v>
      </c>
      <c r="B379" s="4" t="s">
        <v>5</v>
      </c>
      <c r="C379" s="4" t="s">
        <v>11</v>
      </c>
      <c r="D379" s="4" t="s">
        <v>7</v>
      </c>
      <c r="E379" s="4" t="s">
        <v>7</v>
      </c>
      <c r="F379" s="4" t="s">
        <v>8</v>
      </c>
    </row>
    <row r="380" spans="1:22">
      <c r="A380" t="n">
        <v>3189</v>
      </c>
      <c r="B380" s="28" t="n">
        <v>20</v>
      </c>
      <c r="C380" s="7" t="n">
        <v>1651</v>
      </c>
      <c r="D380" s="7" t="n">
        <v>3</v>
      </c>
      <c r="E380" s="7" t="n">
        <v>10</v>
      </c>
      <c r="F380" s="7" t="s">
        <v>32</v>
      </c>
    </row>
    <row r="381" spans="1:22">
      <c r="A381" t="s">
        <v>4</v>
      </c>
      <c r="B381" s="4" t="s">
        <v>5</v>
      </c>
      <c r="C381" s="4" t="s">
        <v>11</v>
      </c>
    </row>
    <row r="382" spans="1:22">
      <c r="A382" t="n">
        <v>3207</v>
      </c>
      <c r="B382" s="23" t="n">
        <v>16</v>
      </c>
      <c r="C382" s="7" t="n">
        <v>0</v>
      </c>
    </row>
    <row r="383" spans="1:22">
      <c r="A383" t="s">
        <v>4</v>
      </c>
      <c r="B383" s="4" t="s">
        <v>5</v>
      </c>
      <c r="C383" s="4" t="s">
        <v>11</v>
      </c>
      <c r="D383" s="4" t="s">
        <v>7</v>
      </c>
      <c r="E383" s="4" t="s">
        <v>7</v>
      </c>
      <c r="F383" s="4" t="s">
        <v>8</v>
      </c>
    </row>
    <row r="384" spans="1:22">
      <c r="A384" t="n">
        <v>3210</v>
      </c>
      <c r="B384" s="28" t="n">
        <v>20</v>
      </c>
      <c r="C384" s="7" t="n">
        <v>7033</v>
      </c>
      <c r="D384" s="7" t="n">
        <v>3</v>
      </c>
      <c r="E384" s="7" t="n">
        <v>10</v>
      </c>
      <c r="F384" s="7" t="s">
        <v>32</v>
      </c>
    </row>
    <row r="385" spans="1:22">
      <c r="A385" t="s">
        <v>4</v>
      </c>
      <c r="B385" s="4" t="s">
        <v>5</v>
      </c>
      <c r="C385" s="4" t="s">
        <v>11</v>
      </c>
    </row>
    <row r="386" spans="1:22">
      <c r="A386" t="n">
        <v>3228</v>
      </c>
      <c r="B386" s="23" t="n">
        <v>16</v>
      </c>
      <c r="C386" s="7" t="n">
        <v>0</v>
      </c>
    </row>
    <row r="387" spans="1:22">
      <c r="A387" t="s">
        <v>4</v>
      </c>
      <c r="B387" s="4" t="s">
        <v>5</v>
      </c>
      <c r="C387" s="4" t="s">
        <v>11</v>
      </c>
      <c r="D387" s="4" t="s">
        <v>7</v>
      </c>
      <c r="E387" s="4" t="s">
        <v>7</v>
      </c>
      <c r="F387" s="4" t="s">
        <v>8</v>
      </c>
    </row>
    <row r="388" spans="1:22">
      <c r="A388" t="n">
        <v>3231</v>
      </c>
      <c r="B388" s="28" t="n">
        <v>20</v>
      </c>
      <c r="C388" s="7" t="n">
        <v>7034</v>
      </c>
      <c r="D388" s="7" t="n">
        <v>3</v>
      </c>
      <c r="E388" s="7" t="n">
        <v>10</v>
      </c>
      <c r="F388" s="7" t="s">
        <v>32</v>
      </c>
    </row>
    <row r="389" spans="1:22">
      <c r="A389" t="s">
        <v>4</v>
      </c>
      <c r="B389" s="4" t="s">
        <v>5</v>
      </c>
      <c r="C389" s="4" t="s">
        <v>11</v>
      </c>
    </row>
    <row r="390" spans="1:22">
      <c r="A390" t="n">
        <v>3249</v>
      </c>
      <c r="B390" s="23" t="n">
        <v>16</v>
      </c>
      <c r="C390" s="7" t="n">
        <v>0</v>
      </c>
    </row>
    <row r="391" spans="1:22">
      <c r="A391" t="s">
        <v>4</v>
      </c>
      <c r="B391" s="4" t="s">
        <v>5</v>
      </c>
      <c r="C391" s="4" t="s">
        <v>11</v>
      </c>
      <c r="D391" s="4" t="s">
        <v>14</v>
      </c>
    </row>
    <row r="392" spans="1:22">
      <c r="A392" t="n">
        <v>3252</v>
      </c>
      <c r="B392" s="26" t="n">
        <v>43</v>
      </c>
      <c r="C392" s="7" t="n">
        <v>1650</v>
      </c>
      <c r="D392" s="7" t="n">
        <v>512</v>
      </c>
    </row>
    <row r="393" spans="1:22">
      <c r="A393" t="s">
        <v>4</v>
      </c>
      <c r="B393" s="4" t="s">
        <v>5</v>
      </c>
      <c r="C393" s="4" t="s">
        <v>11</v>
      </c>
      <c r="D393" s="4" t="s">
        <v>14</v>
      </c>
    </row>
    <row r="394" spans="1:22">
      <c r="A394" t="n">
        <v>3259</v>
      </c>
      <c r="B394" s="26" t="n">
        <v>43</v>
      </c>
      <c r="C394" s="7" t="n">
        <v>1651</v>
      </c>
      <c r="D394" s="7" t="n">
        <v>512</v>
      </c>
    </row>
    <row r="395" spans="1:22">
      <c r="A395" t="s">
        <v>4</v>
      </c>
      <c r="B395" s="4" t="s">
        <v>5</v>
      </c>
      <c r="C395" s="4" t="s">
        <v>11</v>
      </c>
      <c r="D395" s="4" t="s">
        <v>14</v>
      </c>
    </row>
    <row r="396" spans="1:22">
      <c r="A396" t="n">
        <v>3266</v>
      </c>
      <c r="B396" s="26" t="n">
        <v>43</v>
      </c>
      <c r="C396" s="7" t="n">
        <v>1650</v>
      </c>
      <c r="D396" s="7" t="n">
        <v>256</v>
      </c>
    </row>
    <row r="397" spans="1:22">
      <c r="A397" t="s">
        <v>4</v>
      </c>
      <c r="B397" s="4" t="s">
        <v>5</v>
      </c>
      <c r="C397" s="4" t="s">
        <v>11</v>
      </c>
      <c r="D397" s="4" t="s">
        <v>14</v>
      </c>
    </row>
    <row r="398" spans="1:22">
      <c r="A398" t="n">
        <v>3273</v>
      </c>
      <c r="B398" s="26" t="n">
        <v>43</v>
      </c>
      <c r="C398" s="7" t="n">
        <v>1651</v>
      </c>
      <c r="D398" s="7" t="n">
        <v>256</v>
      </c>
    </row>
    <row r="399" spans="1:22">
      <c r="A399" t="s">
        <v>4</v>
      </c>
      <c r="B399" s="4" t="s">
        <v>5</v>
      </c>
      <c r="C399" s="4" t="s">
        <v>11</v>
      </c>
      <c r="D399" s="4" t="s">
        <v>14</v>
      </c>
    </row>
    <row r="400" spans="1:22">
      <c r="A400" t="n">
        <v>3280</v>
      </c>
      <c r="B400" s="26" t="n">
        <v>43</v>
      </c>
      <c r="C400" s="7" t="n">
        <v>7033</v>
      </c>
      <c r="D400" s="7" t="n">
        <v>512</v>
      </c>
    </row>
    <row r="401" spans="1:6">
      <c r="A401" t="s">
        <v>4</v>
      </c>
      <c r="B401" s="4" t="s">
        <v>5</v>
      </c>
      <c r="C401" s="4" t="s">
        <v>11</v>
      </c>
      <c r="D401" s="4" t="s">
        <v>14</v>
      </c>
    </row>
    <row r="402" spans="1:6">
      <c r="A402" t="n">
        <v>3287</v>
      </c>
      <c r="B402" s="26" t="n">
        <v>43</v>
      </c>
      <c r="C402" s="7" t="n">
        <v>7034</v>
      </c>
      <c r="D402" s="7" t="n">
        <v>512</v>
      </c>
    </row>
    <row r="403" spans="1:6">
      <c r="A403" t="s">
        <v>4</v>
      </c>
      <c r="B403" s="4" t="s">
        <v>5</v>
      </c>
      <c r="C403" s="4" t="s">
        <v>11</v>
      </c>
      <c r="D403" s="4" t="s">
        <v>14</v>
      </c>
    </row>
    <row r="404" spans="1:6">
      <c r="A404" t="n">
        <v>3294</v>
      </c>
      <c r="B404" s="26" t="n">
        <v>43</v>
      </c>
      <c r="C404" s="7" t="n">
        <v>7033</v>
      </c>
      <c r="D404" s="7" t="n">
        <v>256</v>
      </c>
    </row>
    <row r="405" spans="1:6">
      <c r="A405" t="s">
        <v>4</v>
      </c>
      <c r="B405" s="4" t="s">
        <v>5</v>
      </c>
      <c r="C405" s="4" t="s">
        <v>11</v>
      </c>
      <c r="D405" s="4" t="s">
        <v>14</v>
      </c>
    </row>
    <row r="406" spans="1:6">
      <c r="A406" t="n">
        <v>3301</v>
      </c>
      <c r="B406" s="26" t="n">
        <v>43</v>
      </c>
      <c r="C406" s="7" t="n">
        <v>7034</v>
      </c>
      <c r="D406" s="7" t="n">
        <v>256</v>
      </c>
    </row>
    <row r="407" spans="1:6">
      <c r="A407" t="s">
        <v>4</v>
      </c>
      <c r="B407" s="4" t="s">
        <v>5</v>
      </c>
      <c r="C407" s="4" t="s">
        <v>11</v>
      </c>
      <c r="D407" s="4" t="s">
        <v>14</v>
      </c>
    </row>
    <row r="408" spans="1:6">
      <c r="A408" t="n">
        <v>3308</v>
      </c>
      <c r="B408" s="39" t="n">
        <v>44</v>
      </c>
      <c r="C408" s="7" t="n">
        <v>1650</v>
      </c>
      <c r="D408" s="7" t="n">
        <v>32</v>
      </c>
    </row>
    <row r="409" spans="1:6">
      <c r="A409" t="s">
        <v>4</v>
      </c>
      <c r="B409" s="4" t="s">
        <v>5</v>
      </c>
      <c r="C409" s="4" t="s">
        <v>11</v>
      </c>
      <c r="D409" s="4" t="s">
        <v>14</v>
      </c>
    </row>
    <row r="410" spans="1:6">
      <c r="A410" t="n">
        <v>3315</v>
      </c>
      <c r="B410" s="39" t="n">
        <v>44</v>
      </c>
      <c r="C410" s="7" t="n">
        <v>1651</v>
      </c>
      <c r="D410" s="7" t="n">
        <v>32</v>
      </c>
    </row>
    <row r="411" spans="1:6">
      <c r="A411" t="s">
        <v>4</v>
      </c>
      <c r="B411" s="4" t="s">
        <v>5</v>
      </c>
      <c r="C411" s="4" t="s">
        <v>11</v>
      </c>
      <c r="D411" s="4" t="s">
        <v>8</v>
      </c>
      <c r="E411" s="4" t="s">
        <v>8</v>
      </c>
      <c r="F411" s="4" t="s">
        <v>8</v>
      </c>
      <c r="G411" s="4" t="s">
        <v>7</v>
      </c>
      <c r="H411" s="4" t="s">
        <v>14</v>
      </c>
      <c r="I411" s="4" t="s">
        <v>12</v>
      </c>
      <c r="J411" s="4" t="s">
        <v>12</v>
      </c>
      <c r="K411" s="4" t="s">
        <v>12</v>
      </c>
      <c r="L411" s="4" t="s">
        <v>12</v>
      </c>
      <c r="M411" s="4" t="s">
        <v>12</v>
      </c>
      <c r="N411" s="4" t="s">
        <v>12</v>
      </c>
      <c r="O411" s="4" t="s">
        <v>12</v>
      </c>
      <c r="P411" s="4" t="s">
        <v>8</v>
      </c>
      <c r="Q411" s="4" t="s">
        <v>8</v>
      </c>
      <c r="R411" s="4" t="s">
        <v>14</v>
      </c>
      <c r="S411" s="4" t="s">
        <v>7</v>
      </c>
      <c r="T411" s="4" t="s">
        <v>14</v>
      </c>
      <c r="U411" s="4" t="s">
        <v>14</v>
      </c>
      <c r="V411" s="4" t="s">
        <v>11</v>
      </c>
    </row>
    <row r="412" spans="1:6">
      <c r="A412" t="n">
        <v>3322</v>
      </c>
      <c r="B412" s="27" t="n">
        <v>19</v>
      </c>
      <c r="C412" s="7" t="n">
        <v>7013</v>
      </c>
      <c r="D412" s="7" t="s">
        <v>46</v>
      </c>
      <c r="E412" s="7" t="s">
        <v>47</v>
      </c>
      <c r="F412" s="7" t="s">
        <v>15</v>
      </c>
      <c r="G412" s="7" t="n">
        <v>0</v>
      </c>
      <c r="H412" s="7" t="n">
        <v>257</v>
      </c>
      <c r="I412" s="7" t="n">
        <v>0</v>
      </c>
      <c r="J412" s="7" t="n">
        <v>0</v>
      </c>
      <c r="K412" s="7" t="n">
        <v>0</v>
      </c>
      <c r="L412" s="7" t="n">
        <v>0</v>
      </c>
      <c r="M412" s="7" t="n">
        <v>1</v>
      </c>
      <c r="N412" s="7" t="n">
        <v>1.60000002384186</v>
      </c>
      <c r="O412" s="7" t="n">
        <v>0.0900000035762787</v>
      </c>
      <c r="P412" s="7" t="s">
        <v>15</v>
      </c>
      <c r="Q412" s="7" t="s">
        <v>15</v>
      </c>
      <c r="R412" s="7" t="n">
        <v>-1</v>
      </c>
      <c r="S412" s="7" t="n">
        <v>0</v>
      </c>
      <c r="T412" s="7" t="n">
        <v>0</v>
      </c>
      <c r="U412" s="7" t="n">
        <v>0</v>
      </c>
      <c r="V412" s="7" t="n">
        <v>0</v>
      </c>
    </row>
    <row r="413" spans="1:6">
      <c r="A413" t="s">
        <v>4</v>
      </c>
      <c r="B413" s="4" t="s">
        <v>5</v>
      </c>
      <c r="C413" s="4" t="s">
        <v>11</v>
      </c>
      <c r="D413" s="4" t="s">
        <v>8</v>
      </c>
      <c r="E413" s="4" t="s">
        <v>8</v>
      </c>
      <c r="F413" s="4" t="s">
        <v>8</v>
      </c>
      <c r="G413" s="4" t="s">
        <v>7</v>
      </c>
      <c r="H413" s="4" t="s">
        <v>14</v>
      </c>
      <c r="I413" s="4" t="s">
        <v>12</v>
      </c>
      <c r="J413" s="4" t="s">
        <v>12</v>
      </c>
      <c r="K413" s="4" t="s">
        <v>12</v>
      </c>
      <c r="L413" s="4" t="s">
        <v>12</v>
      </c>
      <c r="M413" s="4" t="s">
        <v>12</v>
      </c>
      <c r="N413" s="4" t="s">
        <v>12</v>
      </c>
      <c r="O413" s="4" t="s">
        <v>12</v>
      </c>
      <c r="P413" s="4" t="s">
        <v>8</v>
      </c>
      <c r="Q413" s="4" t="s">
        <v>8</v>
      </c>
      <c r="R413" s="4" t="s">
        <v>14</v>
      </c>
      <c r="S413" s="4" t="s">
        <v>7</v>
      </c>
      <c r="T413" s="4" t="s">
        <v>14</v>
      </c>
      <c r="U413" s="4" t="s">
        <v>14</v>
      </c>
      <c r="V413" s="4" t="s">
        <v>11</v>
      </c>
    </row>
    <row r="414" spans="1:6">
      <c r="A414" t="n">
        <v>3398</v>
      </c>
      <c r="B414" s="27" t="n">
        <v>19</v>
      </c>
      <c r="C414" s="7" t="n">
        <v>26</v>
      </c>
      <c r="D414" s="7" t="s">
        <v>48</v>
      </c>
      <c r="E414" s="7" t="s">
        <v>49</v>
      </c>
      <c r="F414" s="7" t="s">
        <v>15</v>
      </c>
      <c r="G414" s="7" t="n">
        <v>0</v>
      </c>
      <c r="H414" s="7" t="n">
        <v>257</v>
      </c>
      <c r="I414" s="7" t="n">
        <v>0</v>
      </c>
      <c r="J414" s="7" t="n">
        <v>0</v>
      </c>
      <c r="K414" s="7" t="n">
        <v>0</v>
      </c>
      <c r="L414" s="7" t="n">
        <v>0</v>
      </c>
      <c r="M414" s="7" t="n">
        <v>1</v>
      </c>
      <c r="N414" s="7" t="n">
        <v>1.60000002384186</v>
      </c>
      <c r="O414" s="7" t="n">
        <v>0.0900000035762787</v>
      </c>
      <c r="P414" s="7" t="s">
        <v>15</v>
      </c>
      <c r="Q414" s="7" t="s">
        <v>15</v>
      </c>
      <c r="R414" s="7" t="n">
        <v>-1</v>
      </c>
      <c r="S414" s="7" t="n">
        <v>0</v>
      </c>
      <c r="T414" s="7" t="n">
        <v>0</v>
      </c>
      <c r="U414" s="7" t="n">
        <v>0</v>
      </c>
      <c r="V414" s="7" t="n">
        <v>0</v>
      </c>
    </row>
    <row r="415" spans="1:6">
      <c r="A415" t="s">
        <v>4</v>
      </c>
      <c r="B415" s="4" t="s">
        <v>5</v>
      </c>
      <c r="C415" s="4" t="s">
        <v>11</v>
      </c>
      <c r="D415" s="4" t="s">
        <v>8</v>
      </c>
      <c r="E415" s="4" t="s">
        <v>8</v>
      </c>
      <c r="F415" s="4" t="s">
        <v>8</v>
      </c>
      <c r="G415" s="4" t="s">
        <v>7</v>
      </c>
      <c r="H415" s="4" t="s">
        <v>14</v>
      </c>
      <c r="I415" s="4" t="s">
        <v>12</v>
      </c>
      <c r="J415" s="4" t="s">
        <v>12</v>
      </c>
      <c r="K415" s="4" t="s">
        <v>12</v>
      </c>
      <c r="L415" s="4" t="s">
        <v>12</v>
      </c>
      <c r="M415" s="4" t="s">
        <v>12</v>
      </c>
      <c r="N415" s="4" t="s">
        <v>12</v>
      </c>
      <c r="O415" s="4" t="s">
        <v>12</v>
      </c>
      <c r="P415" s="4" t="s">
        <v>8</v>
      </c>
      <c r="Q415" s="4" t="s">
        <v>8</v>
      </c>
      <c r="R415" s="4" t="s">
        <v>14</v>
      </c>
      <c r="S415" s="4" t="s">
        <v>7</v>
      </c>
      <c r="T415" s="4" t="s">
        <v>14</v>
      </c>
      <c r="U415" s="4" t="s">
        <v>14</v>
      </c>
      <c r="V415" s="4" t="s">
        <v>11</v>
      </c>
    </row>
    <row r="416" spans="1:6">
      <c r="A416" t="n">
        <v>3467</v>
      </c>
      <c r="B416" s="27" t="n">
        <v>19</v>
      </c>
      <c r="C416" s="7" t="n">
        <v>19</v>
      </c>
      <c r="D416" s="7" t="s">
        <v>50</v>
      </c>
      <c r="E416" s="7" t="s">
        <v>51</v>
      </c>
      <c r="F416" s="7" t="s">
        <v>15</v>
      </c>
      <c r="G416" s="7" t="n">
        <v>0</v>
      </c>
      <c r="H416" s="7" t="n">
        <v>257</v>
      </c>
      <c r="I416" s="7" t="n">
        <v>0</v>
      </c>
      <c r="J416" s="7" t="n">
        <v>0</v>
      </c>
      <c r="K416" s="7" t="n">
        <v>0</v>
      </c>
      <c r="L416" s="7" t="n">
        <v>0</v>
      </c>
      <c r="M416" s="7" t="n">
        <v>1</v>
      </c>
      <c r="N416" s="7" t="n">
        <v>1.60000002384186</v>
      </c>
      <c r="O416" s="7" t="n">
        <v>0.0900000035762787</v>
      </c>
      <c r="P416" s="7" t="s">
        <v>15</v>
      </c>
      <c r="Q416" s="7" t="s">
        <v>15</v>
      </c>
      <c r="R416" s="7" t="n">
        <v>-1</v>
      </c>
      <c r="S416" s="7" t="n">
        <v>0</v>
      </c>
      <c r="T416" s="7" t="n">
        <v>0</v>
      </c>
      <c r="U416" s="7" t="n">
        <v>0</v>
      </c>
      <c r="V416" s="7" t="n">
        <v>0</v>
      </c>
    </row>
    <row r="417" spans="1:22">
      <c r="A417" t="s">
        <v>4</v>
      </c>
      <c r="B417" s="4" t="s">
        <v>5</v>
      </c>
      <c r="C417" s="4" t="s">
        <v>11</v>
      </c>
      <c r="D417" s="4" t="s">
        <v>7</v>
      </c>
      <c r="E417" s="4" t="s">
        <v>7</v>
      </c>
      <c r="F417" s="4" t="s">
        <v>8</v>
      </c>
    </row>
    <row r="418" spans="1:22">
      <c r="A418" t="n">
        <v>3544</v>
      </c>
      <c r="B418" s="28" t="n">
        <v>20</v>
      </c>
      <c r="C418" s="7" t="n">
        <v>0</v>
      </c>
      <c r="D418" s="7" t="n">
        <v>3</v>
      </c>
      <c r="E418" s="7" t="n">
        <v>10</v>
      </c>
      <c r="F418" s="7" t="s">
        <v>32</v>
      </c>
    </row>
    <row r="419" spans="1:22">
      <c r="A419" t="s">
        <v>4</v>
      </c>
      <c r="B419" s="4" t="s">
        <v>5</v>
      </c>
      <c r="C419" s="4" t="s">
        <v>11</v>
      </c>
    </row>
    <row r="420" spans="1:22">
      <c r="A420" t="n">
        <v>3562</v>
      </c>
      <c r="B420" s="23" t="n">
        <v>16</v>
      </c>
      <c r="C420" s="7" t="n">
        <v>0</v>
      </c>
    </row>
    <row r="421" spans="1:22">
      <c r="A421" t="s">
        <v>4</v>
      </c>
      <c r="B421" s="4" t="s">
        <v>5</v>
      </c>
      <c r="C421" s="4" t="s">
        <v>11</v>
      </c>
      <c r="D421" s="4" t="s">
        <v>7</v>
      </c>
      <c r="E421" s="4" t="s">
        <v>7</v>
      </c>
      <c r="F421" s="4" t="s">
        <v>8</v>
      </c>
    </row>
    <row r="422" spans="1:22">
      <c r="A422" t="n">
        <v>3565</v>
      </c>
      <c r="B422" s="28" t="n">
        <v>20</v>
      </c>
      <c r="C422" s="7" t="n">
        <v>7013</v>
      </c>
      <c r="D422" s="7" t="n">
        <v>3</v>
      </c>
      <c r="E422" s="7" t="n">
        <v>10</v>
      </c>
      <c r="F422" s="7" t="s">
        <v>32</v>
      </c>
    </row>
    <row r="423" spans="1:22">
      <c r="A423" t="s">
        <v>4</v>
      </c>
      <c r="B423" s="4" t="s">
        <v>5</v>
      </c>
      <c r="C423" s="4" t="s">
        <v>11</v>
      </c>
    </row>
    <row r="424" spans="1:22">
      <c r="A424" t="n">
        <v>3583</v>
      </c>
      <c r="B424" s="23" t="n">
        <v>16</v>
      </c>
      <c r="C424" s="7" t="n">
        <v>0</v>
      </c>
    </row>
    <row r="425" spans="1:22">
      <c r="A425" t="s">
        <v>4</v>
      </c>
      <c r="B425" s="4" t="s">
        <v>5</v>
      </c>
      <c r="C425" s="4" t="s">
        <v>11</v>
      </c>
      <c r="D425" s="4" t="s">
        <v>7</v>
      </c>
      <c r="E425" s="4" t="s">
        <v>7</v>
      </c>
      <c r="F425" s="4" t="s">
        <v>8</v>
      </c>
    </row>
    <row r="426" spans="1:22">
      <c r="A426" t="n">
        <v>3586</v>
      </c>
      <c r="B426" s="28" t="n">
        <v>20</v>
      </c>
      <c r="C426" s="7" t="n">
        <v>26</v>
      </c>
      <c r="D426" s="7" t="n">
        <v>3</v>
      </c>
      <c r="E426" s="7" t="n">
        <v>10</v>
      </c>
      <c r="F426" s="7" t="s">
        <v>32</v>
      </c>
    </row>
    <row r="427" spans="1:22">
      <c r="A427" t="s">
        <v>4</v>
      </c>
      <c r="B427" s="4" t="s">
        <v>5</v>
      </c>
      <c r="C427" s="4" t="s">
        <v>11</v>
      </c>
    </row>
    <row r="428" spans="1:22">
      <c r="A428" t="n">
        <v>3604</v>
      </c>
      <c r="B428" s="23" t="n">
        <v>16</v>
      </c>
      <c r="C428" s="7" t="n">
        <v>0</v>
      </c>
    </row>
    <row r="429" spans="1:22">
      <c r="A429" t="s">
        <v>4</v>
      </c>
      <c r="B429" s="4" t="s">
        <v>5</v>
      </c>
      <c r="C429" s="4" t="s">
        <v>11</v>
      </c>
      <c r="D429" s="4" t="s">
        <v>7</v>
      </c>
      <c r="E429" s="4" t="s">
        <v>7</v>
      </c>
      <c r="F429" s="4" t="s">
        <v>8</v>
      </c>
    </row>
    <row r="430" spans="1:22">
      <c r="A430" t="n">
        <v>3607</v>
      </c>
      <c r="B430" s="28" t="n">
        <v>20</v>
      </c>
      <c r="C430" s="7" t="n">
        <v>19</v>
      </c>
      <c r="D430" s="7" t="n">
        <v>3</v>
      </c>
      <c r="E430" s="7" t="n">
        <v>10</v>
      </c>
      <c r="F430" s="7" t="s">
        <v>32</v>
      </c>
    </row>
    <row r="431" spans="1:22">
      <c r="A431" t="s">
        <v>4</v>
      </c>
      <c r="B431" s="4" t="s">
        <v>5</v>
      </c>
      <c r="C431" s="4" t="s">
        <v>11</v>
      </c>
    </row>
    <row r="432" spans="1:22">
      <c r="A432" t="n">
        <v>3625</v>
      </c>
      <c r="B432" s="23" t="n">
        <v>16</v>
      </c>
      <c r="C432" s="7" t="n">
        <v>0</v>
      </c>
    </row>
    <row r="433" spans="1:6">
      <c r="A433" t="s">
        <v>4</v>
      </c>
      <c r="B433" s="4" t="s">
        <v>5</v>
      </c>
      <c r="C433" s="4" t="s">
        <v>11</v>
      </c>
      <c r="D433" s="4" t="s">
        <v>14</v>
      </c>
    </row>
    <row r="434" spans="1:6">
      <c r="A434" t="n">
        <v>3628</v>
      </c>
      <c r="B434" s="26" t="n">
        <v>43</v>
      </c>
      <c r="C434" s="7" t="n">
        <v>0</v>
      </c>
      <c r="D434" s="7" t="n">
        <v>512</v>
      </c>
    </row>
    <row r="435" spans="1:6">
      <c r="A435" t="s">
        <v>4</v>
      </c>
      <c r="B435" s="4" t="s">
        <v>5</v>
      </c>
      <c r="C435" s="4" t="s">
        <v>11</v>
      </c>
      <c r="D435" s="4" t="s">
        <v>14</v>
      </c>
    </row>
    <row r="436" spans="1:6">
      <c r="A436" t="n">
        <v>3635</v>
      </c>
      <c r="B436" s="26" t="n">
        <v>43</v>
      </c>
      <c r="C436" s="7" t="n">
        <v>7013</v>
      </c>
      <c r="D436" s="7" t="n">
        <v>2048</v>
      </c>
    </row>
    <row r="437" spans="1:6">
      <c r="A437" t="s">
        <v>4</v>
      </c>
      <c r="B437" s="4" t="s">
        <v>5</v>
      </c>
      <c r="C437" s="4" t="s">
        <v>11</v>
      </c>
      <c r="D437" s="4" t="s">
        <v>14</v>
      </c>
    </row>
    <row r="438" spans="1:6">
      <c r="A438" t="n">
        <v>3642</v>
      </c>
      <c r="B438" s="26" t="n">
        <v>43</v>
      </c>
      <c r="C438" s="7" t="n">
        <v>26</v>
      </c>
      <c r="D438" s="7" t="n">
        <v>2048</v>
      </c>
    </row>
    <row r="439" spans="1:6">
      <c r="A439" t="s">
        <v>4</v>
      </c>
      <c r="B439" s="4" t="s">
        <v>5</v>
      </c>
      <c r="C439" s="4" t="s">
        <v>11</v>
      </c>
      <c r="D439" s="4" t="s">
        <v>14</v>
      </c>
    </row>
    <row r="440" spans="1:6">
      <c r="A440" t="n">
        <v>3649</v>
      </c>
      <c r="B440" s="26" t="n">
        <v>43</v>
      </c>
      <c r="C440" s="7" t="n">
        <v>19</v>
      </c>
      <c r="D440" s="7" t="n">
        <v>2048</v>
      </c>
    </row>
    <row r="441" spans="1:6">
      <c r="A441" t="s">
        <v>4</v>
      </c>
      <c r="B441" s="4" t="s">
        <v>5</v>
      </c>
      <c r="C441" s="4" t="s">
        <v>11</v>
      </c>
      <c r="D441" s="4" t="s">
        <v>14</v>
      </c>
    </row>
    <row r="442" spans="1:6">
      <c r="A442" t="n">
        <v>3656</v>
      </c>
      <c r="B442" s="26" t="n">
        <v>43</v>
      </c>
      <c r="C442" s="7" t="n">
        <v>7013</v>
      </c>
      <c r="D442" s="7" t="n">
        <v>128</v>
      </c>
    </row>
    <row r="443" spans="1:6">
      <c r="A443" t="s">
        <v>4</v>
      </c>
      <c r="B443" s="4" t="s">
        <v>5</v>
      </c>
      <c r="C443" s="4" t="s">
        <v>11</v>
      </c>
      <c r="D443" s="4" t="s">
        <v>14</v>
      </c>
    </row>
    <row r="444" spans="1:6">
      <c r="A444" t="n">
        <v>3663</v>
      </c>
      <c r="B444" s="26" t="n">
        <v>43</v>
      </c>
      <c r="C444" s="7" t="n">
        <v>26</v>
      </c>
      <c r="D444" s="7" t="n">
        <v>128</v>
      </c>
    </row>
    <row r="445" spans="1:6">
      <c r="A445" t="s">
        <v>4</v>
      </c>
      <c r="B445" s="4" t="s">
        <v>5</v>
      </c>
      <c r="C445" s="4" t="s">
        <v>11</v>
      </c>
      <c r="D445" s="4" t="s">
        <v>14</v>
      </c>
    </row>
    <row r="446" spans="1:6">
      <c r="A446" t="n">
        <v>3670</v>
      </c>
      <c r="B446" s="26" t="n">
        <v>43</v>
      </c>
      <c r="C446" s="7" t="n">
        <v>19</v>
      </c>
      <c r="D446" s="7" t="n">
        <v>128</v>
      </c>
    </row>
    <row r="447" spans="1:6">
      <c r="A447" t="s">
        <v>4</v>
      </c>
      <c r="B447" s="4" t="s">
        <v>5</v>
      </c>
      <c r="C447" s="4" t="s">
        <v>7</v>
      </c>
      <c r="D447" s="4" t="s">
        <v>11</v>
      </c>
      <c r="E447" s="4" t="s">
        <v>7</v>
      </c>
      <c r="F447" s="4" t="s">
        <v>8</v>
      </c>
      <c r="G447" s="4" t="s">
        <v>8</v>
      </c>
      <c r="H447" s="4" t="s">
        <v>8</v>
      </c>
      <c r="I447" s="4" t="s">
        <v>8</v>
      </c>
      <c r="J447" s="4" t="s">
        <v>8</v>
      </c>
      <c r="K447" s="4" t="s">
        <v>8</v>
      </c>
      <c r="L447" s="4" t="s">
        <v>8</v>
      </c>
      <c r="M447" s="4" t="s">
        <v>8</v>
      </c>
      <c r="N447" s="4" t="s">
        <v>8</v>
      </c>
      <c r="O447" s="4" t="s">
        <v>8</v>
      </c>
      <c r="P447" s="4" t="s">
        <v>8</v>
      </c>
      <c r="Q447" s="4" t="s">
        <v>8</v>
      </c>
      <c r="R447" s="4" t="s">
        <v>8</v>
      </c>
      <c r="S447" s="4" t="s">
        <v>8</v>
      </c>
      <c r="T447" s="4" t="s">
        <v>8</v>
      </c>
      <c r="U447" s="4" t="s">
        <v>8</v>
      </c>
    </row>
    <row r="448" spans="1:6">
      <c r="A448" t="n">
        <v>3677</v>
      </c>
      <c r="B448" s="40" t="n">
        <v>36</v>
      </c>
      <c r="C448" s="7" t="n">
        <v>8</v>
      </c>
      <c r="D448" s="7" t="n">
        <v>7013</v>
      </c>
      <c r="E448" s="7" t="n">
        <v>0</v>
      </c>
      <c r="F448" s="7" t="s">
        <v>52</v>
      </c>
      <c r="G448" s="7" t="s">
        <v>15</v>
      </c>
      <c r="H448" s="7" t="s">
        <v>15</v>
      </c>
      <c r="I448" s="7" t="s">
        <v>15</v>
      </c>
      <c r="J448" s="7" t="s">
        <v>15</v>
      </c>
      <c r="K448" s="7" t="s">
        <v>15</v>
      </c>
      <c r="L448" s="7" t="s">
        <v>15</v>
      </c>
      <c r="M448" s="7" t="s">
        <v>15</v>
      </c>
      <c r="N448" s="7" t="s">
        <v>15</v>
      </c>
      <c r="O448" s="7" t="s">
        <v>15</v>
      </c>
      <c r="P448" s="7" t="s">
        <v>15</v>
      </c>
      <c r="Q448" s="7" t="s">
        <v>15</v>
      </c>
      <c r="R448" s="7" t="s">
        <v>15</v>
      </c>
      <c r="S448" s="7" t="s">
        <v>15</v>
      </c>
      <c r="T448" s="7" t="s">
        <v>15</v>
      </c>
      <c r="U448" s="7" t="s">
        <v>15</v>
      </c>
    </row>
    <row r="449" spans="1:21">
      <c r="A449" t="s">
        <v>4</v>
      </c>
      <c r="B449" s="4" t="s">
        <v>5</v>
      </c>
      <c r="C449" s="4" t="s">
        <v>7</v>
      </c>
      <c r="D449" s="4" t="s">
        <v>11</v>
      </c>
      <c r="E449" s="4" t="s">
        <v>7</v>
      </c>
      <c r="F449" s="4" t="s">
        <v>8</v>
      </c>
      <c r="G449" s="4" t="s">
        <v>8</v>
      </c>
      <c r="H449" s="4" t="s">
        <v>8</v>
      </c>
      <c r="I449" s="4" t="s">
        <v>8</v>
      </c>
      <c r="J449" s="4" t="s">
        <v>8</v>
      </c>
      <c r="K449" s="4" t="s">
        <v>8</v>
      </c>
      <c r="L449" s="4" t="s">
        <v>8</v>
      </c>
      <c r="M449" s="4" t="s">
        <v>8</v>
      </c>
      <c r="N449" s="4" t="s">
        <v>8</v>
      </c>
      <c r="O449" s="4" t="s">
        <v>8</v>
      </c>
      <c r="P449" s="4" t="s">
        <v>8</v>
      </c>
      <c r="Q449" s="4" t="s">
        <v>8</v>
      </c>
      <c r="R449" s="4" t="s">
        <v>8</v>
      </c>
      <c r="S449" s="4" t="s">
        <v>8</v>
      </c>
      <c r="T449" s="4" t="s">
        <v>8</v>
      </c>
      <c r="U449" s="4" t="s">
        <v>8</v>
      </c>
    </row>
    <row r="450" spans="1:21">
      <c r="A450" t="n">
        <v>3709</v>
      </c>
      <c r="B450" s="40" t="n">
        <v>36</v>
      </c>
      <c r="C450" s="7" t="n">
        <v>8</v>
      </c>
      <c r="D450" s="7" t="n">
        <v>26</v>
      </c>
      <c r="E450" s="7" t="n">
        <v>0</v>
      </c>
      <c r="F450" s="7" t="s">
        <v>53</v>
      </c>
      <c r="G450" s="7" t="s">
        <v>15</v>
      </c>
      <c r="H450" s="7" t="s">
        <v>15</v>
      </c>
      <c r="I450" s="7" t="s">
        <v>15</v>
      </c>
      <c r="J450" s="7" t="s">
        <v>15</v>
      </c>
      <c r="K450" s="7" t="s">
        <v>15</v>
      </c>
      <c r="L450" s="7" t="s">
        <v>15</v>
      </c>
      <c r="M450" s="7" t="s">
        <v>15</v>
      </c>
      <c r="N450" s="7" t="s">
        <v>15</v>
      </c>
      <c r="O450" s="7" t="s">
        <v>15</v>
      </c>
      <c r="P450" s="7" t="s">
        <v>15</v>
      </c>
      <c r="Q450" s="7" t="s">
        <v>15</v>
      </c>
      <c r="R450" s="7" t="s">
        <v>15</v>
      </c>
      <c r="S450" s="7" t="s">
        <v>15</v>
      </c>
      <c r="T450" s="7" t="s">
        <v>15</v>
      </c>
      <c r="U450" s="7" t="s">
        <v>15</v>
      </c>
    </row>
    <row r="451" spans="1:21">
      <c r="A451" t="s">
        <v>4</v>
      </c>
      <c r="B451" s="4" t="s">
        <v>5</v>
      </c>
      <c r="C451" s="4" t="s">
        <v>7</v>
      </c>
      <c r="D451" s="4" t="s">
        <v>11</v>
      </c>
      <c r="E451" s="4" t="s">
        <v>7</v>
      </c>
      <c r="F451" s="4" t="s">
        <v>8</v>
      </c>
      <c r="G451" s="4" t="s">
        <v>8</v>
      </c>
      <c r="H451" s="4" t="s">
        <v>8</v>
      </c>
      <c r="I451" s="4" t="s">
        <v>8</v>
      </c>
      <c r="J451" s="4" t="s">
        <v>8</v>
      </c>
      <c r="K451" s="4" t="s">
        <v>8</v>
      </c>
      <c r="L451" s="4" t="s">
        <v>8</v>
      </c>
      <c r="M451" s="4" t="s">
        <v>8</v>
      </c>
      <c r="N451" s="4" t="s">
        <v>8</v>
      </c>
      <c r="O451" s="4" t="s">
        <v>8</v>
      </c>
      <c r="P451" s="4" t="s">
        <v>8</v>
      </c>
      <c r="Q451" s="4" t="s">
        <v>8</v>
      </c>
      <c r="R451" s="4" t="s">
        <v>8</v>
      </c>
      <c r="S451" s="4" t="s">
        <v>8</v>
      </c>
      <c r="T451" s="4" t="s">
        <v>8</v>
      </c>
      <c r="U451" s="4" t="s">
        <v>8</v>
      </c>
    </row>
    <row r="452" spans="1:21">
      <c r="A452" t="n">
        <v>3740</v>
      </c>
      <c r="B452" s="40" t="n">
        <v>36</v>
      </c>
      <c r="C452" s="7" t="n">
        <v>8</v>
      </c>
      <c r="D452" s="7" t="n">
        <v>19</v>
      </c>
      <c r="E452" s="7" t="n">
        <v>0</v>
      </c>
      <c r="F452" s="7" t="s">
        <v>54</v>
      </c>
      <c r="G452" s="7" t="s">
        <v>15</v>
      </c>
      <c r="H452" s="7" t="s">
        <v>15</v>
      </c>
      <c r="I452" s="7" t="s">
        <v>15</v>
      </c>
      <c r="J452" s="7" t="s">
        <v>15</v>
      </c>
      <c r="K452" s="7" t="s">
        <v>15</v>
      </c>
      <c r="L452" s="7" t="s">
        <v>15</v>
      </c>
      <c r="M452" s="7" t="s">
        <v>15</v>
      </c>
      <c r="N452" s="7" t="s">
        <v>15</v>
      </c>
      <c r="O452" s="7" t="s">
        <v>15</v>
      </c>
      <c r="P452" s="7" t="s">
        <v>15</v>
      </c>
      <c r="Q452" s="7" t="s">
        <v>15</v>
      </c>
      <c r="R452" s="7" t="s">
        <v>15</v>
      </c>
      <c r="S452" s="7" t="s">
        <v>15</v>
      </c>
      <c r="T452" s="7" t="s">
        <v>15</v>
      </c>
      <c r="U452" s="7" t="s">
        <v>15</v>
      </c>
    </row>
    <row r="453" spans="1:21">
      <c r="A453" t="s">
        <v>4</v>
      </c>
      <c r="B453" s="4" t="s">
        <v>5</v>
      </c>
      <c r="C453" s="4" t="s">
        <v>7</v>
      </c>
      <c r="D453" s="4" t="s">
        <v>7</v>
      </c>
      <c r="E453" s="4" t="s">
        <v>7</v>
      </c>
      <c r="F453" s="4" t="s">
        <v>7</v>
      </c>
    </row>
    <row r="454" spans="1:21">
      <c r="A454" t="n">
        <v>3774</v>
      </c>
      <c r="B454" s="9" t="n">
        <v>14</v>
      </c>
      <c r="C454" s="7" t="n">
        <v>0</v>
      </c>
      <c r="D454" s="7" t="n">
        <v>0</v>
      </c>
      <c r="E454" s="7" t="n">
        <v>32</v>
      </c>
      <c r="F454" s="7" t="n">
        <v>0</v>
      </c>
    </row>
    <row r="455" spans="1:21">
      <c r="A455" t="s">
        <v>4</v>
      </c>
      <c r="B455" s="4" t="s">
        <v>5</v>
      </c>
      <c r="C455" s="4" t="s">
        <v>11</v>
      </c>
      <c r="D455" s="4" t="s">
        <v>12</v>
      </c>
      <c r="E455" s="4" t="s">
        <v>12</v>
      </c>
      <c r="F455" s="4" t="s">
        <v>12</v>
      </c>
      <c r="G455" s="4" t="s">
        <v>12</v>
      </c>
    </row>
    <row r="456" spans="1:21">
      <c r="A456" t="n">
        <v>3779</v>
      </c>
      <c r="B456" s="30" t="n">
        <v>46</v>
      </c>
      <c r="C456" s="7" t="n">
        <v>1650</v>
      </c>
      <c r="D456" s="7" t="n">
        <v>0</v>
      </c>
      <c r="E456" s="7" t="n">
        <v>0</v>
      </c>
      <c r="F456" s="7" t="n">
        <v>0</v>
      </c>
      <c r="G456" s="7" t="n">
        <v>0</v>
      </c>
    </row>
    <row r="457" spans="1:21">
      <c r="A457" t="s">
        <v>4</v>
      </c>
      <c r="B457" s="4" t="s">
        <v>5</v>
      </c>
      <c r="C457" s="4" t="s">
        <v>11</v>
      </c>
      <c r="D457" s="4" t="s">
        <v>12</v>
      </c>
      <c r="E457" s="4" t="s">
        <v>12</v>
      </c>
      <c r="F457" s="4" t="s">
        <v>12</v>
      </c>
      <c r="G457" s="4" t="s">
        <v>12</v>
      </c>
    </row>
    <row r="458" spans="1:21">
      <c r="A458" t="n">
        <v>3798</v>
      </c>
      <c r="B458" s="30" t="n">
        <v>46</v>
      </c>
      <c r="C458" s="7" t="n">
        <v>1651</v>
      </c>
      <c r="D458" s="7" t="n">
        <v>-60</v>
      </c>
      <c r="E458" s="7" t="n">
        <v>45</v>
      </c>
      <c r="F458" s="7" t="n">
        <v>-90</v>
      </c>
      <c r="G458" s="7" t="n">
        <v>0</v>
      </c>
    </row>
    <row r="459" spans="1:21">
      <c r="A459" t="s">
        <v>4</v>
      </c>
      <c r="B459" s="4" t="s">
        <v>5</v>
      </c>
      <c r="C459" s="4" t="s">
        <v>11</v>
      </c>
      <c r="D459" s="4" t="s">
        <v>12</v>
      </c>
      <c r="E459" s="4" t="s">
        <v>12</v>
      </c>
      <c r="F459" s="4" t="s">
        <v>12</v>
      </c>
      <c r="G459" s="4" t="s">
        <v>12</v>
      </c>
    </row>
    <row r="460" spans="1:21">
      <c r="A460" t="n">
        <v>3817</v>
      </c>
      <c r="B460" s="30" t="n">
        <v>46</v>
      </c>
      <c r="C460" s="7" t="n">
        <v>7033</v>
      </c>
      <c r="D460" s="7" t="n">
        <v>-5</v>
      </c>
      <c r="E460" s="7" t="n">
        <v>37.2000007629395</v>
      </c>
      <c r="F460" s="7" t="n">
        <v>70</v>
      </c>
      <c r="G460" s="7" t="n">
        <v>180</v>
      </c>
    </row>
    <row r="461" spans="1:21">
      <c r="A461" t="s">
        <v>4</v>
      </c>
      <c r="B461" s="4" t="s">
        <v>5</v>
      </c>
      <c r="C461" s="4" t="s">
        <v>11</v>
      </c>
      <c r="D461" s="4" t="s">
        <v>12</v>
      </c>
      <c r="E461" s="4" t="s">
        <v>12</v>
      </c>
      <c r="F461" s="4" t="s">
        <v>12</v>
      </c>
      <c r="G461" s="4" t="s">
        <v>12</v>
      </c>
    </row>
    <row r="462" spans="1:21">
      <c r="A462" t="n">
        <v>3836</v>
      </c>
      <c r="B462" s="30" t="n">
        <v>46</v>
      </c>
      <c r="C462" s="7" t="n">
        <v>7034</v>
      </c>
      <c r="D462" s="7" t="n">
        <v>5</v>
      </c>
      <c r="E462" s="7" t="n">
        <v>37.2000007629395</v>
      </c>
      <c r="F462" s="7" t="n">
        <v>70</v>
      </c>
      <c r="G462" s="7" t="n">
        <v>180</v>
      </c>
    </row>
    <row r="463" spans="1:21">
      <c r="A463" t="s">
        <v>4</v>
      </c>
      <c r="B463" s="4" t="s">
        <v>5</v>
      </c>
      <c r="C463" s="4" t="s">
        <v>11</v>
      </c>
      <c r="D463" s="4" t="s">
        <v>8</v>
      </c>
      <c r="E463" s="4" t="s">
        <v>7</v>
      </c>
      <c r="F463" s="4" t="s">
        <v>7</v>
      </c>
      <c r="G463" s="4" t="s">
        <v>7</v>
      </c>
      <c r="H463" s="4" t="s">
        <v>7</v>
      </c>
      <c r="I463" s="4" t="s">
        <v>7</v>
      </c>
      <c r="J463" s="4" t="s">
        <v>12</v>
      </c>
      <c r="K463" s="4" t="s">
        <v>12</v>
      </c>
      <c r="L463" s="4" t="s">
        <v>12</v>
      </c>
      <c r="M463" s="4" t="s">
        <v>12</v>
      </c>
      <c r="N463" s="4" t="s">
        <v>7</v>
      </c>
    </row>
    <row r="464" spans="1:21">
      <c r="A464" t="n">
        <v>3855</v>
      </c>
      <c r="B464" s="31" t="n">
        <v>34</v>
      </c>
      <c r="C464" s="7" t="n">
        <v>1650</v>
      </c>
      <c r="D464" s="7" t="s">
        <v>33</v>
      </c>
      <c r="E464" s="7" t="n">
        <v>1</v>
      </c>
      <c r="F464" s="7" t="n">
        <v>0</v>
      </c>
      <c r="G464" s="7" t="n">
        <v>0</v>
      </c>
      <c r="H464" s="7" t="n">
        <v>0</v>
      </c>
      <c r="I464" s="7" t="n">
        <v>0</v>
      </c>
      <c r="J464" s="7" t="n">
        <v>0</v>
      </c>
      <c r="K464" s="7" t="n">
        <v>-1</v>
      </c>
      <c r="L464" s="7" t="n">
        <v>-1</v>
      </c>
      <c r="M464" s="7" t="n">
        <v>-1</v>
      </c>
      <c r="N464" s="7" t="n">
        <v>0</v>
      </c>
    </row>
    <row r="465" spans="1:21">
      <c r="A465" t="s">
        <v>4</v>
      </c>
      <c r="B465" s="4" t="s">
        <v>5</v>
      </c>
      <c r="C465" s="4" t="s">
        <v>11</v>
      </c>
      <c r="D465" s="4" t="s">
        <v>8</v>
      </c>
      <c r="E465" s="4" t="s">
        <v>7</v>
      </c>
      <c r="F465" s="4" t="s">
        <v>7</v>
      </c>
      <c r="G465" s="4" t="s">
        <v>7</v>
      </c>
      <c r="H465" s="4" t="s">
        <v>7</v>
      </c>
      <c r="I465" s="4" t="s">
        <v>7</v>
      </c>
      <c r="J465" s="4" t="s">
        <v>12</v>
      </c>
      <c r="K465" s="4" t="s">
        <v>12</v>
      </c>
      <c r="L465" s="4" t="s">
        <v>12</v>
      </c>
      <c r="M465" s="4" t="s">
        <v>12</v>
      </c>
      <c r="N465" s="4" t="s">
        <v>7</v>
      </c>
    </row>
    <row r="466" spans="1:21">
      <c r="A466" t="n">
        <v>3888</v>
      </c>
      <c r="B466" s="31" t="n">
        <v>34</v>
      </c>
      <c r="C466" s="7" t="n">
        <v>1651</v>
      </c>
      <c r="D466" s="7" t="s">
        <v>55</v>
      </c>
      <c r="E466" s="7" t="n">
        <v>1</v>
      </c>
      <c r="F466" s="7" t="n">
        <v>0</v>
      </c>
      <c r="G466" s="7" t="n">
        <v>0</v>
      </c>
      <c r="H466" s="7" t="n">
        <v>0</v>
      </c>
      <c r="I466" s="7" t="n">
        <v>0</v>
      </c>
      <c r="J466" s="7" t="n">
        <v>0</v>
      </c>
      <c r="K466" s="7" t="n">
        <v>-1</v>
      </c>
      <c r="L466" s="7" t="n">
        <v>-1</v>
      </c>
      <c r="M466" s="7" t="n">
        <v>-1</v>
      </c>
      <c r="N466" s="7" t="n">
        <v>0</v>
      </c>
    </row>
    <row r="467" spans="1:21">
      <c r="A467" t="s">
        <v>4</v>
      </c>
      <c r="B467" s="4" t="s">
        <v>5</v>
      </c>
      <c r="C467" s="4" t="s">
        <v>7</v>
      </c>
      <c r="D467" s="4" t="s">
        <v>11</v>
      </c>
      <c r="E467" s="4" t="s">
        <v>11</v>
      </c>
      <c r="F467" s="4" t="s">
        <v>11</v>
      </c>
      <c r="G467" s="4" t="s">
        <v>11</v>
      </c>
      <c r="H467" s="4" t="s">
        <v>11</v>
      </c>
      <c r="I467" s="4" t="s">
        <v>8</v>
      </c>
      <c r="J467" s="4" t="s">
        <v>12</v>
      </c>
      <c r="K467" s="4" t="s">
        <v>12</v>
      </c>
      <c r="L467" s="4" t="s">
        <v>12</v>
      </c>
      <c r="M467" s="4" t="s">
        <v>14</v>
      </c>
      <c r="N467" s="4" t="s">
        <v>14</v>
      </c>
      <c r="O467" s="4" t="s">
        <v>12</v>
      </c>
      <c r="P467" s="4" t="s">
        <v>12</v>
      </c>
      <c r="Q467" s="4" t="s">
        <v>12</v>
      </c>
      <c r="R467" s="4" t="s">
        <v>12</v>
      </c>
      <c r="S467" s="4" t="s">
        <v>7</v>
      </c>
    </row>
    <row r="468" spans="1:21">
      <c r="A468" t="n">
        <v>3920</v>
      </c>
      <c r="B468" s="25" t="n">
        <v>39</v>
      </c>
      <c r="C468" s="7" t="n">
        <v>12</v>
      </c>
      <c r="D468" s="7" t="n">
        <v>65533</v>
      </c>
      <c r="E468" s="7" t="n">
        <v>202</v>
      </c>
      <c r="F468" s="7" t="n">
        <v>0</v>
      </c>
      <c r="G468" s="7" t="n">
        <v>1651</v>
      </c>
      <c r="H468" s="7" t="n">
        <v>259</v>
      </c>
      <c r="I468" s="7" t="s">
        <v>56</v>
      </c>
      <c r="J468" s="7" t="n">
        <v>0</v>
      </c>
      <c r="K468" s="7" t="n">
        <v>0</v>
      </c>
      <c r="L468" s="7" t="n">
        <v>0</v>
      </c>
      <c r="M468" s="7" t="n">
        <v>0</v>
      </c>
      <c r="N468" s="7" t="n">
        <v>0</v>
      </c>
      <c r="O468" s="7" t="n">
        <v>0</v>
      </c>
      <c r="P468" s="7" t="n">
        <v>1</v>
      </c>
      <c r="Q468" s="7" t="n">
        <v>1</v>
      </c>
      <c r="R468" s="7" t="n">
        <v>1</v>
      </c>
      <c r="S468" s="7" t="n">
        <v>101</v>
      </c>
    </row>
    <row r="469" spans="1:21">
      <c r="A469" t="s">
        <v>4</v>
      </c>
      <c r="B469" s="4" t="s">
        <v>5</v>
      </c>
      <c r="C469" s="4" t="s">
        <v>7</v>
      </c>
      <c r="D469" s="4" t="s">
        <v>11</v>
      </c>
      <c r="E469" s="4" t="s">
        <v>11</v>
      </c>
      <c r="F469" s="4" t="s">
        <v>11</v>
      </c>
      <c r="G469" s="4" t="s">
        <v>11</v>
      </c>
      <c r="H469" s="4" t="s">
        <v>11</v>
      </c>
      <c r="I469" s="4" t="s">
        <v>8</v>
      </c>
      <c r="J469" s="4" t="s">
        <v>12</v>
      </c>
      <c r="K469" s="4" t="s">
        <v>12</v>
      </c>
      <c r="L469" s="4" t="s">
        <v>12</v>
      </c>
      <c r="M469" s="4" t="s">
        <v>14</v>
      </c>
      <c r="N469" s="4" t="s">
        <v>14</v>
      </c>
      <c r="O469" s="4" t="s">
        <v>12</v>
      </c>
      <c r="P469" s="4" t="s">
        <v>12</v>
      </c>
      <c r="Q469" s="4" t="s">
        <v>12</v>
      </c>
      <c r="R469" s="4" t="s">
        <v>12</v>
      </c>
      <c r="S469" s="4" t="s">
        <v>7</v>
      </c>
    </row>
    <row r="470" spans="1:21">
      <c r="A470" t="n">
        <v>3983</v>
      </c>
      <c r="B470" s="25" t="n">
        <v>39</v>
      </c>
      <c r="C470" s="7" t="n">
        <v>12</v>
      </c>
      <c r="D470" s="7" t="n">
        <v>65533</v>
      </c>
      <c r="E470" s="7" t="n">
        <v>202</v>
      </c>
      <c r="F470" s="7" t="n">
        <v>0</v>
      </c>
      <c r="G470" s="7" t="n">
        <v>1651</v>
      </c>
      <c r="H470" s="7" t="n">
        <v>259</v>
      </c>
      <c r="I470" s="7" t="s">
        <v>57</v>
      </c>
      <c r="J470" s="7" t="n">
        <v>0</v>
      </c>
      <c r="K470" s="7" t="n">
        <v>0</v>
      </c>
      <c r="L470" s="7" t="n">
        <v>0</v>
      </c>
      <c r="M470" s="7" t="n">
        <v>0</v>
      </c>
      <c r="N470" s="7" t="n">
        <v>0</v>
      </c>
      <c r="O470" s="7" t="n">
        <v>0</v>
      </c>
      <c r="P470" s="7" t="n">
        <v>1</v>
      </c>
      <c r="Q470" s="7" t="n">
        <v>1</v>
      </c>
      <c r="R470" s="7" t="n">
        <v>1</v>
      </c>
      <c r="S470" s="7" t="n">
        <v>102</v>
      </c>
    </row>
    <row r="471" spans="1:21">
      <c r="A471" t="s">
        <v>4</v>
      </c>
      <c r="B471" s="4" t="s">
        <v>5</v>
      </c>
      <c r="C471" s="4" t="s">
        <v>11</v>
      </c>
      <c r="D471" s="4" t="s">
        <v>12</v>
      </c>
      <c r="E471" s="4" t="s">
        <v>12</v>
      </c>
      <c r="F471" s="4" t="s">
        <v>12</v>
      </c>
      <c r="G471" s="4" t="s">
        <v>12</v>
      </c>
    </row>
    <row r="472" spans="1:21">
      <c r="A472" t="n">
        <v>4046</v>
      </c>
      <c r="B472" s="30" t="n">
        <v>46</v>
      </c>
      <c r="C472" s="7" t="n">
        <v>0</v>
      </c>
      <c r="D472" s="7" t="n">
        <v>-8</v>
      </c>
      <c r="E472" s="7" t="n">
        <v>52</v>
      </c>
      <c r="F472" s="7" t="n">
        <v>-60</v>
      </c>
      <c r="G472" s="7" t="n">
        <v>0</v>
      </c>
    </row>
    <row r="473" spans="1:21">
      <c r="A473" t="s">
        <v>4</v>
      </c>
      <c r="B473" s="4" t="s">
        <v>5</v>
      </c>
      <c r="C473" s="4" t="s">
        <v>11</v>
      </c>
      <c r="D473" s="4" t="s">
        <v>12</v>
      </c>
      <c r="E473" s="4" t="s">
        <v>12</v>
      </c>
      <c r="F473" s="4" t="s">
        <v>12</v>
      </c>
      <c r="G473" s="4" t="s">
        <v>12</v>
      </c>
    </row>
    <row r="474" spans="1:21">
      <c r="A474" t="n">
        <v>4065</v>
      </c>
      <c r="B474" s="30" t="n">
        <v>46</v>
      </c>
      <c r="C474" s="7" t="n">
        <v>7013</v>
      </c>
      <c r="D474" s="7" t="n">
        <v>-56.9199981689453</v>
      </c>
      <c r="E474" s="7" t="n">
        <v>51.9599990844727</v>
      </c>
      <c r="F474" s="7" t="n">
        <v>-60.3499984741211</v>
      </c>
      <c r="G474" s="7" t="n">
        <v>0</v>
      </c>
    </row>
    <row r="475" spans="1:21">
      <c r="A475" t="s">
        <v>4</v>
      </c>
      <c r="B475" s="4" t="s">
        <v>5</v>
      </c>
      <c r="C475" s="4" t="s">
        <v>11</v>
      </c>
      <c r="D475" s="4" t="s">
        <v>12</v>
      </c>
      <c r="E475" s="4" t="s">
        <v>12</v>
      </c>
      <c r="F475" s="4" t="s">
        <v>12</v>
      </c>
      <c r="G475" s="4" t="s">
        <v>12</v>
      </c>
    </row>
    <row r="476" spans="1:21">
      <c r="A476" t="n">
        <v>4084</v>
      </c>
      <c r="B476" s="30" t="n">
        <v>46</v>
      </c>
      <c r="C476" s="7" t="n">
        <v>26</v>
      </c>
      <c r="D476" s="7" t="n">
        <v>-57.5</v>
      </c>
      <c r="E476" s="7" t="n">
        <v>52</v>
      </c>
      <c r="F476" s="7" t="n">
        <v>-62.2000007629395</v>
      </c>
      <c r="G476" s="7" t="n">
        <v>0</v>
      </c>
    </row>
    <row r="477" spans="1:21">
      <c r="A477" t="s">
        <v>4</v>
      </c>
      <c r="B477" s="4" t="s">
        <v>5</v>
      </c>
      <c r="C477" s="4" t="s">
        <v>11</v>
      </c>
      <c r="D477" s="4" t="s">
        <v>12</v>
      </c>
      <c r="E477" s="4" t="s">
        <v>12</v>
      </c>
      <c r="F477" s="4" t="s">
        <v>12</v>
      </c>
      <c r="G477" s="4" t="s">
        <v>12</v>
      </c>
    </row>
    <row r="478" spans="1:21">
      <c r="A478" t="n">
        <v>4103</v>
      </c>
      <c r="B478" s="30" t="n">
        <v>46</v>
      </c>
      <c r="C478" s="7" t="n">
        <v>19</v>
      </c>
      <c r="D478" s="7" t="n">
        <v>-56.75</v>
      </c>
      <c r="E478" s="7" t="n">
        <v>52</v>
      </c>
      <c r="F478" s="7" t="n">
        <v>-62.7000007629395</v>
      </c>
      <c r="G478" s="7" t="n">
        <v>0</v>
      </c>
    </row>
    <row r="479" spans="1:21">
      <c r="A479" t="s">
        <v>4</v>
      </c>
      <c r="B479" s="4" t="s">
        <v>5</v>
      </c>
      <c r="C479" s="4" t="s">
        <v>11</v>
      </c>
      <c r="D479" s="4" t="s">
        <v>7</v>
      </c>
      <c r="E479" s="4" t="s">
        <v>8</v>
      </c>
      <c r="F479" s="4" t="s">
        <v>12</v>
      </c>
      <c r="G479" s="4" t="s">
        <v>12</v>
      </c>
      <c r="H479" s="4" t="s">
        <v>12</v>
      </c>
    </row>
    <row r="480" spans="1:21">
      <c r="A480" t="n">
        <v>4122</v>
      </c>
      <c r="B480" s="41" t="n">
        <v>48</v>
      </c>
      <c r="C480" s="7" t="n">
        <v>7013</v>
      </c>
      <c r="D480" s="7" t="n">
        <v>0</v>
      </c>
      <c r="E480" s="7" t="s">
        <v>52</v>
      </c>
      <c r="F480" s="7" t="n">
        <v>-1</v>
      </c>
      <c r="G480" s="7" t="n">
        <v>1</v>
      </c>
      <c r="H480" s="7" t="n">
        <v>1.40129846432482e-45</v>
      </c>
    </row>
    <row r="481" spans="1:19">
      <c r="A481" t="s">
        <v>4</v>
      </c>
      <c r="B481" s="4" t="s">
        <v>5</v>
      </c>
      <c r="C481" s="4" t="s">
        <v>7</v>
      </c>
      <c r="D481" s="4" t="s">
        <v>11</v>
      </c>
      <c r="E481" s="4" t="s">
        <v>8</v>
      </c>
      <c r="F481" s="4" t="s">
        <v>8</v>
      </c>
      <c r="G481" s="4" t="s">
        <v>8</v>
      </c>
      <c r="H481" s="4" t="s">
        <v>8</v>
      </c>
    </row>
    <row r="482" spans="1:19">
      <c r="A482" t="n">
        <v>4150</v>
      </c>
      <c r="B482" s="42" t="n">
        <v>51</v>
      </c>
      <c r="C482" s="7" t="n">
        <v>3</v>
      </c>
      <c r="D482" s="7" t="n">
        <v>7013</v>
      </c>
      <c r="E482" s="7" t="s">
        <v>58</v>
      </c>
      <c r="F482" s="7" t="s">
        <v>59</v>
      </c>
      <c r="G482" s="7" t="s">
        <v>60</v>
      </c>
      <c r="H482" s="7" t="s">
        <v>59</v>
      </c>
    </row>
    <row r="483" spans="1:19">
      <c r="A483" t="s">
        <v>4</v>
      </c>
      <c r="B483" s="4" t="s">
        <v>5</v>
      </c>
      <c r="C483" s="4" t="s">
        <v>7</v>
      </c>
      <c r="D483" s="4" t="s">
        <v>11</v>
      </c>
      <c r="E483" s="4" t="s">
        <v>8</v>
      </c>
      <c r="F483" s="4" t="s">
        <v>8</v>
      </c>
      <c r="G483" s="4" t="s">
        <v>8</v>
      </c>
      <c r="H483" s="4" t="s">
        <v>8</v>
      </c>
    </row>
    <row r="484" spans="1:19">
      <c r="A484" t="n">
        <v>4163</v>
      </c>
      <c r="B484" s="42" t="n">
        <v>51</v>
      </c>
      <c r="C484" s="7" t="n">
        <v>3</v>
      </c>
      <c r="D484" s="7" t="n">
        <v>26</v>
      </c>
      <c r="E484" s="7" t="s">
        <v>61</v>
      </c>
      <c r="F484" s="7" t="s">
        <v>59</v>
      </c>
      <c r="G484" s="7" t="s">
        <v>60</v>
      </c>
      <c r="H484" s="7" t="s">
        <v>59</v>
      </c>
    </row>
    <row r="485" spans="1:19">
      <c r="A485" t="s">
        <v>4</v>
      </c>
      <c r="B485" s="4" t="s">
        <v>5</v>
      </c>
      <c r="C485" s="4" t="s">
        <v>7</v>
      </c>
      <c r="D485" s="4" t="s">
        <v>11</v>
      </c>
      <c r="E485" s="4" t="s">
        <v>8</v>
      </c>
      <c r="F485" s="4" t="s">
        <v>8</v>
      </c>
      <c r="G485" s="4" t="s">
        <v>8</v>
      </c>
      <c r="H485" s="4" t="s">
        <v>8</v>
      </c>
    </row>
    <row r="486" spans="1:19">
      <c r="A486" t="n">
        <v>4176</v>
      </c>
      <c r="B486" s="42" t="n">
        <v>51</v>
      </c>
      <c r="C486" s="7" t="n">
        <v>3</v>
      </c>
      <c r="D486" s="7" t="n">
        <v>19</v>
      </c>
      <c r="E486" s="7" t="s">
        <v>59</v>
      </c>
      <c r="F486" s="7" t="s">
        <v>59</v>
      </c>
      <c r="G486" s="7" t="s">
        <v>60</v>
      </c>
      <c r="H486" s="7" t="s">
        <v>59</v>
      </c>
    </row>
    <row r="487" spans="1:19">
      <c r="A487" t="s">
        <v>4</v>
      </c>
      <c r="B487" s="4" t="s">
        <v>5</v>
      </c>
      <c r="C487" s="4" t="s">
        <v>7</v>
      </c>
      <c r="D487" s="4" t="s">
        <v>7</v>
      </c>
      <c r="E487" s="4" t="s">
        <v>12</v>
      </c>
      <c r="F487" s="4" t="s">
        <v>12</v>
      </c>
      <c r="G487" s="4" t="s">
        <v>12</v>
      </c>
      <c r="H487" s="4" t="s">
        <v>11</v>
      </c>
    </row>
    <row r="488" spans="1:19">
      <c r="A488" t="n">
        <v>4189</v>
      </c>
      <c r="B488" s="32" t="n">
        <v>45</v>
      </c>
      <c r="C488" s="7" t="n">
        <v>2</v>
      </c>
      <c r="D488" s="7" t="n">
        <v>3</v>
      </c>
      <c r="E488" s="7" t="n">
        <v>-14</v>
      </c>
      <c r="F488" s="7" t="n">
        <v>52.2999992370605</v>
      </c>
      <c r="G488" s="7" t="n">
        <v>-60.2299995422363</v>
      </c>
      <c r="H488" s="7" t="n">
        <v>0</v>
      </c>
    </row>
    <row r="489" spans="1:19">
      <c r="A489" t="s">
        <v>4</v>
      </c>
      <c r="B489" s="4" t="s">
        <v>5</v>
      </c>
      <c r="C489" s="4" t="s">
        <v>7</v>
      </c>
      <c r="D489" s="4" t="s">
        <v>7</v>
      </c>
      <c r="E489" s="4" t="s">
        <v>12</v>
      </c>
      <c r="F489" s="4" t="s">
        <v>12</v>
      </c>
      <c r="G489" s="4" t="s">
        <v>12</v>
      </c>
      <c r="H489" s="4" t="s">
        <v>11</v>
      </c>
      <c r="I489" s="4" t="s">
        <v>7</v>
      </c>
    </row>
    <row r="490" spans="1:19">
      <c r="A490" t="n">
        <v>4206</v>
      </c>
      <c r="B490" s="32" t="n">
        <v>45</v>
      </c>
      <c r="C490" s="7" t="n">
        <v>4</v>
      </c>
      <c r="D490" s="7" t="n">
        <v>3</v>
      </c>
      <c r="E490" s="7" t="n">
        <v>347</v>
      </c>
      <c r="F490" s="7" t="n">
        <v>300</v>
      </c>
      <c r="G490" s="7" t="n">
        <v>0</v>
      </c>
      <c r="H490" s="7" t="n">
        <v>0</v>
      </c>
      <c r="I490" s="7" t="n">
        <v>0</v>
      </c>
    </row>
    <row r="491" spans="1:19">
      <c r="A491" t="s">
        <v>4</v>
      </c>
      <c r="B491" s="4" t="s">
        <v>5</v>
      </c>
      <c r="C491" s="4" t="s">
        <v>7</v>
      </c>
      <c r="D491" s="4" t="s">
        <v>7</v>
      </c>
      <c r="E491" s="4" t="s">
        <v>12</v>
      </c>
      <c r="F491" s="4" t="s">
        <v>11</v>
      </c>
    </row>
    <row r="492" spans="1:19">
      <c r="A492" t="n">
        <v>4224</v>
      </c>
      <c r="B492" s="32" t="n">
        <v>45</v>
      </c>
      <c r="C492" s="7" t="n">
        <v>5</v>
      </c>
      <c r="D492" s="7" t="n">
        <v>3</v>
      </c>
      <c r="E492" s="7" t="n">
        <v>35</v>
      </c>
      <c r="F492" s="7" t="n">
        <v>0</v>
      </c>
    </row>
    <row r="493" spans="1:19">
      <c r="A493" t="s">
        <v>4</v>
      </c>
      <c r="B493" s="4" t="s">
        <v>5</v>
      </c>
      <c r="C493" s="4" t="s">
        <v>7</v>
      </c>
      <c r="D493" s="4" t="s">
        <v>7</v>
      </c>
      <c r="E493" s="4" t="s">
        <v>12</v>
      </c>
      <c r="F493" s="4" t="s">
        <v>11</v>
      </c>
    </row>
    <row r="494" spans="1:19">
      <c r="A494" t="n">
        <v>4233</v>
      </c>
      <c r="B494" s="32" t="n">
        <v>45</v>
      </c>
      <c r="C494" s="7" t="n">
        <v>11</v>
      </c>
      <c r="D494" s="7" t="n">
        <v>3</v>
      </c>
      <c r="E494" s="7" t="n">
        <v>40.2999992370605</v>
      </c>
      <c r="F494" s="7" t="n">
        <v>0</v>
      </c>
    </row>
    <row r="495" spans="1:19">
      <c r="A495" t="s">
        <v>4</v>
      </c>
      <c r="B495" s="4" t="s">
        <v>5</v>
      </c>
      <c r="C495" s="4" t="s">
        <v>7</v>
      </c>
      <c r="D495" s="4" t="s">
        <v>11</v>
      </c>
      <c r="E495" s="4" t="s">
        <v>14</v>
      </c>
      <c r="F495" s="4" t="s">
        <v>11</v>
      </c>
      <c r="G495" s="4" t="s">
        <v>14</v>
      </c>
      <c r="H495" s="4" t="s">
        <v>7</v>
      </c>
    </row>
    <row r="496" spans="1:19">
      <c r="A496" t="n">
        <v>4242</v>
      </c>
      <c r="B496" s="10" t="n">
        <v>49</v>
      </c>
      <c r="C496" s="7" t="n">
        <v>0</v>
      </c>
      <c r="D496" s="7" t="n">
        <v>127</v>
      </c>
      <c r="E496" s="7" t="n">
        <v>1065353216</v>
      </c>
      <c r="F496" s="7" t="n">
        <v>0</v>
      </c>
      <c r="G496" s="7" t="n">
        <v>0</v>
      </c>
      <c r="H496" s="7" t="n">
        <v>0</v>
      </c>
    </row>
    <row r="497" spans="1:9">
      <c r="A497" t="s">
        <v>4</v>
      </c>
      <c r="B497" s="4" t="s">
        <v>5</v>
      </c>
      <c r="C497" s="4" t="s">
        <v>7</v>
      </c>
      <c r="D497" s="4" t="s">
        <v>11</v>
      </c>
      <c r="E497" s="4" t="s">
        <v>12</v>
      </c>
      <c r="F497" s="4" t="s">
        <v>11</v>
      </c>
      <c r="G497" s="4" t="s">
        <v>14</v>
      </c>
      <c r="H497" s="4" t="s">
        <v>14</v>
      </c>
      <c r="I497" s="4" t="s">
        <v>11</v>
      </c>
      <c r="J497" s="4" t="s">
        <v>11</v>
      </c>
      <c r="K497" s="4" t="s">
        <v>14</v>
      </c>
      <c r="L497" s="4" t="s">
        <v>14</v>
      </c>
      <c r="M497" s="4" t="s">
        <v>14</v>
      </c>
      <c r="N497" s="4" t="s">
        <v>14</v>
      </c>
      <c r="O497" s="4" t="s">
        <v>8</v>
      </c>
    </row>
    <row r="498" spans="1:9">
      <c r="A498" t="n">
        <v>4257</v>
      </c>
      <c r="B498" s="36" t="n">
        <v>50</v>
      </c>
      <c r="C498" s="7" t="n">
        <v>0</v>
      </c>
      <c r="D498" s="7" t="n">
        <v>1527</v>
      </c>
      <c r="E498" s="7" t="n">
        <v>0.400000005960464</v>
      </c>
      <c r="F498" s="7" t="n">
        <v>2000</v>
      </c>
      <c r="G498" s="7" t="n">
        <v>0</v>
      </c>
      <c r="H498" s="7" t="n">
        <v>0</v>
      </c>
      <c r="I498" s="7" t="n">
        <v>0</v>
      </c>
      <c r="J498" s="7" t="n">
        <v>65533</v>
      </c>
      <c r="K498" s="7" t="n">
        <v>0</v>
      </c>
      <c r="L498" s="7" t="n">
        <v>0</v>
      </c>
      <c r="M498" s="7" t="n">
        <v>0</v>
      </c>
      <c r="N498" s="7" t="n">
        <v>0</v>
      </c>
      <c r="O498" s="7" t="s">
        <v>15</v>
      </c>
    </row>
    <row r="499" spans="1:9">
      <c r="A499" t="s">
        <v>4</v>
      </c>
      <c r="B499" s="4" t="s">
        <v>5</v>
      </c>
      <c r="C499" s="4" t="s">
        <v>7</v>
      </c>
      <c r="D499" s="4" t="s">
        <v>11</v>
      </c>
      <c r="E499" s="4" t="s">
        <v>12</v>
      </c>
      <c r="F499" s="4" t="s">
        <v>11</v>
      </c>
      <c r="G499" s="4" t="s">
        <v>14</v>
      </c>
      <c r="H499" s="4" t="s">
        <v>14</v>
      </c>
      <c r="I499" s="4" t="s">
        <v>11</v>
      </c>
      <c r="J499" s="4" t="s">
        <v>11</v>
      </c>
      <c r="K499" s="4" t="s">
        <v>14</v>
      </c>
      <c r="L499" s="4" t="s">
        <v>14</v>
      </c>
      <c r="M499" s="4" t="s">
        <v>14</v>
      </c>
      <c r="N499" s="4" t="s">
        <v>14</v>
      </c>
      <c r="O499" s="4" t="s">
        <v>8</v>
      </c>
    </row>
    <row r="500" spans="1:9">
      <c r="A500" t="n">
        <v>4296</v>
      </c>
      <c r="B500" s="36" t="n">
        <v>50</v>
      </c>
      <c r="C500" s="7" t="n">
        <v>0</v>
      </c>
      <c r="D500" s="7" t="n">
        <v>8060</v>
      </c>
      <c r="E500" s="7" t="n">
        <v>0.600000023841858</v>
      </c>
      <c r="F500" s="7" t="n">
        <v>2000</v>
      </c>
      <c r="G500" s="7" t="n">
        <v>0</v>
      </c>
      <c r="H500" s="7" t="n">
        <v>0</v>
      </c>
      <c r="I500" s="7" t="n">
        <v>0</v>
      </c>
      <c r="J500" s="7" t="n">
        <v>65533</v>
      </c>
      <c r="K500" s="7" t="n">
        <v>0</v>
      </c>
      <c r="L500" s="7" t="n">
        <v>0</v>
      </c>
      <c r="M500" s="7" t="n">
        <v>0</v>
      </c>
      <c r="N500" s="7" t="n">
        <v>0</v>
      </c>
      <c r="O500" s="7" t="s">
        <v>15</v>
      </c>
    </row>
    <row r="501" spans="1:9">
      <c r="A501" t="s">
        <v>4</v>
      </c>
      <c r="B501" s="4" t="s">
        <v>5</v>
      </c>
      <c r="C501" s="4" t="s">
        <v>7</v>
      </c>
      <c r="D501" s="4" t="s">
        <v>11</v>
      </c>
      <c r="E501" s="4" t="s">
        <v>11</v>
      </c>
      <c r="F501" s="4" t="s">
        <v>14</v>
      </c>
    </row>
    <row r="502" spans="1:9">
      <c r="A502" t="n">
        <v>4335</v>
      </c>
      <c r="B502" s="33" t="n">
        <v>84</v>
      </c>
      <c r="C502" s="7" t="n">
        <v>0</v>
      </c>
      <c r="D502" s="7" t="n">
        <v>0</v>
      </c>
      <c r="E502" s="7" t="n">
        <v>0</v>
      </c>
      <c r="F502" s="7" t="n">
        <v>1045220557</v>
      </c>
    </row>
    <row r="503" spans="1:9">
      <c r="A503" t="s">
        <v>4</v>
      </c>
      <c r="B503" s="4" t="s">
        <v>5</v>
      </c>
      <c r="C503" s="4" t="s">
        <v>7</v>
      </c>
      <c r="D503" s="4" t="s">
        <v>7</v>
      </c>
      <c r="E503" s="4" t="s">
        <v>12</v>
      </c>
      <c r="F503" s="4" t="s">
        <v>12</v>
      </c>
      <c r="G503" s="4" t="s">
        <v>12</v>
      </c>
      <c r="H503" s="4" t="s">
        <v>11</v>
      </c>
    </row>
    <row r="504" spans="1:9">
      <c r="A504" t="n">
        <v>4345</v>
      </c>
      <c r="B504" s="32" t="n">
        <v>45</v>
      </c>
      <c r="C504" s="7" t="n">
        <v>2</v>
      </c>
      <c r="D504" s="7" t="n">
        <v>3</v>
      </c>
      <c r="E504" s="7" t="n">
        <v>-51</v>
      </c>
      <c r="F504" s="7" t="n">
        <v>55.5499992370605</v>
      </c>
      <c r="G504" s="7" t="n">
        <v>-60</v>
      </c>
      <c r="H504" s="7" t="n">
        <v>6000</v>
      </c>
    </row>
    <row r="505" spans="1:9">
      <c r="A505" t="s">
        <v>4</v>
      </c>
      <c r="B505" s="4" t="s">
        <v>5</v>
      </c>
      <c r="C505" s="4" t="s">
        <v>7</v>
      </c>
      <c r="D505" s="4" t="s">
        <v>7</v>
      </c>
      <c r="E505" s="4" t="s">
        <v>12</v>
      </c>
      <c r="F505" s="4" t="s">
        <v>12</v>
      </c>
      <c r="G505" s="4" t="s">
        <v>12</v>
      </c>
      <c r="H505" s="4" t="s">
        <v>11</v>
      </c>
      <c r="I505" s="4" t="s">
        <v>7</v>
      </c>
    </row>
    <row r="506" spans="1:9">
      <c r="A506" t="n">
        <v>4362</v>
      </c>
      <c r="B506" s="32" t="n">
        <v>45</v>
      </c>
      <c r="C506" s="7" t="n">
        <v>4</v>
      </c>
      <c r="D506" s="7" t="n">
        <v>3</v>
      </c>
      <c r="E506" s="7" t="n">
        <v>332</v>
      </c>
      <c r="F506" s="7" t="n">
        <v>307</v>
      </c>
      <c r="G506" s="7" t="n">
        <v>0</v>
      </c>
      <c r="H506" s="7" t="n">
        <v>6000</v>
      </c>
      <c r="I506" s="7" t="n">
        <v>0</v>
      </c>
    </row>
    <row r="507" spans="1:9">
      <c r="A507" t="s">
        <v>4</v>
      </c>
      <c r="B507" s="4" t="s">
        <v>5</v>
      </c>
      <c r="C507" s="4" t="s">
        <v>7</v>
      </c>
      <c r="D507" s="4" t="s">
        <v>7</v>
      </c>
      <c r="E507" s="4" t="s">
        <v>12</v>
      </c>
      <c r="F507" s="4" t="s">
        <v>11</v>
      </c>
    </row>
    <row r="508" spans="1:9">
      <c r="A508" t="n">
        <v>4380</v>
      </c>
      <c r="B508" s="32" t="n">
        <v>45</v>
      </c>
      <c r="C508" s="7" t="n">
        <v>5</v>
      </c>
      <c r="D508" s="7" t="n">
        <v>3</v>
      </c>
      <c r="E508" s="7" t="n">
        <v>39</v>
      </c>
      <c r="F508" s="7" t="n">
        <v>6000</v>
      </c>
    </row>
    <row r="509" spans="1:9">
      <c r="A509" t="s">
        <v>4</v>
      </c>
      <c r="B509" s="4" t="s">
        <v>5</v>
      </c>
      <c r="C509" s="4" t="s">
        <v>11</v>
      </c>
      <c r="D509" s="4" t="s">
        <v>11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7</v>
      </c>
      <c r="J509" s="4" t="s">
        <v>11</v>
      </c>
    </row>
    <row r="510" spans="1:9">
      <c r="A510" t="n">
        <v>4389</v>
      </c>
      <c r="B510" s="43" t="n">
        <v>55</v>
      </c>
      <c r="C510" s="7" t="n">
        <v>1651</v>
      </c>
      <c r="D510" s="7" t="n">
        <v>65533</v>
      </c>
      <c r="E510" s="7" t="n">
        <v>-60</v>
      </c>
      <c r="F510" s="7" t="n">
        <v>45</v>
      </c>
      <c r="G510" s="7" t="n">
        <v>-60</v>
      </c>
      <c r="H510" s="7" t="n">
        <v>4</v>
      </c>
      <c r="I510" s="7" t="n">
        <v>0</v>
      </c>
      <c r="J510" s="7" t="n">
        <v>0</v>
      </c>
    </row>
    <row r="511" spans="1:9">
      <c r="A511" t="s">
        <v>4</v>
      </c>
      <c r="B511" s="4" t="s">
        <v>5</v>
      </c>
      <c r="C511" s="4" t="s">
        <v>7</v>
      </c>
      <c r="D511" s="4" t="s">
        <v>11</v>
      </c>
      <c r="E511" s="4" t="s">
        <v>12</v>
      </c>
    </row>
    <row r="512" spans="1:9">
      <c r="A512" t="n">
        <v>4413</v>
      </c>
      <c r="B512" s="16" t="n">
        <v>58</v>
      </c>
      <c r="C512" s="7" t="n">
        <v>100</v>
      </c>
      <c r="D512" s="7" t="n">
        <v>2000</v>
      </c>
      <c r="E512" s="7" t="n">
        <v>1</v>
      </c>
    </row>
    <row r="513" spans="1:15">
      <c r="A513" t="s">
        <v>4</v>
      </c>
      <c r="B513" s="4" t="s">
        <v>5</v>
      </c>
      <c r="C513" s="4" t="s">
        <v>7</v>
      </c>
      <c r="D513" s="4" t="s">
        <v>11</v>
      </c>
    </row>
    <row r="514" spans="1:15">
      <c r="A514" t="n">
        <v>4421</v>
      </c>
      <c r="B514" s="16" t="n">
        <v>58</v>
      </c>
      <c r="C514" s="7" t="n">
        <v>255</v>
      </c>
      <c r="D514" s="7" t="n">
        <v>0</v>
      </c>
    </row>
    <row r="515" spans="1:15">
      <c r="A515" t="s">
        <v>4</v>
      </c>
      <c r="B515" s="4" t="s">
        <v>5</v>
      </c>
      <c r="C515" s="4" t="s">
        <v>7</v>
      </c>
      <c r="D515" s="4" t="s">
        <v>11</v>
      </c>
      <c r="E515" s="4" t="s">
        <v>12</v>
      </c>
      <c r="F515" s="4" t="s">
        <v>11</v>
      </c>
      <c r="G515" s="4" t="s">
        <v>14</v>
      </c>
      <c r="H515" s="4" t="s">
        <v>14</v>
      </c>
      <c r="I515" s="4" t="s">
        <v>11</v>
      </c>
      <c r="J515" s="4" t="s">
        <v>11</v>
      </c>
      <c r="K515" s="4" t="s">
        <v>14</v>
      </c>
      <c r="L515" s="4" t="s">
        <v>14</v>
      </c>
      <c r="M515" s="4" t="s">
        <v>14</v>
      </c>
      <c r="N515" s="4" t="s">
        <v>14</v>
      </c>
      <c r="O515" s="4" t="s">
        <v>8</v>
      </c>
    </row>
    <row r="516" spans="1:15">
      <c r="A516" t="n">
        <v>4425</v>
      </c>
      <c r="B516" s="36" t="n">
        <v>50</v>
      </c>
      <c r="C516" s="7" t="n">
        <v>0</v>
      </c>
      <c r="D516" s="7" t="n">
        <v>1502</v>
      </c>
      <c r="E516" s="7" t="n">
        <v>0.600000023841858</v>
      </c>
      <c r="F516" s="7" t="n">
        <v>2000</v>
      </c>
      <c r="G516" s="7" t="n">
        <v>0</v>
      </c>
      <c r="H516" s="7" t="n">
        <v>0</v>
      </c>
      <c r="I516" s="7" t="n">
        <v>0</v>
      </c>
      <c r="J516" s="7" t="n">
        <v>65533</v>
      </c>
      <c r="K516" s="7" t="n">
        <v>0</v>
      </c>
      <c r="L516" s="7" t="n">
        <v>0</v>
      </c>
      <c r="M516" s="7" t="n">
        <v>0</v>
      </c>
      <c r="N516" s="7" t="n">
        <v>0</v>
      </c>
      <c r="O516" s="7" t="s">
        <v>15</v>
      </c>
    </row>
    <row r="517" spans="1:15">
      <c r="A517" t="s">
        <v>4</v>
      </c>
      <c r="B517" s="4" t="s">
        <v>5</v>
      </c>
      <c r="C517" s="4" t="s">
        <v>7</v>
      </c>
      <c r="D517" s="4" t="s">
        <v>11</v>
      </c>
    </row>
    <row r="518" spans="1:15">
      <c r="A518" t="n">
        <v>4464</v>
      </c>
      <c r="B518" s="32" t="n">
        <v>45</v>
      </c>
      <c r="C518" s="7" t="n">
        <v>7</v>
      </c>
      <c r="D518" s="7" t="n">
        <v>255</v>
      </c>
    </row>
    <row r="519" spans="1:15">
      <c r="A519" t="s">
        <v>4</v>
      </c>
      <c r="B519" s="4" t="s">
        <v>5</v>
      </c>
      <c r="C519" s="4" t="s">
        <v>11</v>
      </c>
      <c r="D519" s="4" t="s">
        <v>7</v>
      </c>
    </row>
    <row r="520" spans="1:15">
      <c r="A520" t="n">
        <v>4468</v>
      </c>
      <c r="B520" s="44" t="n">
        <v>56</v>
      </c>
      <c r="C520" s="7" t="n">
        <v>1651</v>
      </c>
      <c r="D520" s="7" t="n">
        <v>0</v>
      </c>
    </row>
    <row r="521" spans="1:15">
      <c r="A521" t="s">
        <v>4</v>
      </c>
      <c r="B521" s="4" t="s">
        <v>5</v>
      </c>
      <c r="C521" s="4" t="s">
        <v>7</v>
      </c>
      <c r="D521" s="4" t="s">
        <v>11</v>
      </c>
      <c r="E521" s="4" t="s">
        <v>12</v>
      </c>
    </row>
    <row r="522" spans="1:15">
      <c r="A522" t="n">
        <v>4472</v>
      </c>
      <c r="B522" s="16" t="n">
        <v>58</v>
      </c>
      <c r="C522" s="7" t="n">
        <v>101</v>
      </c>
      <c r="D522" s="7" t="n">
        <v>1000</v>
      </c>
      <c r="E522" s="7" t="n">
        <v>1</v>
      </c>
    </row>
    <row r="523" spans="1:15">
      <c r="A523" t="s">
        <v>4</v>
      </c>
      <c r="B523" s="4" t="s">
        <v>5</v>
      </c>
      <c r="C523" s="4" t="s">
        <v>7</v>
      </c>
      <c r="D523" s="4" t="s">
        <v>11</v>
      </c>
    </row>
    <row r="524" spans="1:15">
      <c r="A524" t="n">
        <v>4480</v>
      </c>
      <c r="B524" s="16" t="n">
        <v>58</v>
      </c>
      <c r="C524" s="7" t="n">
        <v>254</v>
      </c>
      <c r="D524" s="7" t="n">
        <v>0</v>
      </c>
    </row>
    <row r="525" spans="1:15">
      <c r="A525" t="s">
        <v>4</v>
      </c>
      <c r="B525" s="4" t="s">
        <v>5</v>
      </c>
      <c r="C525" s="4" t="s">
        <v>11</v>
      </c>
      <c r="D525" s="4" t="s">
        <v>14</v>
      </c>
    </row>
    <row r="526" spans="1:15">
      <c r="A526" t="n">
        <v>4484</v>
      </c>
      <c r="B526" s="39" t="n">
        <v>44</v>
      </c>
      <c r="C526" s="7" t="n">
        <v>7013</v>
      </c>
      <c r="D526" s="7" t="n">
        <v>128</v>
      </c>
    </row>
    <row r="527" spans="1:15">
      <c r="A527" t="s">
        <v>4</v>
      </c>
      <c r="B527" s="4" t="s">
        <v>5</v>
      </c>
      <c r="C527" s="4" t="s">
        <v>11</v>
      </c>
      <c r="D527" s="4" t="s">
        <v>14</v>
      </c>
    </row>
    <row r="528" spans="1:15">
      <c r="A528" t="n">
        <v>4491</v>
      </c>
      <c r="B528" s="39" t="n">
        <v>44</v>
      </c>
      <c r="C528" s="7" t="n">
        <v>26</v>
      </c>
      <c r="D528" s="7" t="n">
        <v>128</v>
      </c>
    </row>
    <row r="529" spans="1:15">
      <c r="A529" t="s">
        <v>4</v>
      </c>
      <c r="B529" s="4" t="s">
        <v>5</v>
      </c>
      <c r="C529" s="4" t="s">
        <v>11</v>
      </c>
      <c r="D529" s="4" t="s">
        <v>14</v>
      </c>
    </row>
    <row r="530" spans="1:15">
      <c r="A530" t="n">
        <v>4498</v>
      </c>
      <c r="B530" s="39" t="n">
        <v>44</v>
      </c>
      <c r="C530" s="7" t="n">
        <v>19</v>
      </c>
      <c r="D530" s="7" t="n">
        <v>128</v>
      </c>
    </row>
    <row r="531" spans="1:15">
      <c r="A531" t="s">
        <v>4</v>
      </c>
      <c r="B531" s="4" t="s">
        <v>5</v>
      </c>
      <c r="C531" s="4" t="s">
        <v>7</v>
      </c>
      <c r="D531" s="4" t="s">
        <v>7</v>
      </c>
      <c r="E531" s="4" t="s">
        <v>12</v>
      </c>
      <c r="F531" s="4" t="s">
        <v>12</v>
      </c>
      <c r="G531" s="4" t="s">
        <v>12</v>
      </c>
      <c r="H531" s="4" t="s">
        <v>11</v>
      </c>
    </row>
    <row r="532" spans="1:15">
      <c r="A532" t="n">
        <v>4505</v>
      </c>
      <c r="B532" s="32" t="n">
        <v>45</v>
      </c>
      <c r="C532" s="7" t="n">
        <v>2</v>
      </c>
      <c r="D532" s="7" t="n">
        <v>3</v>
      </c>
      <c r="E532" s="7" t="n">
        <v>-60</v>
      </c>
      <c r="F532" s="7" t="n">
        <v>50.7999992370605</v>
      </c>
      <c r="G532" s="7" t="n">
        <v>-44.5</v>
      </c>
      <c r="H532" s="7" t="n">
        <v>0</v>
      </c>
    </row>
    <row r="533" spans="1:15">
      <c r="A533" t="s">
        <v>4</v>
      </c>
      <c r="B533" s="4" t="s">
        <v>5</v>
      </c>
      <c r="C533" s="4" t="s">
        <v>7</v>
      </c>
      <c r="D533" s="4" t="s">
        <v>7</v>
      </c>
      <c r="E533" s="4" t="s">
        <v>12</v>
      </c>
      <c r="F533" s="4" t="s">
        <v>12</v>
      </c>
      <c r="G533" s="4" t="s">
        <v>12</v>
      </c>
      <c r="H533" s="4" t="s">
        <v>11</v>
      </c>
      <c r="I533" s="4" t="s">
        <v>7</v>
      </c>
    </row>
    <row r="534" spans="1:15">
      <c r="A534" t="n">
        <v>4522</v>
      </c>
      <c r="B534" s="32" t="n">
        <v>45</v>
      </c>
      <c r="C534" s="7" t="n">
        <v>4</v>
      </c>
      <c r="D534" s="7" t="n">
        <v>3</v>
      </c>
      <c r="E534" s="7" t="n">
        <v>7</v>
      </c>
      <c r="F534" s="7" t="n">
        <v>28</v>
      </c>
      <c r="G534" s="7" t="n">
        <v>10</v>
      </c>
      <c r="H534" s="7" t="n">
        <v>0</v>
      </c>
      <c r="I534" s="7" t="n">
        <v>0</v>
      </c>
    </row>
    <row r="535" spans="1:15">
      <c r="A535" t="s">
        <v>4</v>
      </c>
      <c r="B535" s="4" t="s">
        <v>5</v>
      </c>
      <c r="C535" s="4" t="s">
        <v>7</v>
      </c>
      <c r="D535" s="4" t="s">
        <v>7</v>
      </c>
      <c r="E535" s="4" t="s">
        <v>12</v>
      </c>
      <c r="F535" s="4" t="s">
        <v>11</v>
      </c>
    </row>
    <row r="536" spans="1:15">
      <c r="A536" t="n">
        <v>4540</v>
      </c>
      <c r="B536" s="32" t="n">
        <v>45</v>
      </c>
      <c r="C536" s="7" t="n">
        <v>5</v>
      </c>
      <c r="D536" s="7" t="n">
        <v>3</v>
      </c>
      <c r="E536" s="7" t="n">
        <v>21</v>
      </c>
      <c r="F536" s="7" t="n">
        <v>0</v>
      </c>
    </row>
    <row r="537" spans="1:15">
      <c r="A537" t="s">
        <v>4</v>
      </c>
      <c r="B537" s="4" t="s">
        <v>5</v>
      </c>
      <c r="C537" s="4" t="s">
        <v>7</v>
      </c>
      <c r="D537" s="4" t="s">
        <v>7</v>
      </c>
      <c r="E537" s="4" t="s">
        <v>12</v>
      </c>
      <c r="F537" s="4" t="s">
        <v>11</v>
      </c>
    </row>
    <row r="538" spans="1:15">
      <c r="A538" t="n">
        <v>4549</v>
      </c>
      <c r="B538" s="32" t="n">
        <v>45</v>
      </c>
      <c r="C538" s="7" t="n">
        <v>11</v>
      </c>
      <c r="D538" s="7" t="n">
        <v>3</v>
      </c>
      <c r="E538" s="7" t="n">
        <v>37.4000015258789</v>
      </c>
      <c r="F538" s="7" t="n">
        <v>0</v>
      </c>
    </row>
    <row r="539" spans="1:15">
      <c r="A539" t="s">
        <v>4</v>
      </c>
      <c r="B539" s="4" t="s">
        <v>5</v>
      </c>
      <c r="C539" s="4" t="s">
        <v>7</v>
      </c>
      <c r="D539" s="4" t="s">
        <v>7</v>
      </c>
      <c r="E539" s="4" t="s">
        <v>12</v>
      </c>
      <c r="F539" s="4" t="s">
        <v>12</v>
      </c>
      <c r="G539" s="4" t="s">
        <v>12</v>
      </c>
      <c r="H539" s="4" t="s">
        <v>11</v>
      </c>
    </row>
    <row r="540" spans="1:15">
      <c r="A540" t="n">
        <v>4558</v>
      </c>
      <c r="B540" s="32" t="n">
        <v>45</v>
      </c>
      <c r="C540" s="7" t="n">
        <v>2</v>
      </c>
      <c r="D540" s="7" t="n">
        <v>3</v>
      </c>
      <c r="E540" s="7" t="n">
        <v>-57.2000007629395</v>
      </c>
      <c r="F540" s="7" t="n">
        <v>53.0999984741211</v>
      </c>
      <c r="G540" s="7" t="n">
        <v>-61.2000007629395</v>
      </c>
      <c r="H540" s="7" t="n">
        <v>7000</v>
      </c>
    </row>
    <row r="541" spans="1:15">
      <c r="A541" t="s">
        <v>4</v>
      </c>
      <c r="B541" s="4" t="s">
        <v>5</v>
      </c>
      <c r="C541" s="4" t="s">
        <v>7</v>
      </c>
      <c r="D541" s="4" t="s">
        <v>7</v>
      </c>
      <c r="E541" s="4" t="s">
        <v>12</v>
      </c>
      <c r="F541" s="4" t="s">
        <v>12</v>
      </c>
      <c r="G541" s="4" t="s">
        <v>12</v>
      </c>
      <c r="H541" s="4" t="s">
        <v>11</v>
      </c>
      <c r="I541" s="4" t="s">
        <v>7</v>
      </c>
    </row>
    <row r="542" spans="1:15">
      <c r="A542" t="n">
        <v>4575</v>
      </c>
      <c r="B542" s="32" t="n">
        <v>45</v>
      </c>
      <c r="C542" s="7" t="n">
        <v>4</v>
      </c>
      <c r="D542" s="7" t="n">
        <v>3</v>
      </c>
      <c r="E542" s="7" t="n">
        <v>7</v>
      </c>
      <c r="F542" s="7" t="n">
        <v>28</v>
      </c>
      <c r="G542" s="7" t="n">
        <v>5</v>
      </c>
      <c r="H542" s="7" t="n">
        <v>7000</v>
      </c>
      <c r="I542" s="7" t="n">
        <v>0</v>
      </c>
    </row>
    <row r="543" spans="1:15">
      <c r="A543" t="s">
        <v>4</v>
      </c>
      <c r="B543" s="4" t="s">
        <v>5</v>
      </c>
      <c r="C543" s="4" t="s">
        <v>7</v>
      </c>
      <c r="D543" s="4" t="s">
        <v>7</v>
      </c>
      <c r="E543" s="4" t="s">
        <v>12</v>
      </c>
      <c r="F543" s="4" t="s">
        <v>11</v>
      </c>
    </row>
    <row r="544" spans="1:15">
      <c r="A544" t="n">
        <v>4593</v>
      </c>
      <c r="B544" s="32" t="n">
        <v>45</v>
      </c>
      <c r="C544" s="7" t="n">
        <v>5</v>
      </c>
      <c r="D544" s="7" t="n">
        <v>3</v>
      </c>
      <c r="E544" s="7" t="n">
        <v>3.5</v>
      </c>
      <c r="F544" s="7" t="n">
        <v>7000</v>
      </c>
    </row>
    <row r="545" spans="1:9">
      <c r="A545" t="s">
        <v>4</v>
      </c>
      <c r="B545" s="4" t="s">
        <v>5</v>
      </c>
      <c r="C545" s="4" t="s">
        <v>7</v>
      </c>
      <c r="D545" s="4" t="s">
        <v>11</v>
      </c>
    </row>
    <row r="546" spans="1:9">
      <c r="A546" t="n">
        <v>4602</v>
      </c>
      <c r="B546" s="16" t="n">
        <v>58</v>
      </c>
      <c r="C546" s="7" t="n">
        <v>255</v>
      </c>
      <c r="D546" s="7" t="n">
        <v>0</v>
      </c>
    </row>
    <row r="547" spans="1:9">
      <c r="A547" t="s">
        <v>4</v>
      </c>
      <c r="B547" s="4" t="s">
        <v>5</v>
      </c>
      <c r="C547" s="4" t="s">
        <v>7</v>
      </c>
      <c r="D547" s="4" t="s">
        <v>11</v>
      </c>
    </row>
    <row r="548" spans="1:9">
      <c r="A548" t="n">
        <v>4606</v>
      </c>
      <c r="B548" s="32" t="n">
        <v>45</v>
      </c>
      <c r="C548" s="7" t="n">
        <v>7</v>
      </c>
      <c r="D548" s="7" t="n">
        <v>255</v>
      </c>
    </row>
    <row r="549" spans="1:9">
      <c r="A549" t="s">
        <v>4</v>
      </c>
      <c r="B549" s="4" t="s">
        <v>5</v>
      </c>
      <c r="C549" s="4" t="s">
        <v>7</v>
      </c>
      <c r="D549" s="4" t="s">
        <v>11</v>
      </c>
      <c r="E549" s="4" t="s">
        <v>8</v>
      </c>
      <c r="F549" s="4" t="s">
        <v>8</v>
      </c>
      <c r="G549" s="4" t="s">
        <v>8</v>
      </c>
      <c r="H549" s="4" t="s">
        <v>8</v>
      </c>
    </row>
    <row r="550" spans="1:9">
      <c r="A550" t="n">
        <v>4610</v>
      </c>
      <c r="B550" s="42" t="n">
        <v>51</v>
      </c>
      <c r="C550" s="7" t="n">
        <v>3</v>
      </c>
      <c r="D550" s="7" t="n">
        <v>19</v>
      </c>
      <c r="E550" s="7" t="s">
        <v>62</v>
      </c>
      <c r="F550" s="7" t="s">
        <v>63</v>
      </c>
      <c r="G550" s="7" t="s">
        <v>60</v>
      </c>
      <c r="H550" s="7" t="s">
        <v>59</v>
      </c>
    </row>
    <row r="551" spans="1:9">
      <c r="A551" t="s">
        <v>4</v>
      </c>
      <c r="B551" s="4" t="s">
        <v>5</v>
      </c>
      <c r="C551" s="4" t="s">
        <v>11</v>
      </c>
      <c r="D551" s="4" t="s">
        <v>7</v>
      </c>
      <c r="E551" s="4" t="s">
        <v>12</v>
      </c>
      <c r="F551" s="4" t="s">
        <v>11</v>
      </c>
    </row>
    <row r="552" spans="1:9">
      <c r="A552" t="n">
        <v>4623</v>
      </c>
      <c r="B552" s="45" t="n">
        <v>59</v>
      </c>
      <c r="C552" s="7" t="n">
        <v>19</v>
      </c>
      <c r="D552" s="7" t="n">
        <v>13</v>
      </c>
      <c r="E552" s="7" t="n">
        <v>0.150000005960464</v>
      </c>
      <c r="F552" s="7" t="n">
        <v>0</v>
      </c>
    </row>
    <row r="553" spans="1:9">
      <c r="A553" t="s">
        <v>4</v>
      </c>
      <c r="B553" s="4" t="s">
        <v>5</v>
      </c>
      <c r="C553" s="4" t="s">
        <v>11</v>
      </c>
    </row>
    <row r="554" spans="1:9">
      <c r="A554" t="n">
        <v>4633</v>
      </c>
      <c r="B554" s="23" t="n">
        <v>16</v>
      </c>
      <c r="C554" s="7" t="n">
        <v>50</v>
      </c>
    </row>
    <row r="555" spans="1:9">
      <c r="A555" t="s">
        <v>4</v>
      </c>
      <c r="B555" s="4" t="s">
        <v>5</v>
      </c>
      <c r="C555" s="4" t="s">
        <v>11</v>
      </c>
      <c r="D555" s="4" t="s">
        <v>7</v>
      </c>
      <c r="E555" s="4" t="s">
        <v>12</v>
      </c>
      <c r="F555" s="4" t="s">
        <v>11</v>
      </c>
    </row>
    <row r="556" spans="1:9">
      <c r="A556" t="n">
        <v>4636</v>
      </c>
      <c r="B556" s="45" t="n">
        <v>59</v>
      </c>
      <c r="C556" s="7" t="n">
        <v>26</v>
      </c>
      <c r="D556" s="7" t="n">
        <v>13</v>
      </c>
      <c r="E556" s="7" t="n">
        <v>0.150000005960464</v>
      </c>
      <c r="F556" s="7" t="n">
        <v>0</v>
      </c>
    </row>
    <row r="557" spans="1:9">
      <c r="A557" t="s">
        <v>4</v>
      </c>
      <c r="B557" s="4" t="s">
        <v>5</v>
      </c>
      <c r="C557" s="4" t="s">
        <v>7</v>
      </c>
      <c r="D557" s="4" t="s">
        <v>11</v>
      </c>
      <c r="E557" s="4" t="s">
        <v>8</v>
      </c>
      <c r="F557" s="4" t="s">
        <v>8</v>
      </c>
      <c r="G557" s="4" t="s">
        <v>8</v>
      </c>
      <c r="H557" s="4" t="s">
        <v>8</v>
      </c>
    </row>
    <row r="558" spans="1:9">
      <c r="A558" t="n">
        <v>4646</v>
      </c>
      <c r="B558" s="42" t="n">
        <v>51</v>
      </c>
      <c r="C558" s="7" t="n">
        <v>3</v>
      </c>
      <c r="D558" s="7" t="n">
        <v>26</v>
      </c>
      <c r="E558" s="7" t="s">
        <v>62</v>
      </c>
      <c r="F558" s="7" t="s">
        <v>63</v>
      </c>
      <c r="G558" s="7" t="s">
        <v>60</v>
      </c>
      <c r="H558" s="7" t="s">
        <v>59</v>
      </c>
    </row>
    <row r="559" spans="1:9">
      <c r="A559" t="s">
        <v>4</v>
      </c>
      <c r="B559" s="4" t="s">
        <v>5</v>
      </c>
      <c r="C559" s="4" t="s">
        <v>11</v>
      </c>
    </row>
    <row r="560" spans="1:9">
      <c r="A560" t="n">
        <v>4659</v>
      </c>
      <c r="B560" s="23" t="n">
        <v>16</v>
      </c>
      <c r="C560" s="7" t="n">
        <v>1000</v>
      </c>
    </row>
    <row r="561" spans="1:8">
      <c r="A561" t="s">
        <v>4</v>
      </c>
      <c r="B561" s="4" t="s">
        <v>5</v>
      </c>
      <c r="C561" s="4" t="s">
        <v>11</v>
      </c>
      <c r="D561" s="4" t="s">
        <v>11</v>
      </c>
      <c r="E561" s="4" t="s">
        <v>11</v>
      </c>
    </row>
    <row r="562" spans="1:8">
      <c r="A562" t="n">
        <v>4662</v>
      </c>
      <c r="B562" s="46" t="n">
        <v>61</v>
      </c>
      <c r="C562" s="7" t="n">
        <v>26</v>
      </c>
      <c r="D562" s="7" t="n">
        <v>0</v>
      </c>
      <c r="E562" s="7" t="n">
        <v>1000</v>
      </c>
    </row>
    <row r="563" spans="1:8">
      <c r="A563" t="s">
        <v>4</v>
      </c>
      <c r="B563" s="4" t="s">
        <v>5</v>
      </c>
      <c r="C563" s="4" t="s">
        <v>11</v>
      </c>
      <c r="D563" s="4" t="s">
        <v>11</v>
      </c>
      <c r="E563" s="4" t="s">
        <v>11</v>
      </c>
    </row>
    <row r="564" spans="1:8">
      <c r="A564" t="n">
        <v>4669</v>
      </c>
      <c r="B564" s="46" t="n">
        <v>61</v>
      </c>
      <c r="C564" s="7" t="n">
        <v>19</v>
      </c>
      <c r="D564" s="7" t="n">
        <v>0</v>
      </c>
      <c r="E564" s="7" t="n">
        <v>1000</v>
      </c>
    </row>
    <row r="565" spans="1:8">
      <c r="A565" t="s">
        <v>4</v>
      </c>
      <c r="B565" s="4" t="s">
        <v>5</v>
      </c>
      <c r="C565" s="4" t="s">
        <v>11</v>
      </c>
    </row>
    <row r="566" spans="1:8">
      <c r="A566" t="n">
        <v>4676</v>
      </c>
      <c r="B566" s="23" t="n">
        <v>16</v>
      </c>
      <c r="C566" s="7" t="n">
        <v>300</v>
      </c>
    </row>
    <row r="567" spans="1:8">
      <c r="A567" t="s">
        <v>4</v>
      </c>
      <c r="B567" s="4" t="s">
        <v>5</v>
      </c>
      <c r="C567" s="4" t="s">
        <v>7</v>
      </c>
      <c r="D567" s="4" t="s">
        <v>11</v>
      </c>
      <c r="E567" s="4" t="s">
        <v>12</v>
      </c>
    </row>
    <row r="568" spans="1:8">
      <c r="A568" t="n">
        <v>4679</v>
      </c>
      <c r="B568" s="16" t="n">
        <v>58</v>
      </c>
      <c r="C568" s="7" t="n">
        <v>101</v>
      </c>
      <c r="D568" s="7" t="n">
        <v>500</v>
      </c>
      <c r="E568" s="7" t="n">
        <v>1</v>
      </c>
    </row>
    <row r="569" spans="1:8">
      <c r="A569" t="s">
        <v>4</v>
      </c>
      <c r="B569" s="4" t="s">
        <v>5</v>
      </c>
      <c r="C569" s="4" t="s">
        <v>7</v>
      </c>
      <c r="D569" s="4" t="s">
        <v>11</v>
      </c>
    </row>
    <row r="570" spans="1:8">
      <c r="A570" t="n">
        <v>4687</v>
      </c>
      <c r="B570" s="16" t="n">
        <v>58</v>
      </c>
      <c r="C570" s="7" t="n">
        <v>254</v>
      </c>
      <c r="D570" s="7" t="n">
        <v>0</v>
      </c>
    </row>
    <row r="571" spans="1:8">
      <c r="A571" t="s">
        <v>4</v>
      </c>
      <c r="B571" s="4" t="s">
        <v>5</v>
      </c>
      <c r="C571" s="4" t="s">
        <v>7</v>
      </c>
      <c r="D571" s="4" t="s">
        <v>11</v>
      </c>
      <c r="E571" s="4" t="s">
        <v>11</v>
      </c>
      <c r="F571" s="4" t="s">
        <v>14</v>
      </c>
    </row>
    <row r="572" spans="1:8">
      <c r="A572" t="n">
        <v>4691</v>
      </c>
      <c r="B572" s="33" t="n">
        <v>84</v>
      </c>
      <c r="C572" s="7" t="n">
        <v>0</v>
      </c>
      <c r="D572" s="7" t="n">
        <v>0</v>
      </c>
      <c r="E572" s="7" t="n">
        <v>0</v>
      </c>
      <c r="F572" s="7" t="n">
        <v>1045220557</v>
      </c>
    </row>
    <row r="573" spans="1:8">
      <c r="A573" t="s">
        <v>4</v>
      </c>
      <c r="B573" s="4" t="s">
        <v>5</v>
      </c>
      <c r="C573" s="4" t="s">
        <v>7</v>
      </c>
    </row>
    <row r="574" spans="1:8">
      <c r="A574" t="n">
        <v>4701</v>
      </c>
      <c r="B574" s="47" t="n">
        <v>116</v>
      </c>
      <c r="C574" s="7" t="n">
        <v>0</v>
      </c>
    </row>
    <row r="575" spans="1:8">
      <c r="A575" t="s">
        <v>4</v>
      </c>
      <c r="B575" s="4" t="s">
        <v>5</v>
      </c>
      <c r="C575" s="4" t="s">
        <v>7</v>
      </c>
      <c r="D575" s="4" t="s">
        <v>11</v>
      </c>
    </row>
    <row r="576" spans="1:8">
      <c r="A576" t="n">
        <v>4703</v>
      </c>
      <c r="B576" s="47" t="n">
        <v>116</v>
      </c>
      <c r="C576" s="7" t="n">
        <v>2</v>
      </c>
      <c r="D576" s="7" t="n">
        <v>1</v>
      </c>
    </row>
    <row r="577" spans="1:6">
      <c r="A577" t="s">
        <v>4</v>
      </c>
      <c r="B577" s="4" t="s">
        <v>5</v>
      </c>
      <c r="C577" s="4" t="s">
        <v>7</v>
      </c>
      <c r="D577" s="4" t="s">
        <v>14</v>
      </c>
    </row>
    <row r="578" spans="1:6">
      <c r="A578" t="n">
        <v>4707</v>
      </c>
      <c r="B578" s="47" t="n">
        <v>116</v>
      </c>
      <c r="C578" s="7" t="n">
        <v>5</v>
      </c>
      <c r="D578" s="7" t="n">
        <v>1092616192</v>
      </c>
    </row>
    <row r="579" spans="1:6">
      <c r="A579" t="s">
        <v>4</v>
      </c>
      <c r="B579" s="4" t="s">
        <v>5</v>
      </c>
      <c r="C579" s="4" t="s">
        <v>7</v>
      </c>
      <c r="D579" s="4" t="s">
        <v>11</v>
      </c>
    </row>
    <row r="580" spans="1:6">
      <c r="A580" t="n">
        <v>4713</v>
      </c>
      <c r="B580" s="47" t="n">
        <v>116</v>
      </c>
      <c r="C580" s="7" t="n">
        <v>6</v>
      </c>
      <c r="D580" s="7" t="n">
        <v>1</v>
      </c>
    </row>
    <row r="581" spans="1:6">
      <c r="A581" t="s">
        <v>4</v>
      </c>
      <c r="B581" s="4" t="s">
        <v>5</v>
      </c>
      <c r="C581" s="4" t="s">
        <v>7</v>
      </c>
      <c r="D581" s="4" t="s">
        <v>7</v>
      </c>
      <c r="E581" s="4" t="s">
        <v>12</v>
      </c>
      <c r="F581" s="4" t="s">
        <v>12</v>
      </c>
      <c r="G581" s="4" t="s">
        <v>12</v>
      </c>
      <c r="H581" s="4" t="s">
        <v>11</v>
      </c>
    </row>
    <row r="582" spans="1:6">
      <c r="A582" t="n">
        <v>4717</v>
      </c>
      <c r="B582" s="32" t="n">
        <v>45</v>
      </c>
      <c r="C582" s="7" t="n">
        <v>2</v>
      </c>
      <c r="D582" s="7" t="n">
        <v>3</v>
      </c>
      <c r="E582" s="7" t="n">
        <v>-57.2000007629395</v>
      </c>
      <c r="F582" s="7" t="n">
        <v>53.3199996948242</v>
      </c>
      <c r="G582" s="7" t="n">
        <v>-62.4500007629395</v>
      </c>
      <c r="H582" s="7" t="n">
        <v>0</v>
      </c>
    </row>
    <row r="583" spans="1:6">
      <c r="A583" t="s">
        <v>4</v>
      </c>
      <c r="B583" s="4" t="s">
        <v>5</v>
      </c>
      <c r="C583" s="4" t="s">
        <v>7</v>
      </c>
      <c r="D583" s="4" t="s">
        <v>7</v>
      </c>
      <c r="E583" s="4" t="s">
        <v>12</v>
      </c>
      <c r="F583" s="4" t="s">
        <v>12</v>
      </c>
      <c r="G583" s="4" t="s">
        <v>12</v>
      </c>
      <c r="H583" s="4" t="s">
        <v>11</v>
      </c>
      <c r="I583" s="4" t="s">
        <v>7</v>
      </c>
    </row>
    <row r="584" spans="1:6">
      <c r="A584" t="n">
        <v>4734</v>
      </c>
      <c r="B584" s="32" t="n">
        <v>45</v>
      </c>
      <c r="C584" s="7" t="n">
        <v>4</v>
      </c>
      <c r="D584" s="7" t="n">
        <v>3</v>
      </c>
      <c r="E584" s="7" t="n">
        <v>359</v>
      </c>
      <c r="F584" s="7" t="n">
        <v>83</v>
      </c>
      <c r="G584" s="7" t="n">
        <v>10</v>
      </c>
      <c r="H584" s="7" t="n">
        <v>0</v>
      </c>
      <c r="I584" s="7" t="n">
        <v>0</v>
      </c>
    </row>
    <row r="585" spans="1:6">
      <c r="A585" t="s">
        <v>4</v>
      </c>
      <c r="B585" s="4" t="s">
        <v>5</v>
      </c>
      <c r="C585" s="4" t="s">
        <v>7</v>
      </c>
      <c r="D585" s="4" t="s">
        <v>7</v>
      </c>
      <c r="E585" s="4" t="s">
        <v>12</v>
      </c>
      <c r="F585" s="4" t="s">
        <v>11</v>
      </c>
    </row>
    <row r="586" spans="1:6">
      <c r="A586" t="n">
        <v>4752</v>
      </c>
      <c r="B586" s="32" t="n">
        <v>45</v>
      </c>
      <c r="C586" s="7" t="n">
        <v>5</v>
      </c>
      <c r="D586" s="7" t="n">
        <v>3</v>
      </c>
      <c r="E586" s="7" t="n">
        <v>1.79999995231628</v>
      </c>
      <c r="F586" s="7" t="n">
        <v>0</v>
      </c>
    </row>
    <row r="587" spans="1:6">
      <c r="A587" t="s">
        <v>4</v>
      </c>
      <c r="B587" s="4" t="s">
        <v>5</v>
      </c>
      <c r="C587" s="4" t="s">
        <v>7</v>
      </c>
      <c r="D587" s="4" t="s">
        <v>7</v>
      </c>
      <c r="E587" s="4" t="s">
        <v>12</v>
      </c>
      <c r="F587" s="4" t="s">
        <v>11</v>
      </c>
    </row>
    <row r="588" spans="1:6">
      <c r="A588" t="n">
        <v>4761</v>
      </c>
      <c r="B588" s="32" t="n">
        <v>45</v>
      </c>
      <c r="C588" s="7" t="n">
        <v>11</v>
      </c>
      <c r="D588" s="7" t="n">
        <v>3</v>
      </c>
      <c r="E588" s="7" t="n">
        <v>34.5</v>
      </c>
      <c r="F588" s="7" t="n">
        <v>0</v>
      </c>
    </row>
    <row r="589" spans="1:6">
      <c r="A589" t="s">
        <v>4</v>
      </c>
      <c r="B589" s="4" t="s">
        <v>5</v>
      </c>
      <c r="C589" s="4" t="s">
        <v>11</v>
      </c>
      <c r="D589" s="4" t="s">
        <v>8</v>
      </c>
      <c r="E589" s="4" t="s">
        <v>7</v>
      </c>
      <c r="F589" s="4" t="s">
        <v>7</v>
      </c>
      <c r="G589" s="4" t="s">
        <v>7</v>
      </c>
      <c r="H589" s="4" t="s">
        <v>7</v>
      </c>
      <c r="I589" s="4" t="s">
        <v>7</v>
      </c>
      <c r="J589" s="4" t="s">
        <v>12</v>
      </c>
      <c r="K589" s="4" t="s">
        <v>12</v>
      </c>
      <c r="L589" s="4" t="s">
        <v>12</v>
      </c>
      <c r="M589" s="4" t="s">
        <v>12</v>
      </c>
      <c r="N589" s="4" t="s">
        <v>7</v>
      </c>
    </row>
    <row r="590" spans="1:6">
      <c r="A590" t="n">
        <v>4770</v>
      </c>
      <c r="B590" s="31" t="n">
        <v>34</v>
      </c>
      <c r="C590" s="7" t="n">
        <v>1651</v>
      </c>
      <c r="D590" s="7" t="s">
        <v>64</v>
      </c>
      <c r="E590" s="7" t="n">
        <v>1</v>
      </c>
      <c r="F590" s="7" t="n">
        <v>0</v>
      </c>
      <c r="G590" s="7" t="n">
        <v>0</v>
      </c>
      <c r="H590" s="7" t="n">
        <v>0</v>
      </c>
      <c r="I590" s="7" t="n">
        <v>0</v>
      </c>
      <c r="J590" s="7" t="n">
        <v>0</v>
      </c>
      <c r="K590" s="7" t="n">
        <v>-1</v>
      </c>
      <c r="L590" s="7" t="n">
        <v>-1</v>
      </c>
      <c r="M590" s="7" t="n">
        <v>-1</v>
      </c>
      <c r="N590" s="7" t="n">
        <v>0</v>
      </c>
    </row>
    <row r="591" spans="1:6">
      <c r="A591" t="s">
        <v>4</v>
      </c>
      <c r="B591" s="4" t="s">
        <v>5</v>
      </c>
      <c r="C591" s="4" t="s">
        <v>7</v>
      </c>
      <c r="D591" s="4" t="s">
        <v>7</v>
      </c>
      <c r="E591" s="4" t="s">
        <v>12</v>
      </c>
      <c r="F591" s="4" t="s">
        <v>12</v>
      </c>
      <c r="G591" s="4" t="s">
        <v>12</v>
      </c>
      <c r="H591" s="4" t="s">
        <v>11</v>
      </c>
      <c r="I591" s="4" t="s">
        <v>7</v>
      </c>
    </row>
    <row r="592" spans="1:6">
      <c r="A592" t="n">
        <v>4800</v>
      </c>
      <c r="B592" s="32" t="n">
        <v>45</v>
      </c>
      <c r="C592" s="7" t="n">
        <v>4</v>
      </c>
      <c r="D592" s="7" t="n">
        <v>3</v>
      </c>
      <c r="E592" s="7" t="n">
        <v>359</v>
      </c>
      <c r="F592" s="7" t="n">
        <v>97</v>
      </c>
      <c r="G592" s="7" t="n">
        <v>10</v>
      </c>
      <c r="H592" s="7" t="n">
        <v>6000</v>
      </c>
      <c r="I592" s="7" t="n">
        <v>0</v>
      </c>
    </row>
    <row r="593" spans="1:14">
      <c r="A593" t="s">
        <v>4</v>
      </c>
      <c r="B593" s="4" t="s">
        <v>5</v>
      </c>
      <c r="C593" s="4" t="s">
        <v>7</v>
      </c>
      <c r="D593" s="4" t="s">
        <v>11</v>
      </c>
      <c r="E593" s="4" t="s">
        <v>8</v>
      </c>
      <c r="F593" s="4" t="s">
        <v>8</v>
      </c>
      <c r="G593" s="4" t="s">
        <v>8</v>
      </c>
      <c r="H593" s="4" t="s">
        <v>8</v>
      </c>
    </row>
    <row r="594" spans="1:14">
      <c r="A594" t="n">
        <v>4818</v>
      </c>
      <c r="B594" s="42" t="n">
        <v>51</v>
      </c>
      <c r="C594" s="7" t="n">
        <v>3</v>
      </c>
      <c r="D594" s="7" t="n">
        <v>19</v>
      </c>
      <c r="E594" s="7" t="s">
        <v>65</v>
      </c>
      <c r="F594" s="7" t="s">
        <v>59</v>
      </c>
      <c r="G594" s="7" t="s">
        <v>60</v>
      </c>
      <c r="H594" s="7" t="s">
        <v>59</v>
      </c>
    </row>
    <row r="595" spans="1:14">
      <c r="A595" t="s">
        <v>4</v>
      </c>
      <c r="B595" s="4" t="s">
        <v>5</v>
      </c>
      <c r="C595" s="4" t="s">
        <v>7</v>
      </c>
      <c r="D595" s="4" t="s">
        <v>11</v>
      </c>
      <c r="E595" s="4" t="s">
        <v>8</v>
      </c>
      <c r="F595" s="4" t="s">
        <v>8</v>
      </c>
      <c r="G595" s="4" t="s">
        <v>8</v>
      </c>
      <c r="H595" s="4" t="s">
        <v>8</v>
      </c>
    </row>
    <row r="596" spans="1:14">
      <c r="A596" t="n">
        <v>4831</v>
      </c>
      <c r="B596" s="42" t="n">
        <v>51</v>
      </c>
      <c r="C596" s="7" t="n">
        <v>3</v>
      </c>
      <c r="D596" s="7" t="n">
        <v>26</v>
      </c>
      <c r="E596" s="7" t="s">
        <v>66</v>
      </c>
      <c r="F596" s="7" t="s">
        <v>59</v>
      </c>
      <c r="G596" s="7" t="s">
        <v>60</v>
      </c>
      <c r="H596" s="7" t="s">
        <v>59</v>
      </c>
    </row>
    <row r="597" spans="1:14">
      <c r="A597" t="s">
        <v>4</v>
      </c>
      <c r="B597" s="4" t="s">
        <v>5</v>
      </c>
      <c r="C597" s="4" t="s">
        <v>11</v>
      </c>
      <c r="D597" s="4" t="s">
        <v>11</v>
      </c>
      <c r="E597" s="4" t="s">
        <v>11</v>
      </c>
    </row>
    <row r="598" spans="1:14">
      <c r="A598" t="n">
        <v>4844</v>
      </c>
      <c r="B598" s="46" t="n">
        <v>61</v>
      </c>
      <c r="C598" s="7" t="n">
        <v>26</v>
      </c>
      <c r="D598" s="7" t="n">
        <v>65533</v>
      </c>
      <c r="E598" s="7" t="n">
        <v>1000</v>
      </c>
    </row>
    <row r="599" spans="1:14">
      <c r="A599" t="s">
        <v>4</v>
      </c>
      <c r="B599" s="4" t="s">
        <v>5</v>
      </c>
      <c r="C599" s="4" t="s">
        <v>11</v>
      </c>
      <c r="D599" s="4" t="s">
        <v>12</v>
      </c>
      <c r="E599" s="4" t="s">
        <v>12</v>
      </c>
      <c r="F599" s="4" t="s">
        <v>7</v>
      </c>
    </row>
    <row r="600" spans="1:14">
      <c r="A600" t="n">
        <v>4851</v>
      </c>
      <c r="B600" s="48" t="n">
        <v>52</v>
      </c>
      <c r="C600" s="7" t="n">
        <v>26</v>
      </c>
      <c r="D600" s="7" t="n">
        <v>90</v>
      </c>
      <c r="E600" s="7" t="n">
        <v>10</v>
      </c>
      <c r="F600" s="7" t="n">
        <v>0</v>
      </c>
    </row>
    <row r="601" spans="1:14">
      <c r="A601" t="s">
        <v>4</v>
      </c>
      <c r="B601" s="4" t="s">
        <v>5</v>
      </c>
      <c r="C601" s="4" t="s">
        <v>11</v>
      </c>
    </row>
    <row r="602" spans="1:14">
      <c r="A602" t="n">
        <v>4863</v>
      </c>
      <c r="B602" s="49" t="n">
        <v>54</v>
      </c>
      <c r="C602" s="7" t="n">
        <v>26</v>
      </c>
    </row>
    <row r="603" spans="1:14">
      <c r="A603" t="s">
        <v>4</v>
      </c>
      <c r="B603" s="4" t="s">
        <v>5</v>
      </c>
      <c r="C603" s="4" t="s">
        <v>7</v>
      </c>
      <c r="D603" s="4" t="s">
        <v>11</v>
      </c>
      <c r="E603" s="4" t="s">
        <v>8</v>
      </c>
      <c r="F603" s="4" t="s">
        <v>8</v>
      </c>
      <c r="G603" s="4" t="s">
        <v>8</v>
      </c>
      <c r="H603" s="4" t="s">
        <v>8</v>
      </c>
    </row>
    <row r="604" spans="1:14">
      <c r="A604" t="n">
        <v>4866</v>
      </c>
      <c r="B604" s="42" t="n">
        <v>51</v>
      </c>
      <c r="C604" s="7" t="n">
        <v>3</v>
      </c>
      <c r="D604" s="7" t="n">
        <v>26</v>
      </c>
      <c r="E604" s="7" t="s">
        <v>61</v>
      </c>
      <c r="F604" s="7" t="s">
        <v>59</v>
      </c>
      <c r="G604" s="7" t="s">
        <v>60</v>
      </c>
      <c r="H604" s="7" t="s">
        <v>59</v>
      </c>
    </row>
    <row r="605" spans="1:14">
      <c r="A605" t="s">
        <v>4</v>
      </c>
      <c r="B605" s="4" t="s">
        <v>5</v>
      </c>
      <c r="C605" s="4" t="s">
        <v>11</v>
      </c>
      <c r="D605" s="4" t="s">
        <v>7</v>
      </c>
      <c r="E605" s="4" t="s">
        <v>8</v>
      </c>
      <c r="F605" s="4" t="s">
        <v>12</v>
      </c>
      <c r="G605" s="4" t="s">
        <v>12</v>
      </c>
      <c r="H605" s="4" t="s">
        <v>12</v>
      </c>
    </row>
    <row r="606" spans="1:14">
      <c r="A606" t="n">
        <v>4879</v>
      </c>
      <c r="B606" s="41" t="n">
        <v>48</v>
      </c>
      <c r="C606" s="7" t="n">
        <v>26</v>
      </c>
      <c r="D606" s="7" t="n">
        <v>0</v>
      </c>
      <c r="E606" s="7" t="s">
        <v>53</v>
      </c>
      <c r="F606" s="7" t="n">
        <v>-1</v>
      </c>
      <c r="G606" s="7" t="n">
        <v>1</v>
      </c>
      <c r="H606" s="7" t="n">
        <v>0</v>
      </c>
    </row>
    <row r="607" spans="1:14">
      <c r="A607" t="s">
        <v>4</v>
      </c>
      <c r="B607" s="4" t="s">
        <v>5</v>
      </c>
      <c r="C607" s="4" t="s">
        <v>11</v>
      </c>
    </row>
    <row r="608" spans="1:14">
      <c r="A608" t="n">
        <v>4906</v>
      </c>
      <c r="B608" s="23" t="n">
        <v>16</v>
      </c>
      <c r="C608" s="7" t="n">
        <v>1000</v>
      </c>
    </row>
    <row r="609" spans="1:8">
      <c r="A609" t="s">
        <v>4</v>
      </c>
      <c r="B609" s="4" t="s">
        <v>5</v>
      </c>
      <c r="C609" s="4" t="s">
        <v>7</v>
      </c>
      <c r="D609" s="4" t="s">
        <v>11</v>
      </c>
      <c r="E609" s="4" t="s">
        <v>8</v>
      </c>
      <c r="F609" s="4" t="s">
        <v>8</v>
      </c>
      <c r="G609" s="4" t="s">
        <v>8</v>
      </c>
      <c r="H609" s="4" t="s">
        <v>8</v>
      </c>
    </row>
    <row r="610" spans="1:8">
      <c r="A610" t="n">
        <v>4909</v>
      </c>
      <c r="B610" s="42" t="n">
        <v>51</v>
      </c>
      <c r="C610" s="7" t="n">
        <v>3</v>
      </c>
      <c r="D610" s="7" t="n">
        <v>19</v>
      </c>
      <c r="E610" s="7" t="s">
        <v>61</v>
      </c>
      <c r="F610" s="7" t="s">
        <v>59</v>
      </c>
      <c r="G610" s="7" t="s">
        <v>60</v>
      </c>
      <c r="H610" s="7" t="s">
        <v>59</v>
      </c>
    </row>
    <row r="611" spans="1:8">
      <c r="A611" t="s">
        <v>4</v>
      </c>
      <c r="B611" s="4" t="s">
        <v>5</v>
      </c>
      <c r="C611" s="4" t="s">
        <v>11</v>
      </c>
      <c r="D611" s="4" t="s">
        <v>12</v>
      </c>
      <c r="E611" s="4" t="s">
        <v>12</v>
      </c>
      <c r="F611" s="4" t="s">
        <v>7</v>
      </c>
    </row>
    <row r="612" spans="1:8">
      <c r="A612" t="n">
        <v>4922</v>
      </c>
      <c r="B612" s="48" t="n">
        <v>52</v>
      </c>
      <c r="C612" s="7" t="n">
        <v>19</v>
      </c>
      <c r="D612" s="7" t="n">
        <v>45</v>
      </c>
      <c r="E612" s="7" t="n">
        <v>10</v>
      </c>
      <c r="F612" s="7" t="n">
        <v>0</v>
      </c>
    </row>
    <row r="613" spans="1:8">
      <c r="A613" t="s">
        <v>4</v>
      </c>
      <c r="B613" s="4" t="s">
        <v>5</v>
      </c>
      <c r="C613" s="4" t="s">
        <v>11</v>
      </c>
    </row>
    <row r="614" spans="1:8">
      <c r="A614" t="n">
        <v>4934</v>
      </c>
      <c r="B614" s="49" t="n">
        <v>54</v>
      </c>
      <c r="C614" s="7" t="n">
        <v>19</v>
      </c>
    </row>
    <row r="615" spans="1:8">
      <c r="A615" t="s">
        <v>4</v>
      </c>
      <c r="B615" s="4" t="s">
        <v>5</v>
      </c>
      <c r="C615" s="4" t="s">
        <v>11</v>
      </c>
      <c r="D615" s="4" t="s">
        <v>7</v>
      </c>
      <c r="E615" s="4" t="s">
        <v>8</v>
      </c>
      <c r="F615" s="4" t="s">
        <v>12</v>
      </c>
      <c r="G615" s="4" t="s">
        <v>12</v>
      </c>
      <c r="H615" s="4" t="s">
        <v>12</v>
      </c>
    </row>
    <row r="616" spans="1:8">
      <c r="A616" t="n">
        <v>4937</v>
      </c>
      <c r="B616" s="41" t="n">
        <v>48</v>
      </c>
      <c r="C616" s="7" t="n">
        <v>19</v>
      </c>
      <c r="D616" s="7" t="n">
        <v>0</v>
      </c>
      <c r="E616" s="7" t="s">
        <v>54</v>
      </c>
      <c r="F616" s="7" t="n">
        <v>-1</v>
      </c>
      <c r="G616" s="7" t="n">
        <v>1</v>
      </c>
      <c r="H616" s="7" t="n">
        <v>0</v>
      </c>
    </row>
    <row r="617" spans="1:8">
      <c r="A617" t="s">
        <v>4</v>
      </c>
      <c r="B617" s="4" t="s">
        <v>5</v>
      </c>
      <c r="C617" s="4" t="s">
        <v>11</v>
      </c>
    </row>
    <row r="618" spans="1:8">
      <c r="A618" t="n">
        <v>4967</v>
      </c>
      <c r="B618" s="23" t="n">
        <v>16</v>
      </c>
      <c r="C618" s="7" t="n">
        <v>1000</v>
      </c>
    </row>
    <row r="619" spans="1:8">
      <c r="A619" t="s">
        <v>4</v>
      </c>
      <c r="B619" s="4" t="s">
        <v>5</v>
      </c>
      <c r="C619" s="4" t="s">
        <v>11</v>
      </c>
      <c r="D619" s="4" t="s">
        <v>12</v>
      </c>
      <c r="E619" s="4" t="s">
        <v>12</v>
      </c>
      <c r="F619" s="4" t="s">
        <v>12</v>
      </c>
      <c r="G619" s="4" t="s">
        <v>11</v>
      </c>
      <c r="H619" s="4" t="s">
        <v>11</v>
      </c>
    </row>
    <row r="620" spans="1:8">
      <c r="A620" t="n">
        <v>4970</v>
      </c>
      <c r="B620" s="50" t="n">
        <v>60</v>
      </c>
      <c r="C620" s="7" t="n">
        <v>19</v>
      </c>
      <c r="D620" s="7" t="n">
        <v>0</v>
      </c>
      <c r="E620" s="7" t="n">
        <v>0</v>
      </c>
      <c r="F620" s="7" t="n">
        <v>5</v>
      </c>
      <c r="G620" s="7" t="n">
        <v>300</v>
      </c>
      <c r="H620" s="7" t="n">
        <v>0</v>
      </c>
    </row>
    <row r="621" spans="1:8">
      <c r="A621" t="s">
        <v>4</v>
      </c>
      <c r="B621" s="4" t="s">
        <v>5</v>
      </c>
      <c r="C621" s="4" t="s">
        <v>7</v>
      </c>
      <c r="D621" s="4" t="s">
        <v>11</v>
      </c>
      <c r="E621" s="4" t="s">
        <v>8</v>
      </c>
      <c r="F621" s="4" t="s">
        <v>8</v>
      </c>
      <c r="G621" s="4" t="s">
        <v>8</v>
      </c>
      <c r="H621" s="4" t="s">
        <v>8</v>
      </c>
    </row>
    <row r="622" spans="1:8">
      <c r="A622" t="n">
        <v>4989</v>
      </c>
      <c r="B622" s="42" t="n">
        <v>51</v>
      </c>
      <c r="C622" s="7" t="n">
        <v>3</v>
      </c>
      <c r="D622" s="7" t="n">
        <v>19</v>
      </c>
      <c r="E622" s="7" t="s">
        <v>67</v>
      </c>
      <c r="F622" s="7" t="s">
        <v>68</v>
      </c>
      <c r="G622" s="7" t="s">
        <v>69</v>
      </c>
      <c r="H622" s="7" t="s">
        <v>59</v>
      </c>
    </row>
    <row r="623" spans="1:8">
      <c r="A623" t="s">
        <v>4</v>
      </c>
      <c r="B623" s="4" t="s">
        <v>5</v>
      </c>
      <c r="C623" s="4" t="s">
        <v>11</v>
      </c>
      <c r="D623" s="4" t="s">
        <v>14</v>
      </c>
      <c r="E623" s="4" t="s">
        <v>7</v>
      </c>
    </row>
    <row r="624" spans="1:8">
      <c r="A624" t="n">
        <v>5009</v>
      </c>
      <c r="B624" s="51" t="n">
        <v>35</v>
      </c>
      <c r="C624" s="7" t="n">
        <v>26</v>
      </c>
      <c r="D624" s="7" t="n">
        <v>0</v>
      </c>
      <c r="E624" s="7" t="n">
        <v>0</v>
      </c>
    </row>
    <row r="625" spans="1:8">
      <c r="A625" t="s">
        <v>4</v>
      </c>
      <c r="B625" s="4" t="s">
        <v>5</v>
      </c>
      <c r="C625" s="4" t="s">
        <v>11</v>
      </c>
      <c r="D625" s="4" t="s">
        <v>12</v>
      </c>
      <c r="E625" s="4" t="s">
        <v>12</v>
      </c>
      <c r="F625" s="4" t="s">
        <v>12</v>
      </c>
      <c r="G625" s="4" t="s">
        <v>11</v>
      </c>
      <c r="H625" s="4" t="s">
        <v>11</v>
      </c>
    </row>
    <row r="626" spans="1:8">
      <c r="A626" t="n">
        <v>5017</v>
      </c>
      <c r="B626" s="50" t="n">
        <v>60</v>
      </c>
      <c r="C626" s="7" t="n">
        <v>26</v>
      </c>
      <c r="D626" s="7" t="n">
        <v>15</v>
      </c>
      <c r="E626" s="7" t="n">
        <v>0</v>
      </c>
      <c r="F626" s="7" t="n">
        <v>0</v>
      </c>
      <c r="G626" s="7" t="n">
        <v>300</v>
      </c>
      <c r="H626" s="7" t="n">
        <v>0</v>
      </c>
    </row>
    <row r="627" spans="1:8">
      <c r="A627" t="s">
        <v>4</v>
      </c>
      <c r="B627" s="4" t="s">
        <v>5</v>
      </c>
      <c r="C627" s="4" t="s">
        <v>11</v>
      </c>
    </row>
    <row r="628" spans="1:8">
      <c r="A628" t="n">
        <v>5036</v>
      </c>
      <c r="B628" s="23" t="n">
        <v>16</v>
      </c>
      <c r="C628" s="7" t="n">
        <v>500</v>
      </c>
    </row>
    <row r="629" spans="1:8">
      <c r="A629" t="s">
        <v>4</v>
      </c>
      <c r="B629" s="4" t="s">
        <v>5</v>
      </c>
      <c r="C629" s="4" t="s">
        <v>7</v>
      </c>
      <c r="D629" s="4" t="s">
        <v>11</v>
      </c>
      <c r="E629" s="4" t="s">
        <v>8</v>
      </c>
      <c r="F629" s="4" t="s">
        <v>8</v>
      </c>
      <c r="G629" s="4" t="s">
        <v>8</v>
      </c>
      <c r="H629" s="4" t="s">
        <v>8</v>
      </c>
    </row>
    <row r="630" spans="1:8">
      <c r="A630" t="n">
        <v>5039</v>
      </c>
      <c r="B630" s="42" t="n">
        <v>51</v>
      </c>
      <c r="C630" s="7" t="n">
        <v>3</v>
      </c>
      <c r="D630" s="7" t="n">
        <v>26</v>
      </c>
      <c r="E630" s="7" t="s">
        <v>70</v>
      </c>
      <c r="F630" s="7" t="s">
        <v>71</v>
      </c>
      <c r="G630" s="7" t="s">
        <v>60</v>
      </c>
      <c r="H630" s="7" t="s">
        <v>59</v>
      </c>
    </row>
    <row r="631" spans="1:8">
      <c r="A631" t="s">
        <v>4</v>
      </c>
      <c r="B631" s="4" t="s">
        <v>5</v>
      </c>
      <c r="C631" s="4" t="s">
        <v>11</v>
      </c>
      <c r="D631" s="4" t="s">
        <v>12</v>
      </c>
      <c r="E631" s="4" t="s">
        <v>12</v>
      </c>
      <c r="F631" s="4" t="s">
        <v>12</v>
      </c>
      <c r="G631" s="4" t="s">
        <v>11</v>
      </c>
      <c r="H631" s="4" t="s">
        <v>11</v>
      </c>
    </row>
    <row r="632" spans="1:8">
      <c r="A632" t="n">
        <v>5068</v>
      </c>
      <c r="B632" s="50" t="n">
        <v>60</v>
      </c>
      <c r="C632" s="7" t="n">
        <v>19</v>
      </c>
      <c r="D632" s="7" t="n">
        <v>0</v>
      </c>
      <c r="E632" s="7" t="n">
        <v>0</v>
      </c>
      <c r="F632" s="7" t="n">
        <v>0</v>
      </c>
      <c r="G632" s="7" t="n">
        <v>300</v>
      </c>
      <c r="H632" s="7" t="n">
        <v>0</v>
      </c>
    </row>
    <row r="633" spans="1:8">
      <c r="A633" t="s">
        <v>4</v>
      </c>
      <c r="B633" s="4" t="s">
        <v>5</v>
      </c>
      <c r="C633" s="4" t="s">
        <v>7</v>
      </c>
      <c r="D633" s="4" t="s">
        <v>11</v>
      </c>
    </row>
    <row r="634" spans="1:8">
      <c r="A634" t="n">
        <v>5087</v>
      </c>
      <c r="B634" s="32" t="n">
        <v>45</v>
      </c>
      <c r="C634" s="7" t="n">
        <v>7</v>
      </c>
      <c r="D634" s="7" t="n">
        <v>255</v>
      </c>
    </row>
    <row r="635" spans="1:8">
      <c r="A635" t="s">
        <v>4</v>
      </c>
      <c r="B635" s="4" t="s">
        <v>5</v>
      </c>
      <c r="C635" s="4" t="s">
        <v>7</v>
      </c>
      <c r="D635" s="4" t="s">
        <v>11</v>
      </c>
      <c r="E635" s="4" t="s">
        <v>12</v>
      </c>
      <c r="F635" s="4" t="s">
        <v>11</v>
      </c>
      <c r="G635" s="4" t="s">
        <v>14</v>
      </c>
      <c r="H635" s="4" t="s">
        <v>14</v>
      </c>
      <c r="I635" s="4" t="s">
        <v>11</v>
      </c>
      <c r="J635" s="4" t="s">
        <v>11</v>
      </c>
      <c r="K635" s="4" t="s">
        <v>14</v>
      </c>
      <c r="L635" s="4" t="s">
        <v>14</v>
      </c>
      <c r="M635" s="4" t="s">
        <v>14</v>
      </c>
      <c r="N635" s="4" t="s">
        <v>14</v>
      </c>
      <c r="O635" s="4" t="s">
        <v>8</v>
      </c>
    </row>
    <row r="636" spans="1:8">
      <c r="A636" t="n">
        <v>5091</v>
      </c>
      <c r="B636" s="36" t="n">
        <v>50</v>
      </c>
      <c r="C636" s="7" t="n">
        <v>0</v>
      </c>
      <c r="D636" s="7" t="n">
        <v>4527</v>
      </c>
      <c r="E636" s="7" t="n">
        <v>0.800000011920929</v>
      </c>
      <c r="F636" s="7" t="n">
        <v>0</v>
      </c>
      <c r="G636" s="7" t="n">
        <v>0</v>
      </c>
      <c r="H636" s="7" t="n">
        <v>0</v>
      </c>
      <c r="I636" s="7" t="n">
        <v>0</v>
      </c>
      <c r="J636" s="7" t="n">
        <v>65533</v>
      </c>
      <c r="K636" s="7" t="n">
        <v>0</v>
      </c>
      <c r="L636" s="7" t="n">
        <v>0</v>
      </c>
      <c r="M636" s="7" t="n">
        <v>0</v>
      </c>
      <c r="N636" s="7" t="n">
        <v>0</v>
      </c>
      <c r="O636" s="7" t="s">
        <v>15</v>
      </c>
    </row>
    <row r="637" spans="1:8">
      <c r="A637" t="s">
        <v>4</v>
      </c>
      <c r="B637" s="4" t="s">
        <v>5</v>
      </c>
      <c r="C637" s="4" t="s">
        <v>7</v>
      </c>
      <c r="D637" s="4" t="s">
        <v>11</v>
      </c>
      <c r="E637" s="4" t="s">
        <v>12</v>
      </c>
    </row>
    <row r="638" spans="1:8">
      <c r="A638" t="n">
        <v>5130</v>
      </c>
      <c r="B638" s="16" t="n">
        <v>58</v>
      </c>
      <c r="C638" s="7" t="n">
        <v>101</v>
      </c>
      <c r="D638" s="7" t="n">
        <v>1000</v>
      </c>
      <c r="E638" s="7" t="n">
        <v>1</v>
      </c>
    </row>
    <row r="639" spans="1:8">
      <c r="A639" t="s">
        <v>4</v>
      </c>
      <c r="B639" s="4" t="s">
        <v>5</v>
      </c>
      <c r="C639" s="4" t="s">
        <v>7</v>
      </c>
      <c r="D639" s="4" t="s">
        <v>11</v>
      </c>
    </row>
    <row r="640" spans="1:8">
      <c r="A640" t="n">
        <v>5138</v>
      </c>
      <c r="B640" s="16" t="n">
        <v>58</v>
      </c>
      <c r="C640" s="7" t="n">
        <v>254</v>
      </c>
      <c r="D640" s="7" t="n">
        <v>0</v>
      </c>
    </row>
    <row r="641" spans="1:15">
      <c r="A641" t="s">
        <v>4</v>
      </c>
      <c r="B641" s="4" t="s">
        <v>5</v>
      </c>
      <c r="C641" s="4" t="s">
        <v>7</v>
      </c>
    </row>
    <row r="642" spans="1:15">
      <c r="A642" t="n">
        <v>5142</v>
      </c>
      <c r="B642" s="47" t="n">
        <v>116</v>
      </c>
      <c r="C642" s="7" t="n">
        <v>1</v>
      </c>
    </row>
    <row r="643" spans="1:15">
      <c r="A643" t="s">
        <v>4</v>
      </c>
      <c r="B643" s="4" t="s">
        <v>5</v>
      </c>
      <c r="C643" s="4" t="s">
        <v>7</v>
      </c>
      <c r="D643" s="4" t="s">
        <v>11</v>
      </c>
      <c r="E643" s="4" t="s">
        <v>11</v>
      </c>
      <c r="F643" s="4" t="s">
        <v>14</v>
      </c>
    </row>
    <row r="644" spans="1:15">
      <c r="A644" t="n">
        <v>5144</v>
      </c>
      <c r="B644" s="33" t="n">
        <v>84</v>
      </c>
      <c r="C644" s="7" t="n">
        <v>0</v>
      </c>
      <c r="D644" s="7" t="n">
        <v>0</v>
      </c>
      <c r="E644" s="7" t="n">
        <v>0</v>
      </c>
      <c r="F644" s="7" t="n">
        <v>1053609165</v>
      </c>
    </row>
    <row r="645" spans="1:15">
      <c r="A645" t="s">
        <v>4</v>
      </c>
      <c r="B645" s="4" t="s">
        <v>5</v>
      </c>
      <c r="C645" s="4" t="s">
        <v>7</v>
      </c>
      <c r="D645" s="4" t="s">
        <v>7</v>
      </c>
      <c r="E645" s="4" t="s">
        <v>12</v>
      </c>
      <c r="F645" s="4" t="s">
        <v>12</v>
      </c>
      <c r="G645" s="4" t="s">
        <v>12</v>
      </c>
      <c r="H645" s="4" t="s">
        <v>11</v>
      </c>
    </row>
    <row r="646" spans="1:15">
      <c r="A646" t="n">
        <v>5154</v>
      </c>
      <c r="B646" s="32" t="n">
        <v>45</v>
      </c>
      <c r="C646" s="7" t="n">
        <v>2</v>
      </c>
      <c r="D646" s="7" t="n">
        <v>3</v>
      </c>
      <c r="E646" s="7" t="n">
        <v>-40</v>
      </c>
      <c r="F646" s="7" t="n">
        <v>35</v>
      </c>
      <c r="G646" s="7" t="n">
        <v>-20</v>
      </c>
      <c r="H646" s="7" t="n">
        <v>0</v>
      </c>
    </row>
    <row r="647" spans="1:15">
      <c r="A647" t="s">
        <v>4</v>
      </c>
      <c r="B647" s="4" t="s">
        <v>5</v>
      </c>
      <c r="C647" s="4" t="s">
        <v>7</v>
      </c>
      <c r="D647" s="4" t="s">
        <v>7</v>
      </c>
      <c r="E647" s="4" t="s">
        <v>12</v>
      </c>
      <c r="F647" s="4" t="s">
        <v>12</v>
      </c>
      <c r="G647" s="4" t="s">
        <v>12</v>
      </c>
      <c r="H647" s="4" t="s">
        <v>11</v>
      </c>
      <c r="I647" s="4" t="s">
        <v>7</v>
      </c>
    </row>
    <row r="648" spans="1:15">
      <c r="A648" t="n">
        <v>5171</v>
      </c>
      <c r="B648" s="32" t="n">
        <v>45</v>
      </c>
      <c r="C648" s="7" t="n">
        <v>4</v>
      </c>
      <c r="D648" s="7" t="n">
        <v>3</v>
      </c>
      <c r="E648" s="7" t="n">
        <v>13</v>
      </c>
      <c r="F648" s="7" t="n">
        <v>190</v>
      </c>
      <c r="G648" s="7" t="n">
        <v>10</v>
      </c>
      <c r="H648" s="7" t="n">
        <v>0</v>
      </c>
      <c r="I648" s="7" t="n">
        <v>0</v>
      </c>
    </row>
    <row r="649" spans="1:15">
      <c r="A649" t="s">
        <v>4</v>
      </c>
      <c r="B649" s="4" t="s">
        <v>5</v>
      </c>
      <c r="C649" s="4" t="s">
        <v>7</v>
      </c>
      <c r="D649" s="4" t="s">
        <v>7</v>
      </c>
      <c r="E649" s="4" t="s">
        <v>12</v>
      </c>
      <c r="F649" s="4" t="s">
        <v>11</v>
      </c>
    </row>
    <row r="650" spans="1:15">
      <c r="A650" t="n">
        <v>5189</v>
      </c>
      <c r="B650" s="32" t="n">
        <v>45</v>
      </c>
      <c r="C650" s="7" t="n">
        <v>5</v>
      </c>
      <c r="D650" s="7" t="n">
        <v>3</v>
      </c>
      <c r="E650" s="7" t="n">
        <v>100</v>
      </c>
      <c r="F650" s="7" t="n">
        <v>0</v>
      </c>
    </row>
    <row r="651" spans="1:15">
      <c r="A651" t="s">
        <v>4</v>
      </c>
      <c r="B651" s="4" t="s">
        <v>5</v>
      </c>
      <c r="C651" s="4" t="s">
        <v>7</v>
      </c>
      <c r="D651" s="4" t="s">
        <v>7</v>
      </c>
      <c r="E651" s="4" t="s">
        <v>12</v>
      </c>
      <c r="F651" s="4" t="s">
        <v>11</v>
      </c>
    </row>
    <row r="652" spans="1:15">
      <c r="A652" t="n">
        <v>5198</v>
      </c>
      <c r="B652" s="32" t="n">
        <v>45</v>
      </c>
      <c r="C652" s="7" t="n">
        <v>11</v>
      </c>
      <c r="D652" s="7" t="n">
        <v>3</v>
      </c>
      <c r="E652" s="7" t="n">
        <v>37.4000015258789</v>
      </c>
      <c r="F652" s="7" t="n">
        <v>0</v>
      </c>
    </row>
    <row r="653" spans="1:15">
      <c r="A653" t="s">
        <v>4</v>
      </c>
      <c r="B653" s="4" t="s">
        <v>5</v>
      </c>
      <c r="C653" s="4" t="s">
        <v>7</v>
      </c>
      <c r="D653" s="4" t="s">
        <v>7</v>
      </c>
      <c r="E653" s="4" t="s">
        <v>12</v>
      </c>
      <c r="F653" s="4" t="s">
        <v>12</v>
      </c>
      <c r="G653" s="4" t="s">
        <v>12</v>
      </c>
      <c r="H653" s="4" t="s">
        <v>11</v>
      </c>
    </row>
    <row r="654" spans="1:15">
      <c r="A654" t="n">
        <v>5207</v>
      </c>
      <c r="B654" s="32" t="n">
        <v>45</v>
      </c>
      <c r="C654" s="7" t="n">
        <v>2</v>
      </c>
      <c r="D654" s="7" t="n">
        <v>3</v>
      </c>
      <c r="E654" s="7" t="n">
        <v>-60.25</v>
      </c>
      <c r="F654" s="7" t="n">
        <v>52</v>
      </c>
      <c r="G654" s="7" t="n">
        <v>-75</v>
      </c>
      <c r="H654" s="7" t="n">
        <v>0</v>
      </c>
    </row>
    <row r="655" spans="1:15">
      <c r="A655" t="s">
        <v>4</v>
      </c>
      <c r="B655" s="4" t="s">
        <v>5</v>
      </c>
      <c r="C655" s="4" t="s">
        <v>7</v>
      </c>
      <c r="D655" s="4" t="s">
        <v>7</v>
      </c>
      <c r="E655" s="4" t="s">
        <v>12</v>
      </c>
      <c r="F655" s="4" t="s">
        <v>12</v>
      </c>
      <c r="G655" s="4" t="s">
        <v>12</v>
      </c>
      <c r="H655" s="4" t="s">
        <v>11</v>
      </c>
      <c r="I655" s="4" t="s">
        <v>7</v>
      </c>
    </row>
    <row r="656" spans="1:15">
      <c r="A656" t="n">
        <v>5224</v>
      </c>
      <c r="B656" s="32" t="n">
        <v>45</v>
      </c>
      <c r="C656" s="7" t="n">
        <v>4</v>
      </c>
      <c r="D656" s="7" t="n">
        <v>3</v>
      </c>
      <c r="E656" s="7" t="n">
        <v>13</v>
      </c>
      <c r="F656" s="7" t="n">
        <v>202</v>
      </c>
      <c r="G656" s="7" t="n">
        <v>10</v>
      </c>
      <c r="H656" s="7" t="n">
        <v>0</v>
      </c>
      <c r="I656" s="7" t="n">
        <v>0</v>
      </c>
    </row>
    <row r="657" spans="1:9">
      <c r="A657" t="s">
        <v>4</v>
      </c>
      <c r="B657" s="4" t="s">
        <v>5</v>
      </c>
      <c r="C657" s="4" t="s">
        <v>7</v>
      </c>
      <c r="D657" s="4" t="s">
        <v>7</v>
      </c>
      <c r="E657" s="4" t="s">
        <v>12</v>
      </c>
      <c r="F657" s="4" t="s">
        <v>11</v>
      </c>
    </row>
    <row r="658" spans="1:9">
      <c r="A658" t="n">
        <v>5242</v>
      </c>
      <c r="B658" s="32" t="n">
        <v>45</v>
      </c>
      <c r="C658" s="7" t="n">
        <v>5</v>
      </c>
      <c r="D658" s="7" t="n">
        <v>3</v>
      </c>
      <c r="E658" s="7" t="n">
        <v>13</v>
      </c>
      <c r="F658" s="7" t="n">
        <v>0</v>
      </c>
    </row>
    <row r="659" spans="1:9">
      <c r="A659" t="s">
        <v>4</v>
      </c>
      <c r="B659" s="4" t="s">
        <v>5</v>
      </c>
      <c r="C659" s="4" t="s">
        <v>7</v>
      </c>
      <c r="D659" s="4" t="s">
        <v>7</v>
      </c>
      <c r="E659" s="4" t="s">
        <v>12</v>
      </c>
      <c r="F659" s="4" t="s">
        <v>11</v>
      </c>
    </row>
    <row r="660" spans="1:9">
      <c r="A660" t="n">
        <v>5251</v>
      </c>
      <c r="B660" s="32" t="n">
        <v>45</v>
      </c>
      <c r="C660" s="7" t="n">
        <v>11</v>
      </c>
      <c r="D660" s="7" t="n">
        <v>3</v>
      </c>
      <c r="E660" s="7" t="n">
        <v>46</v>
      </c>
      <c r="F660" s="7" t="n">
        <v>0</v>
      </c>
    </row>
    <row r="661" spans="1:9">
      <c r="A661" t="s">
        <v>4</v>
      </c>
      <c r="B661" s="4" t="s">
        <v>5</v>
      </c>
      <c r="C661" s="4" t="s">
        <v>7</v>
      </c>
      <c r="D661" s="4" t="s">
        <v>7</v>
      </c>
      <c r="E661" s="4" t="s">
        <v>12</v>
      </c>
      <c r="F661" s="4" t="s">
        <v>12</v>
      </c>
      <c r="G661" s="4" t="s">
        <v>12</v>
      </c>
      <c r="H661" s="4" t="s">
        <v>11</v>
      </c>
    </row>
    <row r="662" spans="1:9">
      <c r="A662" t="n">
        <v>5260</v>
      </c>
      <c r="B662" s="32" t="n">
        <v>45</v>
      </c>
      <c r="C662" s="7" t="n">
        <v>2</v>
      </c>
      <c r="D662" s="7" t="n">
        <v>3</v>
      </c>
      <c r="E662" s="7" t="n">
        <v>-60.25</v>
      </c>
      <c r="F662" s="7" t="n">
        <v>52</v>
      </c>
      <c r="G662" s="7" t="n">
        <v>-45</v>
      </c>
      <c r="H662" s="7" t="n">
        <v>8000</v>
      </c>
    </row>
    <row r="663" spans="1:9">
      <c r="A663" t="s">
        <v>4</v>
      </c>
      <c r="B663" s="4" t="s">
        <v>5</v>
      </c>
      <c r="C663" s="4" t="s">
        <v>7</v>
      </c>
      <c r="D663" s="4" t="s">
        <v>7</v>
      </c>
      <c r="E663" s="4" t="s">
        <v>12</v>
      </c>
      <c r="F663" s="4" t="s">
        <v>12</v>
      </c>
      <c r="G663" s="4" t="s">
        <v>12</v>
      </c>
      <c r="H663" s="4" t="s">
        <v>11</v>
      </c>
      <c r="I663" s="4" t="s">
        <v>7</v>
      </c>
    </row>
    <row r="664" spans="1:9">
      <c r="A664" t="n">
        <v>5277</v>
      </c>
      <c r="B664" s="32" t="n">
        <v>45</v>
      </c>
      <c r="C664" s="7" t="n">
        <v>4</v>
      </c>
      <c r="D664" s="7" t="n">
        <v>3</v>
      </c>
      <c r="E664" s="7" t="n">
        <v>13</v>
      </c>
      <c r="F664" s="7" t="n">
        <v>180</v>
      </c>
      <c r="G664" s="7" t="n">
        <v>15</v>
      </c>
      <c r="H664" s="7" t="n">
        <v>8000</v>
      </c>
      <c r="I664" s="7" t="n">
        <v>0</v>
      </c>
    </row>
    <row r="665" spans="1:9">
      <c r="A665" t="s">
        <v>4</v>
      </c>
      <c r="B665" s="4" t="s">
        <v>5</v>
      </c>
      <c r="C665" s="4" t="s">
        <v>7</v>
      </c>
      <c r="D665" s="4" t="s">
        <v>7</v>
      </c>
      <c r="E665" s="4" t="s">
        <v>12</v>
      </c>
      <c r="F665" s="4" t="s">
        <v>11</v>
      </c>
    </row>
    <row r="666" spans="1:9">
      <c r="A666" t="n">
        <v>5295</v>
      </c>
      <c r="B666" s="32" t="n">
        <v>45</v>
      </c>
      <c r="C666" s="7" t="n">
        <v>5</v>
      </c>
      <c r="D666" s="7" t="n">
        <v>3</v>
      </c>
      <c r="E666" s="7" t="n">
        <v>33</v>
      </c>
      <c r="F666" s="7" t="n">
        <v>8000</v>
      </c>
    </row>
    <row r="667" spans="1:9">
      <c r="A667" t="s">
        <v>4</v>
      </c>
      <c r="B667" s="4" t="s">
        <v>5</v>
      </c>
      <c r="C667" s="4" t="s">
        <v>11</v>
      </c>
      <c r="D667" s="4" t="s">
        <v>14</v>
      </c>
    </row>
    <row r="668" spans="1:9">
      <c r="A668" t="n">
        <v>5304</v>
      </c>
      <c r="B668" s="26" t="n">
        <v>43</v>
      </c>
      <c r="C668" s="7" t="n">
        <v>7013</v>
      </c>
      <c r="D668" s="7" t="n">
        <v>128</v>
      </c>
    </row>
    <row r="669" spans="1:9">
      <c r="A669" t="s">
        <v>4</v>
      </c>
      <c r="B669" s="4" t="s">
        <v>5</v>
      </c>
      <c r="C669" s="4" t="s">
        <v>11</v>
      </c>
      <c r="D669" s="4" t="s">
        <v>14</v>
      </c>
    </row>
    <row r="670" spans="1:9">
      <c r="A670" t="n">
        <v>5311</v>
      </c>
      <c r="B670" s="26" t="n">
        <v>43</v>
      </c>
      <c r="C670" s="7" t="n">
        <v>26</v>
      </c>
      <c r="D670" s="7" t="n">
        <v>128</v>
      </c>
    </row>
    <row r="671" spans="1:9">
      <c r="A671" t="s">
        <v>4</v>
      </c>
      <c r="B671" s="4" t="s">
        <v>5</v>
      </c>
      <c r="C671" s="4" t="s">
        <v>11</v>
      </c>
      <c r="D671" s="4" t="s">
        <v>14</v>
      </c>
    </row>
    <row r="672" spans="1:9">
      <c r="A672" t="n">
        <v>5318</v>
      </c>
      <c r="B672" s="26" t="n">
        <v>43</v>
      </c>
      <c r="C672" s="7" t="n">
        <v>19</v>
      </c>
      <c r="D672" s="7" t="n">
        <v>128</v>
      </c>
    </row>
    <row r="673" spans="1:9">
      <c r="A673" t="s">
        <v>4</v>
      </c>
      <c r="B673" s="4" t="s">
        <v>5</v>
      </c>
      <c r="C673" s="4" t="s">
        <v>11</v>
      </c>
      <c r="D673" s="4" t="s">
        <v>12</v>
      </c>
      <c r="E673" s="4" t="s">
        <v>12</v>
      </c>
      <c r="F673" s="4" t="s">
        <v>12</v>
      </c>
      <c r="G673" s="4" t="s">
        <v>12</v>
      </c>
    </row>
    <row r="674" spans="1:9">
      <c r="A674" t="n">
        <v>5325</v>
      </c>
      <c r="B674" s="52" t="n">
        <v>131</v>
      </c>
      <c r="C674" s="7" t="n">
        <v>1651</v>
      </c>
      <c r="D674" s="7" t="n">
        <v>3</v>
      </c>
      <c r="E674" s="7" t="n">
        <v>0</v>
      </c>
      <c r="F674" s="7" t="n">
        <v>0</v>
      </c>
      <c r="G674" s="7" t="n">
        <v>0.100000001490116</v>
      </c>
    </row>
    <row r="675" spans="1:9">
      <c r="A675" t="s">
        <v>4</v>
      </c>
      <c r="B675" s="4" t="s">
        <v>5</v>
      </c>
      <c r="C675" s="4" t="s">
        <v>11</v>
      </c>
      <c r="D675" s="4" t="s">
        <v>8</v>
      </c>
      <c r="E675" s="4" t="s">
        <v>7</v>
      </c>
      <c r="F675" s="4" t="s">
        <v>7</v>
      </c>
      <c r="G675" s="4" t="s">
        <v>7</v>
      </c>
      <c r="H675" s="4" t="s">
        <v>7</v>
      </c>
      <c r="I675" s="4" t="s">
        <v>7</v>
      </c>
      <c r="J675" s="4" t="s">
        <v>12</v>
      </c>
      <c r="K675" s="4" t="s">
        <v>12</v>
      </c>
      <c r="L675" s="4" t="s">
        <v>12</v>
      </c>
      <c r="M675" s="4" t="s">
        <v>12</v>
      </c>
      <c r="N675" s="4" t="s">
        <v>7</v>
      </c>
    </row>
    <row r="676" spans="1:9">
      <c r="A676" t="n">
        <v>5344</v>
      </c>
      <c r="B676" s="31" t="n">
        <v>34</v>
      </c>
      <c r="C676" s="7" t="n">
        <v>1651</v>
      </c>
      <c r="D676" s="7" t="s">
        <v>55</v>
      </c>
      <c r="E676" s="7" t="n">
        <v>1</v>
      </c>
      <c r="F676" s="7" t="n">
        <v>0</v>
      </c>
      <c r="G676" s="7" t="n">
        <v>0</v>
      </c>
      <c r="H676" s="7" t="n">
        <v>0</v>
      </c>
      <c r="I676" s="7" t="n">
        <v>0</v>
      </c>
      <c r="J676" s="7" t="n">
        <v>0</v>
      </c>
      <c r="K676" s="7" t="n">
        <v>-1</v>
      </c>
      <c r="L676" s="7" t="n">
        <v>-1</v>
      </c>
      <c r="M676" s="7" t="n">
        <v>-1</v>
      </c>
      <c r="N676" s="7" t="n">
        <v>0</v>
      </c>
    </row>
    <row r="677" spans="1:9">
      <c r="A677" t="s">
        <v>4</v>
      </c>
      <c r="B677" s="4" t="s">
        <v>5</v>
      </c>
      <c r="C677" s="4" t="s">
        <v>11</v>
      </c>
      <c r="D677" s="4" t="s">
        <v>7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7</v>
      </c>
      <c r="K677" s="4" t="s">
        <v>11</v>
      </c>
    </row>
    <row r="678" spans="1:9">
      <c r="A678" t="n">
        <v>5376</v>
      </c>
      <c r="B678" s="53" t="n">
        <v>96</v>
      </c>
      <c r="C678" s="7" t="n">
        <v>1651</v>
      </c>
      <c r="D678" s="7" t="n">
        <v>4</v>
      </c>
      <c r="E678" s="7" t="n">
        <v>-560</v>
      </c>
      <c r="F678" s="7" t="n">
        <v>45</v>
      </c>
      <c r="G678" s="7" t="n">
        <v>-60</v>
      </c>
      <c r="H678" s="7" t="n">
        <v>-90</v>
      </c>
      <c r="I678" s="7" t="n">
        <v>50</v>
      </c>
      <c r="J678" s="7" t="n">
        <v>0</v>
      </c>
      <c r="K678" s="7" t="n">
        <v>0</v>
      </c>
    </row>
    <row r="679" spans="1:9">
      <c r="A679" t="s">
        <v>4</v>
      </c>
      <c r="B679" s="4" t="s">
        <v>5</v>
      </c>
      <c r="C679" s="4" t="s">
        <v>7</v>
      </c>
      <c r="D679" s="4" t="s">
        <v>12</v>
      </c>
      <c r="E679" s="4" t="s">
        <v>12</v>
      </c>
      <c r="F679" s="4" t="s">
        <v>12</v>
      </c>
    </row>
    <row r="680" spans="1:9">
      <c r="A680" t="n">
        <v>5403</v>
      </c>
      <c r="B680" s="32" t="n">
        <v>45</v>
      </c>
      <c r="C680" s="7" t="n">
        <v>9</v>
      </c>
      <c r="D680" s="7" t="n">
        <v>0.200000002980232</v>
      </c>
      <c r="E680" s="7" t="n">
        <v>0.200000002980232</v>
      </c>
      <c r="F680" s="7" t="n">
        <v>1000</v>
      </c>
    </row>
    <row r="681" spans="1:9">
      <c r="A681" t="s">
        <v>4</v>
      </c>
      <c r="B681" s="4" t="s">
        <v>5</v>
      </c>
      <c r="C681" s="4" t="s">
        <v>11</v>
      </c>
    </row>
    <row r="682" spans="1:9">
      <c r="A682" t="n">
        <v>5417</v>
      </c>
      <c r="B682" s="23" t="n">
        <v>16</v>
      </c>
      <c r="C682" s="7" t="n">
        <v>1000</v>
      </c>
    </row>
    <row r="683" spans="1:9">
      <c r="A683" t="s">
        <v>4</v>
      </c>
      <c r="B683" s="4" t="s">
        <v>5</v>
      </c>
      <c r="C683" s="4" t="s">
        <v>7</v>
      </c>
      <c r="D683" s="4" t="s">
        <v>12</v>
      </c>
      <c r="E683" s="4" t="s">
        <v>12</v>
      </c>
      <c r="F683" s="4" t="s">
        <v>12</v>
      </c>
    </row>
    <row r="684" spans="1:9">
      <c r="A684" t="n">
        <v>5420</v>
      </c>
      <c r="B684" s="32" t="n">
        <v>45</v>
      </c>
      <c r="C684" s="7" t="n">
        <v>9</v>
      </c>
      <c r="D684" s="7" t="n">
        <v>0.150000005960464</v>
      </c>
      <c r="E684" s="7" t="n">
        <v>0.150000005960464</v>
      </c>
      <c r="F684" s="7" t="n">
        <v>1000</v>
      </c>
    </row>
    <row r="685" spans="1:9">
      <c r="A685" t="s">
        <v>4</v>
      </c>
      <c r="B685" s="4" t="s">
        <v>5</v>
      </c>
      <c r="C685" s="4" t="s">
        <v>11</v>
      </c>
    </row>
    <row r="686" spans="1:9">
      <c r="A686" t="n">
        <v>5434</v>
      </c>
      <c r="B686" s="23" t="n">
        <v>16</v>
      </c>
      <c r="C686" s="7" t="n">
        <v>1000</v>
      </c>
    </row>
    <row r="687" spans="1:9">
      <c r="A687" t="s">
        <v>4</v>
      </c>
      <c r="B687" s="4" t="s">
        <v>5</v>
      </c>
      <c r="C687" s="4" t="s">
        <v>7</v>
      </c>
      <c r="D687" s="4" t="s">
        <v>11</v>
      </c>
      <c r="E687" s="4" t="s">
        <v>11</v>
      </c>
    </row>
    <row r="688" spans="1:9">
      <c r="A688" t="n">
        <v>5437</v>
      </c>
      <c r="B688" s="36" t="n">
        <v>50</v>
      </c>
      <c r="C688" s="7" t="n">
        <v>1</v>
      </c>
      <c r="D688" s="7" t="n">
        <v>1502</v>
      </c>
      <c r="E688" s="7" t="n">
        <v>7000</v>
      </c>
    </row>
    <row r="689" spans="1:14">
      <c r="A689" t="s">
        <v>4</v>
      </c>
      <c r="B689" s="4" t="s">
        <v>5</v>
      </c>
      <c r="C689" s="4" t="s">
        <v>7</v>
      </c>
      <c r="D689" s="4" t="s">
        <v>12</v>
      </c>
      <c r="E689" s="4" t="s">
        <v>12</v>
      </c>
      <c r="F689" s="4" t="s">
        <v>12</v>
      </c>
    </row>
    <row r="690" spans="1:14">
      <c r="A690" t="n">
        <v>5443</v>
      </c>
      <c r="B690" s="32" t="n">
        <v>45</v>
      </c>
      <c r="C690" s="7" t="n">
        <v>9</v>
      </c>
      <c r="D690" s="7" t="n">
        <v>0.100000001490116</v>
      </c>
      <c r="E690" s="7" t="n">
        <v>0.100000001490116</v>
      </c>
      <c r="F690" s="7" t="n">
        <v>1000</v>
      </c>
    </row>
    <row r="691" spans="1:14">
      <c r="A691" t="s">
        <v>4</v>
      </c>
      <c r="B691" s="4" t="s">
        <v>5</v>
      </c>
      <c r="C691" s="4" t="s">
        <v>11</v>
      </c>
    </row>
    <row r="692" spans="1:14">
      <c r="A692" t="n">
        <v>5457</v>
      </c>
      <c r="B692" s="23" t="n">
        <v>16</v>
      </c>
      <c r="C692" s="7" t="n">
        <v>1000</v>
      </c>
    </row>
    <row r="693" spans="1:14">
      <c r="A693" t="s">
        <v>4</v>
      </c>
      <c r="B693" s="4" t="s">
        <v>5</v>
      </c>
      <c r="C693" s="4" t="s">
        <v>7</v>
      </c>
      <c r="D693" s="4" t="s">
        <v>12</v>
      </c>
      <c r="E693" s="4" t="s">
        <v>12</v>
      </c>
      <c r="F693" s="4" t="s">
        <v>12</v>
      </c>
    </row>
    <row r="694" spans="1:14">
      <c r="A694" t="n">
        <v>5460</v>
      </c>
      <c r="B694" s="32" t="n">
        <v>45</v>
      </c>
      <c r="C694" s="7" t="n">
        <v>9</v>
      </c>
      <c r="D694" s="7" t="n">
        <v>0.0500000007450581</v>
      </c>
      <c r="E694" s="7" t="n">
        <v>0.0500000007450581</v>
      </c>
      <c r="F694" s="7" t="n">
        <v>1000</v>
      </c>
    </row>
    <row r="695" spans="1:14">
      <c r="A695" t="s">
        <v>4</v>
      </c>
      <c r="B695" s="4" t="s">
        <v>5</v>
      </c>
      <c r="C695" s="4" t="s">
        <v>11</v>
      </c>
    </row>
    <row r="696" spans="1:14">
      <c r="A696" t="n">
        <v>5474</v>
      </c>
      <c r="B696" s="23" t="n">
        <v>16</v>
      </c>
      <c r="C696" s="7" t="n">
        <v>1000</v>
      </c>
    </row>
    <row r="697" spans="1:14">
      <c r="A697" t="s">
        <v>4</v>
      </c>
      <c r="B697" s="4" t="s">
        <v>5</v>
      </c>
      <c r="C697" s="4" t="s">
        <v>7</v>
      </c>
      <c r="D697" s="4" t="s">
        <v>12</v>
      </c>
      <c r="E697" s="4" t="s">
        <v>12</v>
      </c>
      <c r="F697" s="4" t="s">
        <v>12</v>
      </c>
    </row>
    <row r="698" spans="1:14">
      <c r="A698" t="n">
        <v>5477</v>
      </c>
      <c r="B698" s="32" t="n">
        <v>45</v>
      </c>
      <c r="C698" s="7" t="n">
        <v>9</v>
      </c>
      <c r="D698" s="7" t="n">
        <v>0</v>
      </c>
      <c r="E698" s="7" t="n">
        <v>0</v>
      </c>
      <c r="F698" s="7" t="n">
        <v>0</v>
      </c>
    </row>
    <row r="699" spans="1:14">
      <c r="A699" t="s">
        <v>4</v>
      </c>
      <c r="B699" s="4" t="s">
        <v>5</v>
      </c>
      <c r="C699" s="4" t="s">
        <v>11</v>
      </c>
    </row>
    <row r="700" spans="1:14">
      <c r="A700" t="n">
        <v>5491</v>
      </c>
      <c r="B700" s="23" t="n">
        <v>16</v>
      </c>
      <c r="C700" s="7" t="n">
        <v>2000</v>
      </c>
    </row>
    <row r="701" spans="1:14">
      <c r="A701" t="s">
        <v>4</v>
      </c>
      <c r="B701" s="4" t="s">
        <v>5</v>
      </c>
      <c r="C701" s="4" t="s">
        <v>7</v>
      </c>
      <c r="D701" s="4" t="s">
        <v>11</v>
      </c>
      <c r="E701" s="4" t="s">
        <v>11</v>
      </c>
    </row>
    <row r="702" spans="1:14">
      <c r="A702" t="n">
        <v>5494</v>
      </c>
      <c r="B702" s="36" t="n">
        <v>50</v>
      </c>
      <c r="C702" s="7" t="n">
        <v>1</v>
      </c>
      <c r="D702" s="7" t="n">
        <v>1527</v>
      </c>
      <c r="E702" s="7" t="n">
        <v>2000</v>
      </c>
    </row>
    <row r="703" spans="1:14">
      <c r="A703" t="s">
        <v>4</v>
      </c>
      <c r="B703" s="4" t="s">
        <v>5</v>
      </c>
      <c r="C703" s="4" t="s">
        <v>7</v>
      </c>
      <c r="D703" s="4" t="s">
        <v>11</v>
      </c>
      <c r="E703" s="4" t="s">
        <v>11</v>
      </c>
    </row>
    <row r="704" spans="1:14">
      <c r="A704" t="n">
        <v>5500</v>
      </c>
      <c r="B704" s="36" t="n">
        <v>50</v>
      </c>
      <c r="C704" s="7" t="n">
        <v>1</v>
      </c>
      <c r="D704" s="7" t="n">
        <v>8060</v>
      </c>
      <c r="E704" s="7" t="n">
        <v>2000</v>
      </c>
    </row>
    <row r="705" spans="1:6">
      <c r="A705" t="s">
        <v>4</v>
      </c>
      <c r="B705" s="4" t="s">
        <v>5</v>
      </c>
      <c r="C705" s="4" t="s">
        <v>7</v>
      </c>
      <c r="D705" s="4" t="s">
        <v>11</v>
      </c>
      <c r="E705" s="4" t="s">
        <v>12</v>
      </c>
    </row>
    <row r="706" spans="1:6">
      <c r="A706" t="n">
        <v>5506</v>
      </c>
      <c r="B706" s="16" t="n">
        <v>58</v>
      </c>
      <c r="C706" s="7" t="n">
        <v>0</v>
      </c>
      <c r="D706" s="7" t="n">
        <v>2000</v>
      </c>
      <c r="E706" s="7" t="n">
        <v>1</v>
      </c>
    </row>
    <row r="707" spans="1:6">
      <c r="A707" t="s">
        <v>4</v>
      </c>
      <c r="B707" s="4" t="s">
        <v>5</v>
      </c>
      <c r="C707" s="4" t="s">
        <v>7</v>
      </c>
      <c r="D707" s="4" t="s">
        <v>11</v>
      </c>
    </row>
    <row r="708" spans="1:6">
      <c r="A708" t="n">
        <v>5514</v>
      </c>
      <c r="B708" s="16" t="n">
        <v>58</v>
      </c>
      <c r="C708" s="7" t="n">
        <v>255</v>
      </c>
      <c r="D708" s="7" t="n">
        <v>0</v>
      </c>
    </row>
    <row r="709" spans="1:6">
      <c r="A709" t="s">
        <v>4</v>
      </c>
      <c r="B709" s="4" t="s">
        <v>5</v>
      </c>
      <c r="C709" s="4" t="s">
        <v>7</v>
      </c>
      <c r="D709" s="4" t="s">
        <v>12</v>
      </c>
      <c r="E709" s="4" t="s">
        <v>12</v>
      </c>
      <c r="F709" s="4" t="s">
        <v>12</v>
      </c>
    </row>
    <row r="710" spans="1:6">
      <c r="A710" t="n">
        <v>5518</v>
      </c>
      <c r="B710" s="32" t="n">
        <v>45</v>
      </c>
      <c r="C710" s="7" t="n">
        <v>9</v>
      </c>
      <c r="D710" s="7" t="n">
        <v>0</v>
      </c>
      <c r="E710" s="7" t="n">
        <v>0</v>
      </c>
      <c r="F710" s="7" t="n">
        <v>0</v>
      </c>
    </row>
    <row r="711" spans="1:6">
      <c r="A711" t="s">
        <v>4</v>
      </c>
      <c r="B711" s="4" t="s">
        <v>5</v>
      </c>
      <c r="C711" s="4" t="s">
        <v>7</v>
      </c>
      <c r="D711" s="4" t="s">
        <v>11</v>
      </c>
      <c r="E711" s="4" t="s">
        <v>11</v>
      </c>
      <c r="F711" s="4" t="s">
        <v>14</v>
      </c>
    </row>
    <row r="712" spans="1:6">
      <c r="A712" t="n">
        <v>5532</v>
      </c>
      <c r="B712" s="33" t="n">
        <v>84</v>
      </c>
      <c r="C712" s="7" t="n">
        <v>1</v>
      </c>
      <c r="D712" s="7" t="n">
        <v>0</v>
      </c>
      <c r="E712" s="7" t="n">
        <v>0</v>
      </c>
      <c r="F712" s="7" t="n">
        <v>0</v>
      </c>
    </row>
    <row r="713" spans="1:6">
      <c r="A713" t="s">
        <v>4</v>
      </c>
      <c r="B713" s="4" t="s">
        <v>5</v>
      </c>
      <c r="C713" s="4" t="s">
        <v>7</v>
      </c>
      <c r="D713" s="4" t="s">
        <v>11</v>
      </c>
    </row>
    <row r="714" spans="1:6">
      <c r="A714" t="n">
        <v>5542</v>
      </c>
      <c r="B714" s="32" t="n">
        <v>45</v>
      </c>
      <c r="C714" s="7" t="n">
        <v>7</v>
      </c>
      <c r="D714" s="7" t="n">
        <v>255</v>
      </c>
    </row>
    <row r="715" spans="1:6">
      <c r="A715" t="s">
        <v>4</v>
      </c>
      <c r="B715" s="4" t="s">
        <v>5</v>
      </c>
      <c r="C715" s="4" t="s">
        <v>11</v>
      </c>
      <c r="D715" s="4" t="s">
        <v>7</v>
      </c>
    </row>
    <row r="716" spans="1:6">
      <c r="A716" t="n">
        <v>5546</v>
      </c>
      <c r="B716" s="44" t="n">
        <v>56</v>
      </c>
      <c r="C716" s="7" t="n">
        <v>1651</v>
      </c>
      <c r="D716" s="7" t="n">
        <v>1</v>
      </c>
    </row>
    <row r="717" spans="1:6">
      <c r="A717" t="s">
        <v>4</v>
      </c>
      <c r="B717" s="4" t="s">
        <v>5</v>
      </c>
      <c r="C717" s="4" t="s">
        <v>7</v>
      </c>
      <c r="D717" s="4" t="s">
        <v>11</v>
      </c>
      <c r="E717" s="4" t="s">
        <v>7</v>
      </c>
    </row>
    <row r="718" spans="1:6">
      <c r="A718" t="n">
        <v>5550</v>
      </c>
      <c r="B718" s="25" t="n">
        <v>39</v>
      </c>
      <c r="C718" s="7" t="n">
        <v>11</v>
      </c>
      <c r="D718" s="7" t="n">
        <v>65533</v>
      </c>
      <c r="E718" s="7" t="n">
        <v>202</v>
      </c>
    </row>
    <row r="719" spans="1:6">
      <c r="A719" t="s">
        <v>4</v>
      </c>
      <c r="B719" s="4" t="s">
        <v>5</v>
      </c>
      <c r="C719" s="4" t="s">
        <v>14</v>
      </c>
    </row>
    <row r="720" spans="1:6">
      <c r="A720" t="n">
        <v>5555</v>
      </c>
      <c r="B720" s="38" t="n">
        <v>15</v>
      </c>
      <c r="C720" s="7" t="n">
        <v>2097152</v>
      </c>
    </row>
    <row r="721" spans="1:6">
      <c r="A721" t="s">
        <v>4</v>
      </c>
      <c r="B721" s="4" t="s">
        <v>5</v>
      </c>
      <c r="C721" s="4" t="s">
        <v>7</v>
      </c>
      <c r="D721" s="4" t="s">
        <v>11</v>
      </c>
      <c r="E721" s="4" t="s">
        <v>7</v>
      </c>
    </row>
    <row r="722" spans="1:6">
      <c r="A722" t="n">
        <v>5560</v>
      </c>
      <c r="B722" s="40" t="n">
        <v>36</v>
      </c>
      <c r="C722" s="7" t="n">
        <v>9</v>
      </c>
      <c r="D722" s="7" t="n">
        <v>7013</v>
      </c>
      <c r="E722" s="7" t="n">
        <v>0</v>
      </c>
    </row>
    <row r="723" spans="1:6">
      <c r="A723" t="s">
        <v>4</v>
      </c>
      <c r="B723" s="4" t="s">
        <v>5</v>
      </c>
      <c r="C723" s="4" t="s">
        <v>7</v>
      </c>
      <c r="D723" s="4" t="s">
        <v>11</v>
      </c>
      <c r="E723" s="4" t="s">
        <v>7</v>
      </c>
    </row>
    <row r="724" spans="1:6">
      <c r="A724" t="n">
        <v>5565</v>
      </c>
      <c r="B724" s="40" t="n">
        <v>36</v>
      </c>
      <c r="C724" s="7" t="n">
        <v>9</v>
      </c>
      <c r="D724" s="7" t="n">
        <v>26</v>
      </c>
      <c r="E724" s="7" t="n">
        <v>0</v>
      </c>
    </row>
    <row r="725" spans="1:6">
      <c r="A725" t="s">
        <v>4</v>
      </c>
      <c r="B725" s="4" t="s">
        <v>5</v>
      </c>
      <c r="C725" s="4" t="s">
        <v>7</v>
      </c>
      <c r="D725" s="4" t="s">
        <v>11</v>
      </c>
      <c r="E725" s="4" t="s">
        <v>7</v>
      </c>
    </row>
    <row r="726" spans="1:6">
      <c r="A726" t="n">
        <v>5570</v>
      </c>
      <c r="B726" s="40" t="n">
        <v>36</v>
      </c>
      <c r="C726" s="7" t="n">
        <v>9</v>
      </c>
      <c r="D726" s="7" t="n">
        <v>19</v>
      </c>
      <c r="E726" s="7" t="n">
        <v>0</v>
      </c>
    </row>
    <row r="727" spans="1:6">
      <c r="A727" t="s">
        <v>4</v>
      </c>
      <c r="B727" s="4" t="s">
        <v>5</v>
      </c>
      <c r="C727" s="4" t="s">
        <v>7</v>
      </c>
      <c r="D727" s="4" t="s">
        <v>11</v>
      </c>
    </row>
    <row r="728" spans="1:6">
      <c r="A728" t="n">
        <v>5575</v>
      </c>
      <c r="B728" s="8" t="n">
        <v>162</v>
      </c>
      <c r="C728" s="7" t="n">
        <v>1</v>
      </c>
      <c r="D728" s="7" t="n">
        <v>0</v>
      </c>
    </row>
    <row r="729" spans="1:6">
      <c r="A729" t="s">
        <v>4</v>
      </c>
      <c r="B729" s="4" t="s">
        <v>5</v>
      </c>
    </row>
    <row r="730" spans="1:6">
      <c r="A730" t="n">
        <v>5579</v>
      </c>
      <c r="B730" s="5" t="n">
        <v>1</v>
      </c>
    </row>
    <row r="731" spans="1:6" s="3" customFormat="1" customHeight="0">
      <c r="A731" s="3" t="s">
        <v>2</v>
      </c>
      <c r="B731" s="3" t="s">
        <v>72</v>
      </c>
    </row>
    <row r="732" spans="1:6">
      <c r="A732" t="s">
        <v>4</v>
      </c>
      <c r="B732" s="4" t="s">
        <v>5</v>
      </c>
      <c r="C732" s="4" t="s">
        <v>7</v>
      </c>
      <c r="D732" s="4" t="s">
        <v>7</v>
      </c>
      <c r="E732" s="4" t="s">
        <v>7</v>
      </c>
      <c r="F732" s="4" t="s">
        <v>7</v>
      </c>
    </row>
    <row r="733" spans="1:6">
      <c r="A733" t="n">
        <v>5580</v>
      </c>
      <c r="B733" s="9" t="n">
        <v>14</v>
      </c>
      <c r="C733" s="7" t="n">
        <v>2</v>
      </c>
      <c r="D733" s="7" t="n">
        <v>0</v>
      </c>
      <c r="E733" s="7" t="n">
        <v>0</v>
      </c>
      <c r="F733" s="7" t="n">
        <v>0</v>
      </c>
    </row>
    <row r="734" spans="1:6">
      <c r="A734" t="s">
        <v>4</v>
      </c>
      <c r="B734" s="4" t="s">
        <v>5</v>
      </c>
      <c r="C734" s="4" t="s">
        <v>7</v>
      </c>
      <c r="D734" s="15" t="s">
        <v>20</v>
      </c>
      <c r="E734" s="4" t="s">
        <v>5</v>
      </c>
      <c r="F734" s="4" t="s">
        <v>7</v>
      </c>
      <c r="G734" s="4" t="s">
        <v>11</v>
      </c>
      <c r="H734" s="15" t="s">
        <v>21</v>
      </c>
      <c r="I734" s="4" t="s">
        <v>7</v>
      </c>
      <c r="J734" s="4" t="s">
        <v>14</v>
      </c>
      <c r="K734" s="4" t="s">
        <v>7</v>
      </c>
      <c r="L734" s="4" t="s">
        <v>7</v>
      </c>
      <c r="M734" s="15" t="s">
        <v>20</v>
      </c>
      <c r="N734" s="4" t="s">
        <v>5</v>
      </c>
      <c r="O734" s="4" t="s">
        <v>7</v>
      </c>
      <c r="P734" s="4" t="s">
        <v>11</v>
      </c>
      <c r="Q734" s="15" t="s">
        <v>21</v>
      </c>
      <c r="R734" s="4" t="s">
        <v>7</v>
      </c>
      <c r="S734" s="4" t="s">
        <v>14</v>
      </c>
      <c r="T734" s="4" t="s">
        <v>7</v>
      </c>
      <c r="U734" s="4" t="s">
        <v>7</v>
      </c>
      <c r="V734" s="4" t="s">
        <v>7</v>
      </c>
      <c r="W734" s="4" t="s">
        <v>17</v>
      </c>
    </row>
    <row r="735" spans="1:6">
      <c r="A735" t="n">
        <v>5585</v>
      </c>
      <c r="B735" s="12" t="n">
        <v>5</v>
      </c>
      <c r="C735" s="7" t="n">
        <v>28</v>
      </c>
      <c r="D735" s="15" t="s">
        <v>3</v>
      </c>
      <c r="E735" s="8" t="n">
        <v>162</v>
      </c>
      <c r="F735" s="7" t="n">
        <v>3</v>
      </c>
      <c r="G735" s="7" t="n">
        <v>16430</v>
      </c>
      <c r="H735" s="15" t="s">
        <v>3</v>
      </c>
      <c r="I735" s="7" t="n">
        <v>0</v>
      </c>
      <c r="J735" s="7" t="n">
        <v>1</v>
      </c>
      <c r="K735" s="7" t="n">
        <v>2</v>
      </c>
      <c r="L735" s="7" t="n">
        <v>28</v>
      </c>
      <c r="M735" s="15" t="s">
        <v>3</v>
      </c>
      <c r="N735" s="8" t="n">
        <v>162</v>
      </c>
      <c r="O735" s="7" t="n">
        <v>3</v>
      </c>
      <c r="P735" s="7" t="n">
        <v>16430</v>
      </c>
      <c r="Q735" s="15" t="s">
        <v>3</v>
      </c>
      <c r="R735" s="7" t="n">
        <v>0</v>
      </c>
      <c r="S735" s="7" t="n">
        <v>2</v>
      </c>
      <c r="T735" s="7" t="n">
        <v>2</v>
      </c>
      <c r="U735" s="7" t="n">
        <v>11</v>
      </c>
      <c r="V735" s="7" t="n">
        <v>1</v>
      </c>
      <c r="W735" s="13" t="n">
        <f t="normal" ca="1">A739</f>
        <v>0</v>
      </c>
    </row>
    <row r="736" spans="1:6">
      <c r="A736" t="s">
        <v>4</v>
      </c>
      <c r="B736" s="4" t="s">
        <v>5</v>
      </c>
      <c r="C736" s="4" t="s">
        <v>7</v>
      </c>
      <c r="D736" s="4" t="s">
        <v>11</v>
      </c>
      <c r="E736" s="4" t="s">
        <v>12</v>
      </c>
    </row>
    <row r="737" spans="1:23">
      <c r="A737" t="n">
        <v>5614</v>
      </c>
      <c r="B737" s="16" t="n">
        <v>58</v>
      </c>
      <c r="C737" s="7" t="n">
        <v>0</v>
      </c>
      <c r="D737" s="7" t="n">
        <v>0</v>
      </c>
      <c r="E737" s="7" t="n">
        <v>1</v>
      </c>
    </row>
    <row r="738" spans="1:23">
      <c r="A738" t="s">
        <v>4</v>
      </c>
      <c r="B738" s="4" t="s">
        <v>5</v>
      </c>
      <c r="C738" s="4" t="s">
        <v>7</v>
      </c>
      <c r="D738" s="15" t="s">
        <v>20</v>
      </c>
      <c r="E738" s="4" t="s">
        <v>5</v>
      </c>
      <c r="F738" s="4" t="s">
        <v>7</v>
      </c>
      <c r="G738" s="4" t="s">
        <v>11</v>
      </c>
      <c r="H738" s="15" t="s">
        <v>21</v>
      </c>
      <c r="I738" s="4" t="s">
        <v>7</v>
      </c>
      <c r="J738" s="4" t="s">
        <v>14</v>
      </c>
      <c r="K738" s="4" t="s">
        <v>7</v>
      </c>
      <c r="L738" s="4" t="s">
        <v>7</v>
      </c>
      <c r="M738" s="15" t="s">
        <v>20</v>
      </c>
      <c r="N738" s="4" t="s">
        <v>5</v>
      </c>
      <c r="O738" s="4" t="s">
        <v>7</v>
      </c>
      <c r="P738" s="4" t="s">
        <v>11</v>
      </c>
      <c r="Q738" s="15" t="s">
        <v>21</v>
      </c>
      <c r="R738" s="4" t="s">
        <v>7</v>
      </c>
      <c r="S738" s="4" t="s">
        <v>14</v>
      </c>
      <c r="T738" s="4" t="s">
        <v>7</v>
      </c>
      <c r="U738" s="4" t="s">
        <v>7</v>
      </c>
      <c r="V738" s="4" t="s">
        <v>7</v>
      </c>
      <c r="W738" s="4" t="s">
        <v>17</v>
      </c>
    </row>
    <row r="739" spans="1:23">
      <c r="A739" t="n">
        <v>5622</v>
      </c>
      <c r="B739" s="12" t="n">
        <v>5</v>
      </c>
      <c r="C739" s="7" t="n">
        <v>28</v>
      </c>
      <c r="D739" s="15" t="s">
        <v>3</v>
      </c>
      <c r="E739" s="8" t="n">
        <v>162</v>
      </c>
      <c r="F739" s="7" t="n">
        <v>3</v>
      </c>
      <c r="G739" s="7" t="n">
        <v>16430</v>
      </c>
      <c r="H739" s="15" t="s">
        <v>3</v>
      </c>
      <c r="I739" s="7" t="n">
        <v>0</v>
      </c>
      <c r="J739" s="7" t="n">
        <v>1</v>
      </c>
      <c r="K739" s="7" t="n">
        <v>3</v>
      </c>
      <c r="L739" s="7" t="n">
        <v>28</v>
      </c>
      <c r="M739" s="15" t="s">
        <v>3</v>
      </c>
      <c r="N739" s="8" t="n">
        <v>162</v>
      </c>
      <c r="O739" s="7" t="n">
        <v>3</v>
      </c>
      <c r="P739" s="7" t="n">
        <v>16430</v>
      </c>
      <c r="Q739" s="15" t="s">
        <v>3</v>
      </c>
      <c r="R739" s="7" t="n">
        <v>0</v>
      </c>
      <c r="S739" s="7" t="n">
        <v>2</v>
      </c>
      <c r="T739" s="7" t="n">
        <v>3</v>
      </c>
      <c r="U739" s="7" t="n">
        <v>9</v>
      </c>
      <c r="V739" s="7" t="n">
        <v>1</v>
      </c>
      <c r="W739" s="13" t="n">
        <f t="normal" ca="1">A749</f>
        <v>0</v>
      </c>
    </row>
    <row r="740" spans="1:23">
      <c r="A740" t="s">
        <v>4</v>
      </c>
      <c r="B740" s="4" t="s">
        <v>5</v>
      </c>
      <c r="C740" s="4" t="s">
        <v>7</v>
      </c>
      <c r="D740" s="15" t="s">
        <v>20</v>
      </c>
      <c r="E740" s="4" t="s">
        <v>5</v>
      </c>
      <c r="F740" s="4" t="s">
        <v>11</v>
      </c>
      <c r="G740" s="4" t="s">
        <v>7</v>
      </c>
      <c r="H740" s="4" t="s">
        <v>7</v>
      </c>
      <c r="I740" s="4" t="s">
        <v>8</v>
      </c>
      <c r="J740" s="15" t="s">
        <v>21</v>
      </c>
      <c r="K740" s="4" t="s">
        <v>7</v>
      </c>
      <c r="L740" s="4" t="s">
        <v>7</v>
      </c>
      <c r="M740" s="15" t="s">
        <v>20</v>
      </c>
      <c r="N740" s="4" t="s">
        <v>5</v>
      </c>
      <c r="O740" s="4" t="s">
        <v>7</v>
      </c>
      <c r="P740" s="15" t="s">
        <v>21</v>
      </c>
      <c r="Q740" s="4" t="s">
        <v>7</v>
      </c>
      <c r="R740" s="4" t="s">
        <v>14</v>
      </c>
      <c r="S740" s="4" t="s">
        <v>7</v>
      </c>
      <c r="T740" s="4" t="s">
        <v>7</v>
      </c>
      <c r="U740" s="4" t="s">
        <v>7</v>
      </c>
      <c r="V740" s="15" t="s">
        <v>20</v>
      </c>
      <c r="W740" s="4" t="s">
        <v>5</v>
      </c>
      <c r="X740" s="4" t="s">
        <v>7</v>
      </c>
      <c r="Y740" s="15" t="s">
        <v>21</v>
      </c>
      <c r="Z740" s="4" t="s">
        <v>7</v>
      </c>
      <c r="AA740" s="4" t="s">
        <v>14</v>
      </c>
      <c r="AB740" s="4" t="s">
        <v>7</v>
      </c>
      <c r="AC740" s="4" t="s">
        <v>7</v>
      </c>
      <c r="AD740" s="4" t="s">
        <v>7</v>
      </c>
      <c r="AE740" s="4" t="s">
        <v>17</v>
      </c>
    </row>
    <row r="741" spans="1:23">
      <c r="A741" t="n">
        <v>5651</v>
      </c>
      <c r="B741" s="12" t="n">
        <v>5</v>
      </c>
      <c r="C741" s="7" t="n">
        <v>28</v>
      </c>
      <c r="D741" s="15" t="s">
        <v>3</v>
      </c>
      <c r="E741" s="17" t="n">
        <v>47</v>
      </c>
      <c r="F741" s="7" t="n">
        <v>61456</v>
      </c>
      <c r="G741" s="7" t="n">
        <v>2</v>
      </c>
      <c r="H741" s="7" t="n">
        <v>0</v>
      </c>
      <c r="I741" s="7" t="s">
        <v>22</v>
      </c>
      <c r="J741" s="15" t="s">
        <v>3</v>
      </c>
      <c r="K741" s="7" t="n">
        <v>8</v>
      </c>
      <c r="L741" s="7" t="n">
        <v>28</v>
      </c>
      <c r="M741" s="15" t="s">
        <v>3</v>
      </c>
      <c r="N741" s="18" t="n">
        <v>74</v>
      </c>
      <c r="O741" s="7" t="n">
        <v>65</v>
      </c>
      <c r="P741" s="15" t="s">
        <v>3</v>
      </c>
      <c r="Q741" s="7" t="n">
        <v>0</v>
      </c>
      <c r="R741" s="7" t="n">
        <v>1</v>
      </c>
      <c r="S741" s="7" t="n">
        <v>3</v>
      </c>
      <c r="T741" s="7" t="n">
        <v>9</v>
      </c>
      <c r="U741" s="7" t="n">
        <v>28</v>
      </c>
      <c r="V741" s="15" t="s">
        <v>3</v>
      </c>
      <c r="W741" s="18" t="n">
        <v>74</v>
      </c>
      <c r="X741" s="7" t="n">
        <v>65</v>
      </c>
      <c r="Y741" s="15" t="s">
        <v>3</v>
      </c>
      <c r="Z741" s="7" t="n">
        <v>0</v>
      </c>
      <c r="AA741" s="7" t="n">
        <v>2</v>
      </c>
      <c r="AB741" s="7" t="n">
        <v>3</v>
      </c>
      <c r="AC741" s="7" t="n">
        <v>9</v>
      </c>
      <c r="AD741" s="7" t="n">
        <v>1</v>
      </c>
      <c r="AE741" s="13" t="n">
        <f t="normal" ca="1">A745</f>
        <v>0</v>
      </c>
    </row>
    <row r="742" spans="1:23">
      <c r="A742" t="s">
        <v>4</v>
      </c>
      <c r="B742" s="4" t="s">
        <v>5</v>
      </c>
      <c r="C742" s="4" t="s">
        <v>11</v>
      </c>
      <c r="D742" s="4" t="s">
        <v>7</v>
      </c>
      <c r="E742" s="4" t="s">
        <v>7</v>
      </c>
      <c r="F742" s="4" t="s">
        <v>8</v>
      </c>
    </row>
    <row r="743" spans="1:23">
      <c r="A743" t="n">
        <v>5699</v>
      </c>
      <c r="B743" s="17" t="n">
        <v>47</v>
      </c>
      <c r="C743" s="7" t="n">
        <v>61456</v>
      </c>
      <c r="D743" s="7" t="n">
        <v>0</v>
      </c>
      <c r="E743" s="7" t="n">
        <v>0</v>
      </c>
      <c r="F743" s="7" t="s">
        <v>23</v>
      </c>
    </row>
    <row r="744" spans="1:23">
      <c r="A744" t="s">
        <v>4</v>
      </c>
      <c r="B744" s="4" t="s">
        <v>5</v>
      </c>
      <c r="C744" s="4" t="s">
        <v>7</v>
      </c>
      <c r="D744" s="4" t="s">
        <v>11</v>
      </c>
      <c r="E744" s="4" t="s">
        <v>12</v>
      </c>
    </row>
    <row r="745" spans="1:23">
      <c r="A745" t="n">
        <v>5712</v>
      </c>
      <c r="B745" s="16" t="n">
        <v>58</v>
      </c>
      <c r="C745" s="7" t="n">
        <v>0</v>
      </c>
      <c r="D745" s="7" t="n">
        <v>300</v>
      </c>
      <c r="E745" s="7" t="n">
        <v>1</v>
      </c>
    </row>
    <row r="746" spans="1:23">
      <c r="A746" t="s">
        <v>4</v>
      </c>
      <c r="B746" s="4" t="s">
        <v>5</v>
      </c>
      <c r="C746" s="4" t="s">
        <v>7</v>
      </c>
      <c r="D746" s="4" t="s">
        <v>11</v>
      </c>
    </row>
    <row r="747" spans="1:23">
      <c r="A747" t="n">
        <v>5720</v>
      </c>
      <c r="B747" s="16" t="n">
        <v>58</v>
      </c>
      <c r="C747" s="7" t="n">
        <v>255</v>
      </c>
      <c r="D747" s="7" t="n">
        <v>0</v>
      </c>
    </row>
    <row r="748" spans="1:23">
      <c r="A748" t="s">
        <v>4</v>
      </c>
      <c r="B748" s="4" t="s">
        <v>5</v>
      </c>
      <c r="C748" s="4" t="s">
        <v>7</v>
      </c>
      <c r="D748" s="4" t="s">
        <v>7</v>
      </c>
      <c r="E748" s="4" t="s">
        <v>7</v>
      </c>
      <c r="F748" s="4" t="s">
        <v>7</v>
      </c>
    </row>
    <row r="749" spans="1:23">
      <c r="A749" t="n">
        <v>5724</v>
      </c>
      <c r="B749" s="9" t="n">
        <v>14</v>
      </c>
      <c r="C749" s="7" t="n">
        <v>0</v>
      </c>
      <c r="D749" s="7" t="n">
        <v>0</v>
      </c>
      <c r="E749" s="7" t="n">
        <v>0</v>
      </c>
      <c r="F749" s="7" t="n">
        <v>64</v>
      </c>
    </row>
    <row r="750" spans="1:23">
      <c r="A750" t="s">
        <v>4</v>
      </c>
      <c r="B750" s="4" t="s">
        <v>5</v>
      </c>
      <c r="C750" s="4" t="s">
        <v>7</v>
      </c>
      <c r="D750" s="4" t="s">
        <v>11</v>
      </c>
    </row>
    <row r="751" spans="1:23">
      <c r="A751" t="n">
        <v>5729</v>
      </c>
      <c r="B751" s="19" t="n">
        <v>22</v>
      </c>
      <c r="C751" s="7" t="n">
        <v>0</v>
      </c>
      <c r="D751" s="7" t="n">
        <v>16430</v>
      </c>
    </row>
    <row r="752" spans="1:23">
      <c r="A752" t="s">
        <v>4</v>
      </c>
      <c r="B752" s="4" t="s">
        <v>5</v>
      </c>
      <c r="C752" s="4" t="s">
        <v>7</v>
      </c>
      <c r="D752" s="4" t="s">
        <v>11</v>
      </c>
    </row>
    <row r="753" spans="1:31">
      <c r="A753" t="n">
        <v>5733</v>
      </c>
      <c r="B753" s="16" t="n">
        <v>58</v>
      </c>
      <c r="C753" s="7" t="n">
        <v>5</v>
      </c>
      <c r="D753" s="7" t="n">
        <v>300</v>
      </c>
    </row>
    <row r="754" spans="1:31">
      <c r="A754" t="s">
        <v>4</v>
      </c>
      <c r="B754" s="4" t="s">
        <v>5</v>
      </c>
      <c r="C754" s="4" t="s">
        <v>12</v>
      </c>
      <c r="D754" s="4" t="s">
        <v>11</v>
      </c>
    </row>
    <row r="755" spans="1:31">
      <c r="A755" t="n">
        <v>5737</v>
      </c>
      <c r="B755" s="20" t="n">
        <v>103</v>
      </c>
      <c r="C755" s="7" t="n">
        <v>0</v>
      </c>
      <c r="D755" s="7" t="n">
        <v>300</v>
      </c>
    </row>
    <row r="756" spans="1:31">
      <c r="A756" t="s">
        <v>4</v>
      </c>
      <c r="B756" s="4" t="s">
        <v>5</v>
      </c>
      <c r="C756" s="4" t="s">
        <v>7</v>
      </c>
    </row>
    <row r="757" spans="1:31">
      <c r="A757" t="n">
        <v>5744</v>
      </c>
      <c r="B757" s="21" t="n">
        <v>64</v>
      </c>
      <c r="C757" s="7" t="n">
        <v>7</v>
      </c>
    </row>
    <row r="758" spans="1:31">
      <c r="A758" t="s">
        <v>4</v>
      </c>
      <c r="B758" s="4" t="s">
        <v>5</v>
      </c>
      <c r="C758" s="4" t="s">
        <v>7</v>
      </c>
      <c r="D758" s="4" t="s">
        <v>11</v>
      </c>
    </row>
    <row r="759" spans="1:31">
      <c r="A759" t="n">
        <v>5746</v>
      </c>
      <c r="B759" s="22" t="n">
        <v>72</v>
      </c>
      <c r="C759" s="7" t="n">
        <v>5</v>
      </c>
      <c r="D759" s="7" t="n">
        <v>0</v>
      </c>
    </row>
    <row r="760" spans="1:31">
      <c r="A760" t="s">
        <v>4</v>
      </c>
      <c r="B760" s="4" t="s">
        <v>5</v>
      </c>
      <c r="C760" s="4" t="s">
        <v>7</v>
      </c>
      <c r="D760" s="15" t="s">
        <v>20</v>
      </c>
      <c r="E760" s="4" t="s">
        <v>5</v>
      </c>
      <c r="F760" s="4" t="s">
        <v>7</v>
      </c>
      <c r="G760" s="4" t="s">
        <v>11</v>
      </c>
      <c r="H760" s="15" t="s">
        <v>21</v>
      </c>
      <c r="I760" s="4" t="s">
        <v>7</v>
      </c>
      <c r="J760" s="4" t="s">
        <v>14</v>
      </c>
      <c r="K760" s="4" t="s">
        <v>7</v>
      </c>
      <c r="L760" s="4" t="s">
        <v>7</v>
      </c>
      <c r="M760" s="4" t="s">
        <v>17</v>
      </c>
    </row>
    <row r="761" spans="1:31">
      <c r="A761" t="n">
        <v>5750</v>
      </c>
      <c r="B761" s="12" t="n">
        <v>5</v>
      </c>
      <c r="C761" s="7" t="n">
        <v>28</v>
      </c>
      <c r="D761" s="15" t="s">
        <v>3</v>
      </c>
      <c r="E761" s="8" t="n">
        <v>162</v>
      </c>
      <c r="F761" s="7" t="n">
        <v>4</v>
      </c>
      <c r="G761" s="7" t="n">
        <v>16430</v>
      </c>
      <c r="H761" s="15" t="s">
        <v>3</v>
      </c>
      <c r="I761" s="7" t="n">
        <v>0</v>
      </c>
      <c r="J761" s="7" t="n">
        <v>1</v>
      </c>
      <c r="K761" s="7" t="n">
        <v>2</v>
      </c>
      <c r="L761" s="7" t="n">
        <v>1</v>
      </c>
      <c r="M761" s="13" t="n">
        <f t="normal" ca="1">A767</f>
        <v>0</v>
      </c>
    </row>
    <row r="762" spans="1:31">
      <c r="A762" t="s">
        <v>4</v>
      </c>
      <c r="B762" s="4" t="s">
        <v>5</v>
      </c>
      <c r="C762" s="4" t="s">
        <v>7</v>
      </c>
      <c r="D762" s="4" t="s">
        <v>8</v>
      </c>
    </row>
    <row r="763" spans="1:31">
      <c r="A763" t="n">
        <v>5767</v>
      </c>
      <c r="B763" s="6" t="n">
        <v>2</v>
      </c>
      <c r="C763" s="7" t="n">
        <v>10</v>
      </c>
      <c r="D763" s="7" t="s">
        <v>24</v>
      </c>
    </row>
    <row r="764" spans="1:31">
      <c r="A764" t="s">
        <v>4</v>
      </c>
      <c r="B764" s="4" t="s">
        <v>5</v>
      </c>
      <c r="C764" s="4" t="s">
        <v>11</v>
      </c>
    </row>
    <row r="765" spans="1:31">
      <c r="A765" t="n">
        <v>5784</v>
      </c>
      <c r="B765" s="23" t="n">
        <v>16</v>
      </c>
      <c r="C765" s="7" t="n">
        <v>0</v>
      </c>
    </row>
    <row r="766" spans="1:31">
      <c r="A766" t="s">
        <v>4</v>
      </c>
      <c r="B766" s="4" t="s">
        <v>5</v>
      </c>
      <c r="C766" s="4" t="s">
        <v>7</v>
      </c>
      <c r="D766" s="4" t="s">
        <v>11</v>
      </c>
      <c r="E766" s="4" t="s">
        <v>7</v>
      </c>
      <c r="F766" s="4" t="s">
        <v>8</v>
      </c>
    </row>
    <row r="767" spans="1:31">
      <c r="A767" t="n">
        <v>5787</v>
      </c>
      <c r="B767" s="25" t="n">
        <v>39</v>
      </c>
      <c r="C767" s="7" t="n">
        <v>10</v>
      </c>
      <c r="D767" s="7" t="n">
        <v>65533</v>
      </c>
      <c r="E767" s="7" t="n">
        <v>203</v>
      </c>
      <c r="F767" s="7" t="s">
        <v>73</v>
      </c>
    </row>
    <row r="768" spans="1:31">
      <c r="A768" t="s">
        <v>4</v>
      </c>
      <c r="B768" s="4" t="s">
        <v>5</v>
      </c>
      <c r="C768" s="4" t="s">
        <v>7</v>
      </c>
      <c r="D768" s="4" t="s">
        <v>11</v>
      </c>
      <c r="E768" s="4" t="s">
        <v>7</v>
      </c>
      <c r="F768" s="4" t="s">
        <v>8</v>
      </c>
    </row>
    <row r="769" spans="1:13">
      <c r="A769" t="n">
        <v>5811</v>
      </c>
      <c r="B769" s="25" t="n">
        <v>39</v>
      </c>
      <c r="C769" s="7" t="n">
        <v>10</v>
      </c>
      <c r="D769" s="7" t="n">
        <v>65533</v>
      </c>
      <c r="E769" s="7" t="n">
        <v>204</v>
      </c>
      <c r="F769" s="7" t="s">
        <v>74</v>
      </c>
    </row>
    <row r="770" spans="1:13">
      <c r="A770" t="s">
        <v>4</v>
      </c>
      <c r="B770" s="4" t="s">
        <v>5</v>
      </c>
      <c r="C770" s="4" t="s">
        <v>7</v>
      </c>
      <c r="D770" s="4" t="s">
        <v>11</v>
      </c>
      <c r="E770" s="4" t="s">
        <v>7</v>
      </c>
      <c r="F770" s="4" t="s">
        <v>8</v>
      </c>
    </row>
    <row r="771" spans="1:13">
      <c r="A771" t="n">
        <v>5835</v>
      </c>
      <c r="B771" s="25" t="n">
        <v>39</v>
      </c>
      <c r="C771" s="7" t="n">
        <v>10</v>
      </c>
      <c r="D771" s="7" t="n">
        <v>65533</v>
      </c>
      <c r="E771" s="7" t="n">
        <v>205</v>
      </c>
      <c r="F771" s="7" t="s">
        <v>75</v>
      </c>
    </row>
    <row r="772" spans="1:13">
      <c r="A772" t="s">
        <v>4</v>
      </c>
      <c r="B772" s="4" t="s">
        <v>5</v>
      </c>
      <c r="C772" s="4" t="s">
        <v>7</v>
      </c>
      <c r="D772" s="4" t="s">
        <v>11</v>
      </c>
      <c r="E772" s="4" t="s">
        <v>7</v>
      </c>
      <c r="F772" s="4" t="s">
        <v>8</v>
      </c>
    </row>
    <row r="773" spans="1:13">
      <c r="A773" t="n">
        <v>5859</v>
      </c>
      <c r="B773" s="25" t="n">
        <v>39</v>
      </c>
      <c r="C773" s="7" t="n">
        <v>10</v>
      </c>
      <c r="D773" s="7" t="n">
        <v>65533</v>
      </c>
      <c r="E773" s="7" t="n">
        <v>206</v>
      </c>
      <c r="F773" s="7" t="s">
        <v>76</v>
      </c>
    </row>
    <row r="774" spans="1:13">
      <c r="A774" t="s">
        <v>4</v>
      </c>
      <c r="B774" s="4" t="s">
        <v>5</v>
      </c>
      <c r="C774" s="4" t="s">
        <v>7</v>
      </c>
      <c r="D774" s="4" t="s">
        <v>11</v>
      </c>
      <c r="E774" s="4" t="s">
        <v>7</v>
      </c>
      <c r="F774" s="4" t="s">
        <v>8</v>
      </c>
    </row>
    <row r="775" spans="1:13">
      <c r="A775" t="n">
        <v>5883</v>
      </c>
      <c r="B775" s="25" t="n">
        <v>39</v>
      </c>
      <c r="C775" s="7" t="n">
        <v>10</v>
      </c>
      <c r="D775" s="7" t="n">
        <v>65533</v>
      </c>
      <c r="E775" s="7" t="n">
        <v>207</v>
      </c>
      <c r="F775" s="7" t="s">
        <v>77</v>
      </c>
    </row>
    <row r="776" spans="1:13">
      <c r="A776" t="s">
        <v>4</v>
      </c>
      <c r="B776" s="4" t="s">
        <v>5</v>
      </c>
      <c r="C776" s="4" t="s">
        <v>7</v>
      </c>
      <c r="D776" s="4" t="s">
        <v>11</v>
      </c>
      <c r="E776" s="4" t="s">
        <v>7</v>
      </c>
      <c r="F776" s="4" t="s">
        <v>8</v>
      </c>
    </row>
    <row r="777" spans="1:13">
      <c r="A777" t="n">
        <v>5907</v>
      </c>
      <c r="B777" s="25" t="n">
        <v>39</v>
      </c>
      <c r="C777" s="7" t="n">
        <v>10</v>
      </c>
      <c r="D777" s="7" t="n">
        <v>65533</v>
      </c>
      <c r="E777" s="7" t="n">
        <v>208</v>
      </c>
      <c r="F777" s="7" t="s">
        <v>78</v>
      </c>
    </row>
    <row r="778" spans="1:13">
      <c r="A778" t="s">
        <v>4</v>
      </c>
      <c r="B778" s="4" t="s">
        <v>5</v>
      </c>
      <c r="C778" s="4" t="s">
        <v>11</v>
      </c>
      <c r="D778" s="4" t="s">
        <v>14</v>
      </c>
    </row>
    <row r="779" spans="1:13">
      <c r="A779" t="n">
        <v>5931</v>
      </c>
      <c r="B779" s="26" t="n">
        <v>43</v>
      </c>
      <c r="C779" s="7" t="n">
        <v>61456</v>
      </c>
      <c r="D779" s="7" t="n">
        <v>1</v>
      </c>
    </row>
    <row r="780" spans="1:13">
      <c r="A780" t="s">
        <v>4</v>
      </c>
      <c r="B780" s="4" t="s">
        <v>5</v>
      </c>
      <c r="C780" s="4" t="s">
        <v>11</v>
      </c>
      <c r="D780" s="4" t="s">
        <v>8</v>
      </c>
      <c r="E780" s="4" t="s">
        <v>8</v>
      </c>
      <c r="F780" s="4" t="s">
        <v>8</v>
      </c>
      <c r="G780" s="4" t="s">
        <v>7</v>
      </c>
      <c r="H780" s="4" t="s">
        <v>14</v>
      </c>
      <c r="I780" s="4" t="s">
        <v>12</v>
      </c>
      <c r="J780" s="4" t="s">
        <v>12</v>
      </c>
      <c r="K780" s="4" t="s">
        <v>12</v>
      </c>
      <c r="L780" s="4" t="s">
        <v>12</v>
      </c>
      <c r="M780" s="4" t="s">
        <v>12</v>
      </c>
      <c r="N780" s="4" t="s">
        <v>12</v>
      </c>
      <c r="O780" s="4" t="s">
        <v>12</v>
      </c>
      <c r="P780" s="4" t="s">
        <v>8</v>
      </c>
      <c r="Q780" s="4" t="s">
        <v>8</v>
      </c>
      <c r="R780" s="4" t="s">
        <v>14</v>
      </c>
      <c r="S780" s="4" t="s">
        <v>7</v>
      </c>
      <c r="T780" s="4" t="s">
        <v>14</v>
      </c>
      <c r="U780" s="4" t="s">
        <v>14</v>
      </c>
      <c r="V780" s="4" t="s">
        <v>11</v>
      </c>
    </row>
    <row r="781" spans="1:13">
      <c r="A781" t="n">
        <v>5938</v>
      </c>
      <c r="B781" s="27" t="n">
        <v>19</v>
      </c>
      <c r="C781" s="7" t="n">
        <v>7036</v>
      </c>
      <c r="D781" s="7" t="s">
        <v>79</v>
      </c>
      <c r="E781" s="7" t="s">
        <v>80</v>
      </c>
      <c r="F781" s="7" t="s">
        <v>15</v>
      </c>
      <c r="G781" s="7" t="n">
        <v>0</v>
      </c>
      <c r="H781" s="7" t="n">
        <v>1</v>
      </c>
      <c r="I781" s="7" t="n">
        <v>0</v>
      </c>
      <c r="J781" s="7" t="n">
        <v>0</v>
      </c>
      <c r="K781" s="7" t="n">
        <v>0</v>
      </c>
      <c r="L781" s="7" t="n">
        <v>0</v>
      </c>
      <c r="M781" s="7" t="n">
        <v>1</v>
      </c>
      <c r="N781" s="7" t="n">
        <v>1.60000002384186</v>
      </c>
      <c r="O781" s="7" t="n">
        <v>0.0900000035762787</v>
      </c>
      <c r="P781" s="7" t="s">
        <v>15</v>
      </c>
      <c r="Q781" s="7" t="s">
        <v>15</v>
      </c>
      <c r="R781" s="7" t="n">
        <v>-1</v>
      </c>
      <c r="S781" s="7" t="n">
        <v>0</v>
      </c>
      <c r="T781" s="7" t="n">
        <v>0</v>
      </c>
      <c r="U781" s="7" t="n">
        <v>0</v>
      </c>
      <c r="V781" s="7" t="n">
        <v>0</v>
      </c>
    </row>
    <row r="782" spans="1:13">
      <c r="A782" t="s">
        <v>4</v>
      </c>
      <c r="B782" s="4" t="s">
        <v>5</v>
      </c>
      <c r="C782" s="4" t="s">
        <v>11</v>
      </c>
      <c r="D782" s="4" t="s">
        <v>8</v>
      </c>
      <c r="E782" s="4" t="s">
        <v>8</v>
      </c>
      <c r="F782" s="4" t="s">
        <v>8</v>
      </c>
      <c r="G782" s="4" t="s">
        <v>7</v>
      </c>
      <c r="H782" s="4" t="s">
        <v>14</v>
      </c>
      <c r="I782" s="4" t="s">
        <v>12</v>
      </c>
      <c r="J782" s="4" t="s">
        <v>12</v>
      </c>
      <c r="K782" s="4" t="s">
        <v>12</v>
      </c>
      <c r="L782" s="4" t="s">
        <v>12</v>
      </c>
      <c r="M782" s="4" t="s">
        <v>12</v>
      </c>
      <c r="N782" s="4" t="s">
        <v>12</v>
      </c>
      <c r="O782" s="4" t="s">
        <v>12</v>
      </c>
      <c r="P782" s="4" t="s">
        <v>8</v>
      </c>
      <c r="Q782" s="4" t="s">
        <v>8</v>
      </c>
      <c r="R782" s="4" t="s">
        <v>14</v>
      </c>
      <c r="S782" s="4" t="s">
        <v>7</v>
      </c>
      <c r="T782" s="4" t="s">
        <v>14</v>
      </c>
      <c r="U782" s="4" t="s">
        <v>14</v>
      </c>
      <c r="V782" s="4" t="s">
        <v>11</v>
      </c>
    </row>
    <row r="783" spans="1:13">
      <c r="A783" t="n">
        <v>6011</v>
      </c>
      <c r="B783" s="27" t="n">
        <v>19</v>
      </c>
      <c r="C783" s="7" t="n">
        <v>1651</v>
      </c>
      <c r="D783" s="7" t="s">
        <v>28</v>
      </c>
      <c r="E783" s="7" t="s">
        <v>29</v>
      </c>
      <c r="F783" s="7" t="s">
        <v>15</v>
      </c>
      <c r="G783" s="7" t="n">
        <v>0</v>
      </c>
      <c r="H783" s="7" t="n">
        <v>1</v>
      </c>
      <c r="I783" s="7" t="n">
        <v>0</v>
      </c>
      <c r="J783" s="7" t="n">
        <v>60</v>
      </c>
      <c r="K783" s="7" t="n">
        <v>0</v>
      </c>
      <c r="L783" s="7" t="n">
        <v>0</v>
      </c>
      <c r="M783" s="7" t="n">
        <v>1</v>
      </c>
      <c r="N783" s="7" t="n">
        <v>1.60000002384186</v>
      </c>
      <c r="O783" s="7" t="n">
        <v>0.0900000035762787</v>
      </c>
      <c r="P783" s="7" t="s">
        <v>15</v>
      </c>
      <c r="Q783" s="7" t="s">
        <v>15</v>
      </c>
      <c r="R783" s="7" t="n">
        <v>-1</v>
      </c>
      <c r="S783" s="7" t="n">
        <v>0</v>
      </c>
      <c r="T783" s="7" t="n">
        <v>0</v>
      </c>
      <c r="U783" s="7" t="n">
        <v>0</v>
      </c>
      <c r="V783" s="7" t="n">
        <v>0</v>
      </c>
    </row>
    <row r="784" spans="1:13">
      <c r="A784" t="s">
        <v>4</v>
      </c>
      <c r="B784" s="4" t="s">
        <v>5</v>
      </c>
      <c r="C784" s="4" t="s">
        <v>11</v>
      </c>
      <c r="D784" s="4" t="s">
        <v>7</v>
      </c>
      <c r="E784" s="4" t="s">
        <v>7</v>
      </c>
      <c r="F784" s="4" t="s">
        <v>8</v>
      </c>
    </row>
    <row r="785" spans="1:22">
      <c r="A785" t="n">
        <v>6084</v>
      </c>
      <c r="B785" s="28" t="n">
        <v>20</v>
      </c>
      <c r="C785" s="7" t="n">
        <v>7036</v>
      </c>
      <c r="D785" s="7" t="n">
        <v>3</v>
      </c>
      <c r="E785" s="7" t="n">
        <v>10</v>
      </c>
      <c r="F785" s="7" t="s">
        <v>32</v>
      </c>
    </row>
    <row r="786" spans="1:22">
      <c r="A786" t="s">
        <v>4</v>
      </c>
      <c r="B786" s="4" t="s">
        <v>5</v>
      </c>
      <c r="C786" s="4" t="s">
        <v>11</v>
      </c>
    </row>
    <row r="787" spans="1:22">
      <c r="A787" t="n">
        <v>6102</v>
      </c>
      <c r="B787" s="23" t="n">
        <v>16</v>
      </c>
      <c r="C787" s="7" t="n">
        <v>0</v>
      </c>
    </row>
    <row r="788" spans="1:22">
      <c r="A788" t="s">
        <v>4</v>
      </c>
      <c r="B788" s="4" t="s">
        <v>5</v>
      </c>
      <c r="C788" s="4" t="s">
        <v>11</v>
      </c>
      <c r="D788" s="4" t="s">
        <v>7</v>
      </c>
      <c r="E788" s="4" t="s">
        <v>7</v>
      </c>
      <c r="F788" s="4" t="s">
        <v>8</v>
      </c>
    </row>
    <row r="789" spans="1:22">
      <c r="A789" t="n">
        <v>6105</v>
      </c>
      <c r="B789" s="28" t="n">
        <v>20</v>
      </c>
      <c r="C789" s="7" t="n">
        <v>1651</v>
      </c>
      <c r="D789" s="7" t="n">
        <v>3</v>
      </c>
      <c r="E789" s="7" t="n">
        <v>10</v>
      </c>
      <c r="F789" s="7" t="s">
        <v>32</v>
      </c>
    </row>
    <row r="790" spans="1:22">
      <c r="A790" t="s">
        <v>4</v>
      </c>
      <c r="B790" s="4" t="s">
        <v>5</v>
      </c>
      <c r="C790" s="4" t="s">
        <v>11</v>
      </c>
    </row>
    <row r="791" spans="1:22">
      <c r="A791" t="n">
        <v>6123</v>
      </c>
      <c r="B791" s="23" t="n">
        <v>16</v>
      </c>
      <c r="C791" s="7" t="n">
        <v>0</v>
      </c>
    </row>
    <row r="792" spans="1:22">
      <c r="A792" t="s">
        <v>4</v>
      </c>
      <c r="B792" s="4" t="s">
        <v>5</v>
      </c>
      <c r="C792" s="4" t="s">
        <v>7</v>
      </c>
      <c r="D792" s="4" t="s">
        <v>7</v>
      </c>
      <c r="E792" s="4" t="s">
        <v>7</v>
      </c>
      <c r="F792" s="4" t="s">
        <v>7</v>
      </c>
    </row>
    <row r="793" spans="1:22">
      <c r="A793" t="n">
        <v>6126</v>
      </c>
      <c r="B793" s="9" t="n">
        <v>14</v>
      </c>
      <c r="C793" s="7" t="n">
        <v>0</v>
      </c>
      <c r="D793" s="7" t="n">
        <v>0</v>
      </c>
      <c r="E793" s="7" t="n">
        <v>32</v>
      </c>
      <c r="F793" s="7" t="n">
        <v>0</v>
      </c>
    </row>
    <row r="794" spans="1:22">
      <c r="A794" t="s">
        <v>4</v>
      </c>
      <c r="B794" s="4" t="s">
        <v>5</v>
      </c>
      <c r="C794" s="4" t="s">
        <v>11</v>
      </c>
      <c r="D794" s="4" t="s">
        <v>14</v>
      </c>
    </row>
    <row r="795" spans="1:22">
      <c r="A795" t="n">
        <v>6131</v>
      </c>
      <c r="B795" s="26" t="n">
        <v>43</v>
      </c>
      <c r="C795" s="7" t="n">
        <v>7036</v>
      </c>
      <c r="D795" s="7" t="n">
        <v>256</v>
      </c>
    </row>
    <row r="796" spans="1:22">
      <c r="A796" t="s">
        <v>4</v>
      </c>
      <c r="B796" s="4" t="s">
        <v>5</v>
      </c>
      <c r="C796" s="4" t="s">
        <v>11</v>
      </c>
      <c r="D796" s="4" t="s">
        <v>14</v>
      </c>
    </row>
    <row r="797" spans="1:22">
      <c r="A797" t="n">
        <v>6138</v>
      </c>
      <c r="B797" s="26" t="n">
        <v>43</v>
      </c>
      <c r="C797" s="7" t="n">
        <v>7036</v>
      </c>
      <c r="D797" s="7" t="n">
        <v>512</v>
      </c>
    </row>
    <row r="798" spans="1:22">
      <c r="A798" t="s">
        <v>4</v>
      </c>
      <c r="B798" s="4" t="s">
        <v>5</v>
      </c>
      <c r="C798" s="4" t="s">
        <v>11</v>
      </c>
      <c r="D798" s="4" t="s">
        <v>14</v>
      </c>
    </row>
    <row r="799" spans="1:22">
      <c r="A799" t="n">
        <v>6145</v>
      </c>
      <c r="B799" s="26" t="n">
        <v>43</v>
      </c>
      <c r="C799" s="7" t="n">
        <v>1651</v>
      </c>
      <c r="D799" s="7" t="n">
        <v>256</v>
      </c>
    </row>
    <row r="800" spans="1:22">
      <c r="A800" t="s">
        <v>4</v>
      </c>
      <c r="B800" s="4" t="s">
        <v>5</v>
      </c>
      <c r="C800" s="4" t="s">
        <v>11</v>
      </c>
      <c r="D800" s="4" t="s">
        <v>14</v>
      </c>
    </row>
    <row r="801" spans="1:6">
      <c r="A801" t="n">
        <v>6152</v>
      </c>
      <c r="B801" s="26" t="n">
        <v>43</v>
      </c>
      <c r="C801" s="7" t="n">
        <v>1651</v>
      </c>
      <c r="D801" s="7" t="n">
        <v>512</v>
      </c>
    </row>
    <row r="802" spans="1:6">
      <c r="A802" t="s">
        <v>4</v>
      </c>
      <c r="B802" s="4" t="s">
        <v>5</v>
      </c>
      <c r="C802" s="4" t="s">
        <v>11</v>
      </c>
      <c r="D802" s="4" t="s">
        <v>12</v>
      </c>
      <c r="E802" s="4" t="s">
        <v>12</v>
      </c>
      <c r="F802" s="4" t="s">
        <v>12</v>
      </c>
      <c r="G802" s="4" t="s">
        <v>12</v>
      </c>
    </row>
    <row r="803" spans="1:6">
      <c r="A803" t="n">
        <v>6159</v>
      </c>
      <c r="B803" s="30" t="n">
        <v>46</v>
      </c>
      <c r="C803" s="7" t="n">
        <v>7036</v>
      </c>
      <c r="D803" s="7" t="n">
        <v>10.0100002288818</v>
      </c>
      <c r="E803" s="7" t="n">
        <v>31.6399993896484</v>
      </c>
      <c r="F803" s="7" t="n">
        <v>461.369995117188</v>
      </c>
      <c r="G803" s="7" t="n">
        <v>90</v>
      </c>
    </row>
    <row r="804" spans="1:6">
      <c r="A804" t="s">
        <v>4</v>
      </c>
      <c r="B804" s="4" t="s">
        <v>5</v>
      </c>
      <c r="C804" s="4" t="s">
        <v>11</v>
      </c>
      <c r="D804" s="4" t="s">
        <v>14</v>
      </c>
      <c r="E804" s="4" t="s">
        <v>14</v>
      </c>
      <c r="F804" s="4" t="s">
        <v>14</v>
      </c>
    </row>
    <row r="805" spans="1:6">
      <c r="A805" t="n">
        <v>6178</v>
      </c>
      <c r="B805" s="54" t="n">
        <v>156</v>
      </c>
      <c r="C805" s="7" t="n">
        <v>7036</v>
      </c>
      <c r="D805" s="7" t="n">
        <v>0</v>
      </c>
      <c r="E805" s="7" t="n">
        <v>0</v>
      </c>
      <c r="F805" s="7" t="n">
        <v>-1046478848</v>
      </c>
    </row>
    <row r="806" spans="1:6">
      <c r="A806" t="s">
        <v>4</v>
      </c>
      <c r="B806" s="4" t="s">
        <v>5</v>
      </c>
      <c r="C806" s="4" t="s">
        <v>11</v>
      </c>
      <c r="D806" s="4" t="s">
        <v>12</v>
      </c>
      <c r="E806" s="4" t="s">
        <v>12</v>
      </c>
      <c r="F806" s="4" t="s">
        <v>12</v>
      </c>
      <c r="G806" s="4" t="s">
        <v>12</v>
      </c>
    </row>
    <row r="807" spans="1:6">
      <c r="A807" t="n">
        <v>6193</v>
      </c>
      <c r="B807" s="30" t="n">
        <v>46</v>
      </c>
      <c r="C807" s="7" t="n">
        <v>1651</v>
      </c>
      <c r="D807" s="7" t="n">
        <v>0</v>
      </c>
      <c r="E807" s="7" t="n">
        <v>60</v>
      </c>
      <c r="F807" s="7" t="n">
        <v>0</v>
      </c>
      <c r="G807" s="7" t="n">
        <v>0</v>
      </c>
    </row>
    <row r="808" spans="1:6">
      <c r="A808" t="s">
        <v>4</v>
      </c>
      <c r="B808" s="4" t="s">
        <v>5</v>
      </c>
      <c r="C808" s="4" t="s">
        <v>11</v>
      </c>
      <c r="D808" s="4" t="s">
        <v>8</v>
      </c>
      <c r="E808" s="4" t="s">
        <v>7</v>
      </c>
      <c r="F808" s="4" t="s">
        <v>7</v>
      </c>
      <c r="G808" s="4" t="s">
        <v>7</v>
      </c>
      <c r="H808" s="4" t="s">
        <v>7</v>
      </c>
      <c r="I808" s="4" t="s">
        <v>7</v>
      </c>
      <c r="J808" s="4" t="s">
        <v>12</v>
      </c>
      <c r="K808" s="4" t="s">
        <v>12</v>
      </c>
      <c r="L808" s="4" t="s">
        <v>12</v>
      </c>
      <c r="M808" s="4" t="s">
        <v>12</v>
      </c>
      <c r="N808" s="4" t="s">
        <v>7</v>
      </c>
    </row>
    <row r="809" spans="1:6">
      <c r="A809" t="n">
        <v>6212</v>
      </c>
      <c r="B809" s="31" t="n">
        <v>34</v>
      </c>
      <c r="C809" s="7" t="n">
        <v>7036</v>
      </c>
      <c r="D809" s="7" t="s">
        <v>55</v>
      </c>
      <c r="E809" s="7" t="n">
        <v>1</v>
      </c>
      <c r="F809" s="7" t="n">
        <v>0</v>
      </c>
      <c r="G809" s="7" t="n">
        <v>0</v>
      </c>
      <c r="H809" s="7" t="n">
        <v>0</v>
      </c>
      <c r="I809" s="7" t="n">
        <v>0</v>
      </c>
      <c r="J809" s="7" t="n">
        <v>0</v>
      </c>
      <c r="K809" s="7" t="n">
        <v>-1</v>
      </c>
      <c r="L809" s="7" t="n">
        <v>-1</v>
      </c>
      <c r="M809" s="7" t="n">
        <v>-1</v>
      </c>
      <c r="N809" s="7" t="n">
        <v>0</v>
      </c>
    </row>
    <row r="810" spans="1:6">
      <c r="A810" t="s">
        <v>4</v>
      </c>
      <c r="B810" s="4" t="s">
        <v>5</v>
      </c>
      <c r="C810" s="4" t="s">
        <v>11</v>
      </c>
      <c r="D810" s="4" t="s">
        <v>8</v>
      </c>
      <c r="E810" s="4" t="s">
        <v>7</v>
      </c>
      <c r="F810" s="4" t="s">
        <v>7</v>
      </c>
      <c r="G810" s="4" t="s">
        <v>7</v>
      </c>
      <c r="H810" s="4" t="s">
        <v>7</v>
      </c>
      <c r="I810" s="4" t="s">
        <v>7</v>
      </c>
      <c r="J810" s="4" t="s">
        <v>12</v>
      </c>
      <c r="K810" s="4" t="s">
        <v>12</v>
      </c>
      <c r="L810" s="4" t="s">
        <v>12</v>
      </c>
      <c r="M810" s="4" t="s">
        <v>12</v>
      </c>
      <c r="N810" s="4" t="s">
        <v>7</v>
      </c>
    </row>
    <row r="811" spans="1:6">
      <c r="A811" t="n">
        <v>6244</v>
      </c>
      <c r="B811" s="31" t="n">
        <v>34</v>
      </c>
      <c r="C811" s="7" t="n">
        <v>1651</v>
      </c>
      <c r="D811" s="7" t="s">
        <v>81</v>
      </c>
      <c r="E811" s="7" t="n">
        <v>1</v>
      </c>
      <c r="F811" s="7" t="n">
        <v>0</v>
      </c>
      <c r="G811" s="7" t="n">
        <v>0</v>
      </c>
      <c r="H811" s="7" t="n">
        <v>0</v>
      </c>
      <c r="I811" s="7" t="n">
        <v>0</v>
      </c>
      <c r="J811" s="7" t="n">
        <v>0</v>
      </c>
      <c r="K811" s="7" t="n">
        <v>-1</v>
      </c>
      <c r="L811" s="7" t="n">
        <v>-1</v>
      </c>
      <c r="M811" s="7" t="n">
        <v>-1</v>
      </c>
      <c r="N811" s="7" t="n">
        <v>0</v>
      </c>
    </row>
    <row r="812" spans="1:6">
      <c r="A812" t="s">
        <v>4</v>
      </c>
      <c r="B812" s="4" t="s">
        <v>5</v>
      </c>
      <c r="C812" s="4" t="s">
        <v>7</v>
      </c>
      <c r="D812" s="4" t="s">
        <v>11</v>
      </c>
      <c r="E812" s="4" t="s">
        <v>11</v>
      </c>
      <c r="F812" s="4" t="s">
        <v>11</v>
      </c>
      <c r="G812" s="4" t="s">
        <v>11</v>
      </c>
      <c r="H812" s="4" t="s">
        <v>11</v>
      </c>
      <c r="I812" s="4" t="s">
        <v>8</v>
      </c>
      <c r="J812" s="4" t="s">
        <v>12</v>
      </c>
      <c r="K812" s="4" t="s">
        <v>12</v>
      </c>
      <c r="L812" s="4" t="s">
        <v>12</v>
      </c>
      <c r="M812" s="4" t="s">
        <v>14</v>
      </c>
      <c r="N812" s="4" t="s">
        <v>14</v>
      </c>
      <c r="O812" s="4" t="s">
        <v>12</v>
      </c>
      <c r="P812" s="4" t="s">
        <v>12</v>
      </c>
      <c r="Q812" s="4" t="s">
        <v>12</v>
      </c>
      <c r="R812" s="4" t="s">
        <v>12</v>
      </c>
      <c r="S812" s="4" t="s">
        <v>7</v>
      </c>
    </row>
    <row r="813" spans="1:6">
      <c r="A813" t="n">
        <v>6277</v>
      </c>
      <c r="B813" s="25" t="n">
        <v>39</v>
      </c>
      <c r="C813" s="7" t="n">
        <v>12</v>
      </c>
      <c r="D813" s="7" t="n">
        <v>65533</v>
      </c>
      <c r="E813" s="7" t="n">
        <v>204</v>
      </c>
      <c r="F813" s="7" t="n">
        <v>0</v>
      </c>
      <c r="G813" s="7" t="n">
        <v>7036</v>
      </c>
      <c r="H813" s="7" t="n">
        <v>3</v>
      </c>
      <c r="I813" s="7" t="s">
        <v>56</v>
      </c>
      <c r="J813" s="7" t="n">
        <v>0</v>
      </c>
      <c r="K813" s="7" t="n">
        <v>0</v>
      </c>
      <c r="L813" s="7" t="n">
        <v>0</v>
      </c>
      <c r="M813" s="7" t="n">
        <v>0</v>
      </c>
      <c r="N813" s="7" t="n">
        <v>0</v>
      </c>
      <c r="O813" s="7" t="n">
        <v>0</v>
      </c>
      <c r="P813" s="7" t="n">
        <v>1</v>
      </c>
      <c r="Q813" s="7" t="n">
        <v>1</v>
      </c>
      <c r="R813" s="7" t="n">
        <v>1</v>
      </c>
      <c r="S813" s="7" t="n">
        <v>104</v>
      </c>
    </row>
    <row r="814" spans="1:6">
      <c r="A814" t="s">
        <v>4</v>
      </c>
      <c r="B814" s="4" t="s">
        <v>5</v>
      </c>
      <c r="C814" s="4" t="s">
        <v>7</v>
      </c>
      <c r="D814" s="4" t="s">
        <v>11</v>
      </c>
      <c r="E814" s="4" t="s">
        <v>11</v>
      </c>
      <c r="F814" s="4" t="s">
        <v>11</v>
      </c>
      <c r="G814" s="4" t="s">
        <v>11</v>
      </c>
      <c r="H814" s="4" t="s">
        <v>11</v>
      </c>
      <c r="I814" s="4" t="s">
        <v>8</v>
      </c>
      <c r="J814" s="4" t="s">
        <v>12</v>
      </c>
      <c r="K814" s="4" t="s">
        <v>12</v>
      </c>
      <c r="L814" s="4" t="s">
        <v>12</v>
      </c>
      <c r="M814" s="4" t="s">
        <v>14</v>
      </c>
      <c r="N814" s="4" t="s">
        <v>14</v>
      </c>
      <c r="O814" s="4" t="s">
        <v>12</v>
      </c>
      <c r="P814" s="4" t="s">
        <v>12</v>
      </c>
      <c r="Q814" s="4" t="s">
        <v>12</v>
      </c>
      <c r="R814" s="4" t="s">
        <v>12</v>
      </c>
      <c r="S814" s="4" t="s">
        <v>7</v>
      </c>
    </row>
    <row r="815" spans="1:6">
      <c r="A815" t="n">
        <v>6340</v>
      </c>
      <c r="B815" s="25" t="n">
        <v>39</v>
      </c>
      <c r="C815" s="7" t="n">
        <v>12</v>
      </c>
      <c r="D815" s="7" t="n">
        <v>65533</v>
      </c>
      <c r="E815" s="7" t="n">
        <v>204</v>
      </c>
      <c r="F815" s="7" t="n">
        <v>0</v>
      </c>
      <c r="G815" s="7" t="n">
        <v>7036</v>
      </c>
      <c r="H815" s="7" t="n">
        <v>3</v>
      </c>
      <c r="I815" s="7" t="s">
        <v>57</v>
      </c>
      <c r="J815" s="7" t="n">
        <v>0</v>
      </c>
      <c r="K815" s="7" t="n">
        <v>0</v>
      </c>
      <c r="L815" s="7" t="n">
        <v>0</v>
      </c>
      <c r="M815" s="7" t="n">
        <v>0</v>
      </c>
      <c r="N815" s="7" t="n">
        <v>0</v>
      </c>
      <c r="O815" s="7" t="n">
        <v>0</v>
      </c>
      <c r="P815" s="7" t="n">
        <v>1</v>
      </c>
      <c r="Q815" s="7" t="n">
        <v>1</v>
      </c>
      <c r="R815" s="7" t="n">
        <v>1</v>
      </c>
      <c r="S815" s="7" t="n">
        <v>105</v>
      </c>
    </row>
    <row r="816" spans="1:6">
      <c r="A816" t="s">
        <v>4</v>
      </c>
      <c r="B816" s="4" t="s">
        <v>5</v>
      </c>
      <c r="C816" s="4" t="s">
        <v>7</v>
      </c>
      <c r="D816" s="4" t="s">
        <v>8</v>
      </c>
      <c r="E816" s="4" t="s">
        <v>12</v>
      </c>
      <c r="F816" s="4" t="s">
        <v>12</v>
      </c>
      <c r="G816" s="4" t="s">
        <v>12</v>
      </c>
    </row>
    <row r="817" spans="1:19">
      <c r="A817" t="n">
        <v>6403</v>
      </c>
      <c r="B817" s="55" t="n">
        <v>94</v>
      </c>
      <c r="C817" s="7" t="n">
        <v>4</v>
      </c>
      <c r="D817" s="7" t="s">
        <v>82</v>
      </c>
      <c r="E817" s="7" t="n">
        <v>1.5</v>
      </c>
      <c r="F817" s="7" t="n">
        <v>1.5</v>
      </c>
      <c r="G817" s="7" t="n">
        <v>1.5</v>
      </c>
    </row>
    <row r="818" spans="1:19">
      <c r="A818" t="s">
        <v>4</v>
      </c>
      <c r="B818" s="4" t="s">
        <v>5</v>
      </c>
      <c r="C818" s="4" t="s">
        <v>7</v>
      </c>
      <c r="D818" s="4" t="s">
        <v>14</v>
      </c>
      <c r="E818" s="4" t="s">
        <v>14</v>
      </c>
    </row>
    <row r="819" spans="1:19">
      <c r="A819" t="n">
        <v>6426</v>
      </c>
      <c r="B819" s="32" t="n">
        <v>45</v>
      </c>
      <c r="C819" s="7" t="n">
        <v>27</v>
      </c>
      <c r="D819" s="7" t="n">
        <v>1065353216</v>
      </c>
      <c r="E819" s="7" t="n">
        <v>1169915904</v>
      </c>
    </row>
    <row r="820" spans="1:19">
      <c r="A820" t="s">
        <v>4</v>
      </c>
      <c r="B820" s="4" t="s">
        <v>5</v>
      </c>
      <c r="C820" s="4" t="s">
        <v>7</v>
      </c>
      <c r="D820" s="4" t="s">
        <v>7</v>
      </c>
      <c r="E820" s="4" t="s">
        <v>12</v>
      </c>
      <c r="F820" s="4" t="s">
        <v>12</v>
      </c>
      <c r="G820" s="4" t="s">
        <v>12</v>
      </c>
      <c r="H820" s="4" t="s">
        <v>11</v>
      </c>
    </row>
    <row r="821" spans="1:19">
      <c r="A821" t="n">
        <v>6436</v>
      </c>
      <c r="B821" s="32" t="n">
        <v>45</v>
      </c>
      <c r="C821" s="7" t="n">
        <v>2</v>
      </c>
      <c r="D821" s="7" t="n">
        <v>3</v>
      </c>
      <c r="E821" s="7" t="n">
        <v>-25.2099990844727</v>
      </c>
      <c r="F821" s="7" t="n">
        <v>85.0400009155273</v>
      </c>
      <c r="G821" s="7" t="n">
        <v>-39.1300010681152</v>
      </c>
      <c r="H821" s="7" t="n">
        <v>0</v>
      </c>
    </row>
    <row r="822" spans="1:19">
      <c r="A822" t="s">
        <v>4</v>
      </c>
      <c r="B822" s="4" t="s">
        <v>5</v>
      </c>
      <c r="C822" s="4" t="s">
        <v>7</v>
      </c>
      <c r="D822" s="4" t="s">
        <v>7</v>
      </c>
      <c r="E822" s="4" t="s">
        <v>12</v>
      </c>
      <c r="F822" s="4" t="s">
        <v>12</v>
      </c>
      <c r="G822" s="4" t="s">
        <v>12</v>
      </c>
      <c r="H822" s="4" t="s">
        <v>11</v>
      </c>
      <c r="I822" s="4" t="s">
        <v>7</v>
      </c>
    </row>
    <row r="823" spans="1:19">
      <c r="A823" t="n">
        <v>6453</v>
      </c>
      <c r="B823" s="32" t="n">
        <v>45</v>
      </c>
      <c r="C823" s="7" t="n">
        <v>4</v>
      </c>
      <c r="D823" s="7" t="n">
        <v>3</v>
      </c>
      <c r="E823" s="7" t="n">
        <v>355.540008544922</v>
      </c>
      <c r="F823" s="7" t="n">
        <v>0</v>
      </c>
      <c r="G823" s="7" t="n">
        <v>20</v>
      </c>
      <c r="H823" s="7" t="n">
        <v>0</v>
      </c>
      <c r="I823" s="7" t="n">
        <v>1</v>
      </c>
    </row>
    <row r="824" spans="1:19">
      <c r="A824" t="s">
        <v>4</v>
      </c>
      <c r="B824" s="4" t="s">
        <v>5</v>
      </c>
      <c r="C824" s="4" t="s">
        <v>7</v>
      </c>
      <c r="D824" s="4" t="s">
        <v>7</v>
      </c>
      <c r="E824" s="4" t="s">
        <v>12</v>
      </c>
      <c r="F824" s="4" t="s">
        <v>11</v>
      </c>
    </row>
    <row r="825" spans="1:19">
      <c r="A825" t="n">
        <v>6471</v>
      </c>
      <c r="B825" s="32" t="n">
        <v>45</v>
      </c>
      <c r="C825" s="7" t="n">
        <v>5</v>
      </c>
      <c r="D825" s="7" t="n">
        <v>3</v>
      </c>
      <c r="E825" s="7" t="n">
        <v>600.599975585938</v>
      </c>
      <c r="F825" s="7" t="n">
        <v>0</v>
      </c>
    </row>
    <row r="826" spans="1:19">
      <c r="A826" t="s">
        <v>4</v>
      </c>
      <c r="B826" s="4" t="s">
        <v>5</v>
      </c>
      <c r="C826" s="4" t="s">
        <v>7</v>
      </c>
      <c r="D826" s="4" t="s">
        <v>7</v>
      </c>
      <c r="E826" s="4" t="s">
        <v>12</v>
      </c>
      <c r="F826" s="4" t="s">
        <v>11</v>
      </c>
    </row>
    <row r="827" spans="1:19">
      <c r="A827" t="n">
        <v>6480</v>
      </c>
      <c r="B827" s="32" t="n">
        <v>45</v>
      </c>
      <c r="C827" s="7" t="n">
        <v>11</v>
      </c>
      <c r="D827" s="7" t="n">
        <v>3</v>
      </c>
      <c r="E827" s="7" t="n">
        <v>30</v>
      </c>
      <c r="F827" s="7" t="n">
        <v>0</v>
      </c>
    </row>
    <row r="828" spans="1:19">
      <c r="A828" t="s">
        <v>4</v>
      </c>
      <c r="B828" s="4" t="s">
        <v>5</v>
      </c>
      <c r="C828" s="4" t="s">
        <v>7</v>
      </c>
      <c r="D828" s="4" t="s">
        <v>7</v>
      </c>
      <c r="E828" s="4" t="s">
        <v>12</v>
      </c>
      <c r="F828" s="4" t="s">
        <v>12</v>
      </c>
      <c r="G828" s="4" t="s">
        <v>12</v>
      </c>
      <c r="H828" s="4" t="s">
        <v>11</v>
      </c>
    </row>
    <row r="829" spans="1:19">
      <c r="A829" t="n">
        <v>6489</v>
      </c>
      <c r="B829" s="32" t="n">
        <v>45</v>
      </c>
      <c r="C829" s="7" t="n">
        <v>2</v>
      </c>
      <c r="D829" s="7" t="n">
        <v>0</v>
      </c>
      <c r="E829" s="7" t="n">
        <v>-25.2099990844727</v>
      </c>
      <c r="F829" s="7" t="n">
        <v>67.9100036621094</v>
      </c>
      <c r="G829" s="7" t="n">
        <v>-39.1300010681152</v>
      </c>
      <c r="H829" s="7" t="n">
        <v>5000</v>
      </c>
    </row>
    <row r="830" spans="1:19">
      <c r="A830" t="s">
        <v>4</v>
      </c>
      <c r="B830" s="4" t="s">
        <v>5</v>
      </c>
      <c r="C830" s="4" t="s">
        <v>7</v>
      </c>
      <c r="D830" s="4" t="s">
        <v>7</v>
      </c>
      <c r="E830" s="4" t="s">
        <v>12</v>
      </c>
      <c r="F830" s="4" t="s">
        <v>12</v>
      </c>
      <c r="G830" s="4" t="s">
        <v>12</v>
      </c>
      <c r="H830" s="4" t="s">
        <v>11</v>
      </c>
      <c r="I830" s="4" t="s">
        <v>7</v>
      </c>
    </row>
    <row r="831" spans="1:19">
      <c r="A831" t="n">
        <v>6506</v>
      </c>
      <c r="B831" s="32" t="n">
        <v>45</v>
      </c>
      <c r="C831" s="7" t="n">
        <v>4</v>
      </c>
      <c r="D831" s="7" t="n">
        <v>0</v>
      </c>
      <c r="E831" s="7" t="n">
        <v>356.970001220703</v>
      </c>
      <c r="F831" s="7" t="n">
        <v>121.529998779297</v>
      </c>
      <c r="G831" s="7" t="n">
        <v>20</v>
      </c>
      <c r="H831" s="7" t="n">
        <v>5000</v>
      </c>
      <c r="I831" s="7" t="n">
        <v>1</v>
      </c>
    </row>
    <row r="832" spans="1:19">
      <c r="A832" t="s">
        <v>4</v>
      </c>
      <c r="B832" s="4" t="s">
        <v>5</v>
      </c>
      <c r="C832" s="4" t="s">
        <v>7</v>
      </c>
      <c r="D832" s="4" t="s">
        <v>7</v>
      </c>
      <c r="E832" s="4" t="s">
        <v>12</v>
      </c>
      <c r="F832" s="4" t="s">
        <v>11</v>
      </c>
    </row>
    <row r="833" spans="1:9">
      <c r="A833" t="n">
        <v>6524</v>
      </c>
      <c r="B833" s="32" t="n">
        <v>45</v>
      </c>
      <c r="C833" s="7" t="n">
        <v>5</v>
      </c>
      <c r="D833" s="7" t="n">
        <v>0</v>
      </c>
      <c r="E833" s="7" t="n">
        <v>660</v>
      </c>
      <c r="F833" s="7" t="n">
        <v>5000</v>
      </c>
    </row>
    <row r="834" spans="1:9">
      <c r="A834" t="s">
        <v>4</v>
      </c>
      <c r="B834" s="4" t="s">
        <v>5</v>
      </c>
      <c r="C834" s="4" t="s">
        <v>7</v>
      </c>
      <c r="D834" s="4" t="s">
        <v>7</v>
      </c>
      <c r="E834" s="4" t="s">
        <v>12</v>
      </c>
      <c r="F834" s="4" t="s">
        <v>11</v>
      </c>
    </row>
    <row r="835" spans="1:9">
      <c r="A835" t="n">
        <v>6533</v>
      </c>
      <c r="B835" s="32" t="n">
        <v>45</v>
      </c>
      <c r="C835" s="7" t="n">
        <v>11</v>
      </c>
      <c r="D835" s="7" t="n">
        <v>0</v>
      </c>
      <c r="E835" s="7" t="n">
        <v>30</v>
      </c>
      <c r="F835" s="7" t="n">
        <v>5000</v>
      </c>
    </row>
    <row r="836" spans="1:9">
      <c r="A836" t="s">
        <v>4</v>
      </c>
      <c r="B836" s="4" t="s">
        <v>5</v>
      </c>
      <c r="C836" s="4" t="s">
        <v>7</v>
      </c>
      <c r="D836" s="4" t="s">
        <v>11</v>
      </c>
      <c r="E836" s="4" t="s">
        <v>11</v>
      </c>
      <c r="F836" s="4" t="s">
        <v>14</v>
      </c>
    </row>
    <row r="837" spans="1:9">
      <c r="A837" t="n">
        <v>6542</v>
      </c>
      <c r="B837" s="33" t="n">
        <v>84</v>
      </c>
      <c r="C837" s="7" t="n">
        <v>0</v>
      </c>
      <c r="D837" s="7" t="n">
        <v>0</v>
      </c>
      <c r="E837" s="7" t="n">
        <v>0</v>
      </c>
      <c r="F837" s="7" t="n">
        <v>1053609165</v>
      </c>
    </row>
    <row r="838" spans="1:9">
      <c r="A838" t="s">
        <v>4</v>
      </c>
      <c r="B838" s="4" t="s">
        <v>5</v>
      </c>
      <c r="C838" s="4" t="s">
        <v>11</v>
      </c>
      <c r="D838" s="4" t="s">
        <v>7</v>
      </c>
      <c r="E838" s="4" t="s">
        <v>12</v>
      </c>
      <c r="F838" s="4" t="s">
        <v>12</v>
      </c>
      <c r="G838" s="4" t="s">
        <v>12</v>
      </c>
    </row>
    <row r="839" spans="1:9">
      <c r="A839" t="n">
        <v>6552</v>
      </c>
      <c r="B839" s="53" t="n">
        <v>96</v>
      </c>
      <c r="C839" s="7" t="n">
        <v>7036</v>
      </c>
      <c r="D839" s="7" t="n">
        <v>2</v>
      </c>
      <c r="E839" s="7" t="n">
        <v>10.0100002288818</v>
      </c>
      <c r="F839" s="7" t="n">
        <v>31.6399993896484</v>
      </c>
      <c r="G839" s="7" t="n">
        <v>461.369995117188</v>
      </c>
    </row>
    <row r="840" spans="1:9">
      <c r="A840" t="s">
        <v>4</v>
      </c>
      <c r="B840" s="4" t="s">
        <v>5</v>
      </c>
      <c r="C840" s="4" t="s">
        <v>11</v>
      </c>
      <c r="D840" s="4" t="s">
        <v>7</v>
      </c>
      <c r="E840" s="4" t="s">
        <v>12</v>
      </c>
      <c r="F840" s="4" t="s">
        <v>12</v>
      </c>
      <c r="G840" s="4" t="s">
        <v>12</v>
      </c>
    </row>
    <row r="841" spans="1:9">
      <c r="A841" t="n">
        <v>6568</v>
      </c>
      <c r="B841" s="53" t="n">
        <v>96</v>
      </c>
      <c r="C841" s="7" t="n">
        <v>7036</v>
      </c>
      <c r="D841" s="7" t="n">
        <v>2</v>
      </c>
      <c r="E841" s="7" t="n">
        <v>463.160003662109</v>
      </c>
      <c r="F841" s="7" t="n">
        <v>31.6399993896484</v>
      </c>
      <c r="G841" s="7" t="n">
        <v>130.119995117188</v>
      </c>
    </row>
    <row r="842" spans="1:9">
      <c r="A842" t="s">
        <v>4</v>
      </c>
      <c r="B842" s="4" t="s">
        <v>5</v>
      </c>
      <c r="C842" s="4" t="s">
        <v>11</v>
      </c>
      <c r="D842" s="4" t="s">
        <v>7</v>
      </c>
      <c r="E842" s="4" t="s">
        <v>12</v>
      </c>
      <c r="F842" s="4" t="s">
        <v>12</v>
      </c>
      <c r="G842" s="4" t="s">
        <v>12</v>
      </c>
    </row>
    <row r="843" spans="1:9">
      <c r="A843" t="n">
        <v>6584</v>
      </c>
      <c r="B843" s="53" t="n">
        <v>96</v>
      </c>
      <c r="C843" s="7" t="n">
        <v>7036</v>
      </c>
      <c r="D843" s="7" t="n">
        <v>2</v>
      </c>
      <c r="E843" s="7" t="n">
        <v>0.419999986886978</v>
      </c>
      <c r="F843" s="7" t="n">
        <v>31.6399993896484</v>
      </c>
      <c r="G843" s="7" t="n">
        <v>-481.040008544922</v>
      </c>
    </row>
    <row r="844" spans="1:9">
      <c r="A844" t="s">
        <v>4</v>
      </c>
      <c r="B844" s="4" t="s">
        <v>5</v>
      </c>
      <c r="C844" s="4" t="s">
        <v>11</v>
      </c>
      <c r="D844" s="4" t="s">
        <v>7</v>
      </c>
      <c r="E844" s="4" t="s">
        <v>12</v>
      </c>
      <c r="F844" s="4" t="s">
        <v>12</v>
      </c>
      <c r="G844" s="4" t="s">
        <v>12</v>
      </c>
    </row>
    <row r="845" spans="1:9">
      <c r="A845" t="n">
        <v>6600</v>
      </c>
      <c r="B845" s="53" t="n">
        <v>96</v>
      </c>
      <c r="C845" s="7" t="n">
        <v>7036</v>
      </c>
      <c r="D845" s="7" t="n">
        <v>2</v>
      </c>
      <c r="E845" s="7" t="n">
        <v>-454.769989013672</v>
      </c>
      <c r="F845" s="7" t="n">
        <v>31.6399993896484</v>
      </c>
      <c r="G845" s="7" t="n">
        <v>-120.830001831055</v>
      </c>
    </row>
    <row r="846" spans="1:9">
      <c r="A846" t="s">
        <v>4</v>
      </c>
      <c r="B846" s="4" t="s">
        <v>5</v>
      </c>
      <c r="C846" s="4" t="s">
        <v>11</v>
      </c>
      <c r="D846" s="4" t="s">
        <v>7</v>
      </c>
      <c r="E846" s="4" t="s">
        <v>12</v>
      </c>
      <c r="F846" s="4" t="s">
        <v>12</v>
      </c>
      <c r="G846" s="4" t="s">
        <v>12</v>
      </c>
    </row>
    <row r="847" spans="1:9">
      <c r="A847" t="n">
        <v>6616</v>
      </c>
      <c r="B847" s="53" t="n">
        <v>96</v>
      </c>
      <c r="C847" s="7" t="n">
        <v>7036</v>
      </c>
      <c r="D847" s="7" t="n">
        <v>2</v>
      </c>
      <c r="E847" s="7" t="n">
        <v>10.0100002288818</v>
      </c>
      <c r="F847" s="7" t="n">
        <v>31.6399993896484</v>
      </c>
      <c r="G847" s="7" t="n">
        <v>461.369995117188</v>
      </c>
    </row>
    <row r="848" spans="1:9">
      <c r="A848" t="s">
        <v>4</v>
      </c>
      <c r="B848" s="4" t="s">
        <v>5</v>
      </c>
      <c r="C848" s="4" t="s">
        <v>11</v>
      </c>
      <c r="D848" s="4" t="s">
        <v>7</v>
      </c>
      <c r="E848" s="4" t="s">
        <v>12</v>
      </c>
      <c r="F848" s="4" t="s">
        <v>12</v>
      </c>
      <c r="G848" s="4" t="s">
        <v>12</v>
      </c>
    </row>
    <row r="849" spans="1:7">
      <c r="A849" t="n">
        <v>6632</v>
      </c>
      <c r="B849" s="53" t="n">
        <v>96</v>
      </c>
      <c r="C849" s="7" t="n">
        <v>7036</v>
      </c>
      <c r="D849" s="7" t="n">
        <v>2</v>
      </c>
      <c r="E849" s="7" t="n">
        <v>293.940002441406</v>
      </c>
      <c r="F849" s="7" t="n">
        <v>31.6599998474121</v>
      </c>
      <c r="G849" s="7" t="n">
        <v>551.570007324219</v>
      </c>
    </row>
    <row r="850" spans="1:7">
      <c r="A850" t="s">
        <v>4</v>
      </c>
      <c r="B850" s="4" t="s">
        <v>5</v>
      </c>
      <c r="C850" s="4" t="s">
        <v>11</v>
      </c>
      <c r="D850" s="4" t="s">
        <v>7</v>
      </c>
      <c r="E850" s="4" t="s">
        <v>14</v>
      </c>
      <c r="F850" s="4" t="s">
        <v>7</v>
      </c>
      <c r="G850" s="4" t="s">
        <v>11</v>
      </c>
    </row>
    <row r="851" spans="1:7">
      <c r="A851" t="n">
        <v>6648</v>
      </c>
      <c r="B851" s="53" t="n">
        <v>96</v>
      </c>
      <c r="C851" s="7" t="n">
        <v>7036</v>
      </c>
      <c r="D851" s="7" t="n">
        <v>3</v>
      </c>
      <c r="E851" s="7" t="n">
        <v>1128792064</v>
      </c>
      <c r="F851" s="7" t="n">
        <v>1</v>
      </c>
      <c r="G851" s="7" t="n">
        <v>0</v>
      </c>
    </row>
    <row r="852" spans="1:7">
      <c r="A852" t="s">
        <v>4</v>
      </c>
      <c r="B852" s="4" t="s">
        <v>5</v>
      </c>
      <c r="C852" s="4" t="s">
        <v>7</v>
      </c>
      <c r="D852" s="4" t="s">
        <v>11</v>
      </c>
      <c r="E852" s="4" t="s">
        <v>12</v>
      </c>
      <c r="F852" s="4" t="s">
        <v>11</v>
      </c>
      <c r="G852" s="4" t="s">
        <v>14</v>
      </c>
      <c r="H852" s="4" t="s">
        <v>14</v>
      </c>
      <c r="I852" s="4" t="s">
        <v>11</v>
      </c>
      <c r="J852" s="4" t="s">
        <v>11</v>
      </c>
      <c r="K852" s="4" t="s">
        <v>14</v>
      </c>
      <c r="L852" s="4" t="s">
        <v>14</v>
      </c>
      <c r="M852" s="4" t="s">
        <v>14</v>
      </c>
      <c r="N852" s="4" t="s">
        <v>14</v>
      </c>
      <c r="O852" s="4" t="s">
        <v>8</v>
      </c>
    </row>
    <row r="853" spans="1:7">
      <c r="A853" t="n">
        <v>6659</v>
      </c>
      <c r="B853" s="36" t="n">
        <v>50</v>
      </c>
      <c r="C853" s="7" t="n">
        <v>0</v>
      </c>
      <c r="D853" s="7" t="n">
        <v>8060</v>
      </c>
      <c r="E853" s="7" t="n">
        <v>0.800000011920929</v>
      </c>
      <c r="F853" s="7" t="n">
        <v>1000</v>
      </c>
      <c r="G853" s="7" t="n">
        <v>0</v>
      </c>
      <c r="H853" s="7" t="n">
        <v>0</v>
      </c>
      <c r="I853" s="7" t="n">
        <v>0</v>
      </c>
      <c r="J853" s="7" t="n">
        <v>65533</v>
      </c>
      <c r="K853" s="7" t="n">
        <v>0</v>
      </c>
      <c r="L853" s="7" t="n">
        <v>0</v>
      </c>
      <c r="M853" s="7" t="n">
        <v>0</v>
      </c>
      <c r="N853" s="7" t="n">
        <v>0</v>
      </c>
      <c r="O853" s="7" t="s">
        <v>15</v>
      </c>
    </row>
    <row r="854" spans="1:7">
      <c r="A854" t="s">
        <v>4</v>
      </c>
      <c r="B854" s="4" t="s">
        <v>5</v>
      </c>
      <c r="C854" s="4" t="s">
        <v>7</v>
      </c>
      <c r="D854" s="4" t="s">
        <v>11</v>
      </c>
      <c r="E854" s="4" t="s">
        <v>12</v>
      </c>
      <c r="F854" s="4" t="s">
        <v>11</v>
      </c>
      <c r="G854" s="4" t="s">
        <v>14</v>
      </c>
      <c r="H854" s="4" t="s">
        <v>14</v>
      </c>
      <c r="I854" s="4" t="s">
        <v>11</v>
      </c>
      <c r="J854" s="4" t="s">
        <v>11</v>
      </c>
      <c r="K854" s="4" t="s">
        <v>14</v>
      </c>
      <c r="L854" s="4" t="s">
        <v>14</v>
      </c>
      <c r="M854" s="4" t="s">
        <v>14</v>
      </c>
      <c r="N854" s="4" t="s">
        <v>14</v>
      </c>
      <c r="O854" s="4" t="s">
        <v>8</v>
      </c>
    </row>
    <row r="855" spans="1:7">
      <c r="A855" t="n">
        <v>6698</v>
      </c>
      <c r="B855" s="36" t="n">
        <v>50</v>
      </c>
      <c r="C855" s="7" t="n">
        <v>0</v>
      </c>
      <c r="D855" s="7" t="n">
        <v>1527</v>
      </c>
      <c r="E855" s="7" t="n">
        <v>0.5</v>
      </c>
      <c r="F855" s="7" t="n">
        <v>1000</v>
      </c>
      <c r="G855" s="7" t="n">
        <v>0</v>
      </c>
      <c r="H855" s="7" t="n">
        <v>0</v>
      </c>
      <c r="I855" s="7" t="n">
        <v>0</v>
      </c>
      <c r="J855" s="7" t="n">
        <v>65533</v>
      </c>
      <c r="K855" s="7" t="n">
        <v>0</v>
      </c>
      <c r="L855" s="7" t="n">
        <v>0</v>
      </c>
      <c r="M855" s="7" t="n">
        <v>0</v>
      </c>
      <c r="N855" s="7" t="n">
        <v>0</v>
      </c>
      <c r="O855" s="7" t="s">
        <v>15</v>
      </c>
    </row>
    <row r="856" spans="1:7">
      <c r="A856" t="s">
        <v>4</v>
      </c>
      <c r="B856" s="4" t="s">
        <v>5</v>
      </c>
      <c r="C856" s="4" t="s">
        <v>7</v>
      </c>
      <c r="D856" s="4" t="s">
        <v>11</v>
      </c>
      <c r="E856" s="4" t="s">
        <v>12</v>
      </c>
      <c r="F856" s="4" t="s">
        <v>11</v>
      </c>
      <c r="G856" s="4" t="s">
        <v>14</v>
      </c>
      <c r="H856" s="4" t="s">
        <v>14</v>
      </c>
      <c r="I856" s="4" t="s">
        <v>11</v>
      </c>
      <c r="J856" s="4" t="s">
        <v>11</v>
      </c>
      <c r="K856" s="4" t="s">
        <v>14</v>
      </c>
      <c r="L856" s="4" t="s">
        <v>14</v>
      </c>
      <c r="M856" s="4" t="s">
        <v>14</v>
      </c>
      <c r="N856" s="4" t="s">
        <v>14</v>
      </c>
      <c r="O856" s="4" t="s">
        <v>8</v>
      </c>
    </row>
    <row r="857" spans="1:7">
      <c r="A857" t="n">
        <v>6737</v>
      </c>
      <c r="B857" s="36" t="n">
        <v>50</v>
      </c>
      <c r="C857" s="7" t="n">
        <v>0</v>
      </c>
      <c r="D857" s="7" t="n">
        <v>4525</v>
      </c>
      <c r="E857" s="7" t="n">
        <v>0.5</v>
      </c>
      <c r="F857" s="7" t="n">
        <v>1000</v>
      </c>
      <c r="G857" s="7" t="n">
        <v>0</v>
      </c>
      <c r="H857" s="7" t="n">
        <v>1073741824</v>
      </c>
      <c r="I857" s="7" t="n">
        <v>0</v>
      </c>
      <c r="J857" s="7" t="n">
        <v>65533</v>
      </c>
      <c r="K857" s="7" t="n">
        <v>0</v>
      </c>
      <c r="L857" s="7" t="n">
        <v>0</v>
      </c>
      <c r="M857" s="7" t="n">
        <v>0</v>
      </c>
      <c r="N857" s="7" t="n">
        <v>0</v>
      </c>
      <c r="O857" s="7" t="s">
        <v>15</v>
      </c>
    </row>
    <row r="858" spans="1:7">
      <c r="A858" t="s">
        <v>4</v>
      </c>
      <c r="B858" s="4" t="s">
        <v>5</v>
      </c>
      <c r="C858" s="4" t="s">
        <v>7</v>
      </c>
      <c r="D858" s="4" t="s">
        <v>11</v>
      </c>
      <c r="E858" s="4" t="s">
        <v>12</v>
      </c>
    </row>
    <row r="859" spans="1:7">
      <c r="A859" t="n">
        <v>6776</v>
      </c>
      <c r="B859" s="16" t="n">
        <v>58</v>
      </c>
      <c r="C859" s="7" t="n">
        <v>100</v>
      </c>
      <c r="D859" s="7" t="n">
        <v>1000</v>
      </c>
      <c r="E859" s="7" t="n">
        <v>1</v>
      </c>
    </row>
    <row r="860" spans="1:7">
      <c r="A860" t="s">
        <v>4</v>
      </c>
      <c r="B860" s="4" t="s">
        <v>5</v>
      </c>
      <c r="C860" s="4" t="s">
        <v>7</v>
      </c>
      <c r="D860" s="4" t="s">
        <v>11</v>
      </c>
    </row>
    <row r="861" spans="1:7">
      <c r="A861" t="n">
        <v>6784</v>
      </c>
      <c r="B861" s="16" t="n">
        <v>58</v>
      </c>
      <c r="C861" s="7" t="n">
        <v>255</v>
      </c>
      <c r="D861" s="7" t="n">
        <v>0</v>
      </c>
    </row>
    <row r="862" spans="1:7">
      <c r="A862" t="s">
        <v>4</v>
      </c>
      <c r="B862" s="4" t="s">
        <v>5</v>
      </c>
      <c r="C862" s="4" t="s">
        <v>7</v>
      </c>
      <c r="D862" s="4" t="s">
        <v>11</v>
      </c>
      <c r="E862" s="4" t="s">
        <v>12</v>
      </c>
      <c r="F862" s="4" t="s">
        <v>11</v>
      </c>
      <c r="G862" s="4" t="s">
        <v>14</v>
      </c>
      <c r="H862" s="4" t="s">
        <v>14</v>
      </c>
      <c r="I862" s="4" t="s">
        <v>11</v>
      </c>
      <c r="J862" s="4" t="s">
        <v>11</v>
      </c>
      <c r="K862" s="4" t="s">
        <v>14</v>
      </c>
      <c r="L862" s="4" t="s">
        <v>14</v>
      </c>
      <c r="M862" s="4" t="s">
        <v>14</v>
      </c>
      <c r="N862" s="4" t="s">
        <v>14</v>
      </c>
      <c r="O862" s="4" t="s">
        <v>8</v>
      </c>
    </row>
    <row r="863" spans="1:7">
      <c r="A863" t="n">
        <v>6788</v>
      </c>
      <c r="B863" s="36" t="n">
        <v>50</v>
      </c>
      <c r="C863" s="7" t="n">
        <v>0</v>
      </c>
      <c r="D863" s="7" t="n">
        <v>2241</v>
      </c>
      <c r="E863" s="7" t="n">
        <v>0.600000023841858</v>
      </c>
      <c r="F863" s="7" t="n">
        <v>0</v>
      </c>
      <c r="G863" s="7" t="n">
        <v>0</v>
      </c>
      <c r="H863" s="7" t="n">
        <v>-1082130432</v>
      </c>
      <c r="I863" s="7" t="n">
        <v>0</v>
      </c>
      <c r="J863" s="7" t="n">
        <v>65533</v>
      </c>
      <c r="K863" s="7" t="n">
        <v>0</v>
      </c>
      <c r="L863" s="7" t="n">
        <v>0</v>
      </c>
      <c r="M863" s="7" t="n">
        <v>0</v>
      </c>
      <c r="N863" s="7" t="n">
        <v>0</v>
      </c>
      <c r="O863" s="7" t="s">
        <v>15</v>
      </c>
    </row>
    <row r="864" spans="1:7">
      <c r="A864" t="s">
        <v>4</v>
      </c>
      <c r="B864" s="4" t="s">
        <v>5</v>
      </c>
      <c r="C864" s="4" t="s">
        <v>7</v>
      </c>
      <c r="D864" s="4" t="s">
        <v>11</v>
      </c>
      <c r="E864" s="4" t="s">
        <v>11</v>
      </c>
      <c r="F864" s="4" t="s">
        <v>11</v>
      </c>
      <c r="G864" s="4" t="s">
        <v>11</v>
      </c>
      <c r="H864" s="4" t="s">
        <v>11</v>
      </c>
      <c r="I864" s="4" t="s">
        <v>8</v>
      </c>
      <c r="J864" s="4" t="s">
        <v>12</v>
      </c>
      <c r="K864" s="4" t="s">
        <v>12</v>
      </c>
      <c r="L864" s="4" t="s">
        <v>12</v>
      </c>
      <c r="M864" s="4" t="s">
        <v>14</v>
      </c>
      <c r="N864" s="4" t="s">
        <v>14</v>
      </c>
      <c r="O864" s="4" t="s">
        <v>12</v>
      </c>
      <c r="P864" s="4" t="s">
        <v>12</v>
      </c>
      <c r="Q864" s="4" t="s">
        <v>12</v>
      </c>
      <c r="R864" s="4" t="s">
        <v>12</v>
      </c>
      <c r="S864" s="4" t="s">
        <v>7</v>
      </c>
    </row>
    <row r="865" spans="1:19">
      <c r="A865" t="n">
        <v>6827</v>
      </c>
      <c r="B865" s="25" t="n">
        <v>39</v>
      </c>
      <c r="C865" s="7" t="n">
        <v>12</v>
      </c>
      <c r="D865" s="7" t="n">
        <v>65533</v>
      </c>
      <c r="E865" s="7" t="n">
        <v>205</v>
      </c>
      <c r="F865" s="7" t="n">
        <v>0</v>
      </c>
      <c r="G865" s="7" t="n">
        <v>1651</v>
      </c>
      <c r="H865" s="7" t="n">
        <v>3</v>
      </c>
      <c r="I865" s="7" t="s">
        <v>83</v>
      </c>
      <c r="J865" s="7" t="n">
        <v>0</v>
      </c>
      <c r="K865" s="7" t="n">
        <v>0</v>
      </c>
      <c r="L865" s="7" t="n">
        <v>50</v>
      </c>
      <c r="M865" s="7" t="n">
        <v>0</v>
      </c>
      <c r="N865" s="7" t="n">
        <v>0</v>
      </c>
      <c r="O865" s="7" t="n">
        <v>0</v>
      </c>
      <c r="P865" s="7" t="n">
        <v>1</v>
      </c>
      <c r="Q865" s="7" t="n">
        <v>1</v>
      </c>
      <c r="R865" s="7" t="n">
        <v>1</v>
      </c>
      <c r="S865" s="7" t="n">
        <v>108</v>
      </c>
    </row>
    <row r="866" spans="1:19">
      <c r="A866" t="s">
        <v>4</v>
      </c>
      <c r="B866" s="4" t="s">
        <v>5</v>
      </c>
      <c r="C866" s="4" t="s">
        <v>11</v>
      </c>
    </row>
    <row r="867" spans="1:19">
      <c r="A867" t="n">
        <v>6881</v>
      </c>
      <c r="B867" s="23" t="n">
        <v>16</v>
      </c>
      <c r="C867" s="7" t="n">
        <v>2000</v>
      </c>
    </row>
    <row r="868" spans="1:19">
      <c r="A868" t="s">
        <v>4</v>
      </c>
      <c r="B868" s="4" t="s">
        <v>5</v>
      </c>
      <c r="C868" s="4" t="s">
        <v>7</v>
      </c>
      <c r="D868" s="4" t="s">
        <v>11</v>
      </c>
      <c r="E868" s="4" t="s">
        <v>11</v>
      </c>
      <c r="F868" s="4" t="s">
        <v>11</v>
      </c>
      <c r="G868" s="4" t="s">
        <v>11</v>
      </c>
      <c r="H868" s="4" t="s">
        <v>11</v>
      </c>
      <c r="I868" s="4" t="s">
        <v>8</v>
      </c>
      <c r="J868" s="4" t="s">
        <v>12</v>
      </c>
      <c r="K868" s="4" t="s">
        <v>12</v>
      </c>
      <c r="L868" s="4" t="s">
        <v>12</v>
      </c>
      <c r="M868" s="4" t="s">
        <v>14</v>
      </c>
      <c r="N868" s="4" t="s">
        <v>14</v>
      </c>
      <c r="O868" s="4" t="s">
        <v>12</v>
      </c>
      <c r="P868" s="4" t="s">
        <v>12</v>
      </c>
      <c r="Q868" s="4" t="s">
        <v>12</v>
      </c>
      <c r="R868" s="4" t="s">
        <v>12</v>
      </c>
      <c r="S868" s="4" t="s">
        <v>7</v>
      </c>
    </row>
    <row r="869" spans="1:19">
      <c r="A869" t="n">
        <v>6884</v>
      </c>
      <c r="B869" s="25" t="n">
        <v>39</v>
      </c>
      <c r="C869" s="7" t="n">
        <v>12</v>
      </c>
      <c r="D869" s="7" t="n">
        <v>65533</v>
      </c>
      <c r="E869" s="7" t="n">
        <v>207</v>
      </c>
      <c r="F869" s="7" t="n">
        <v>0</v>
      </c>
      <c r="G869" s="7" t="n">
        <v>7036</v>
      </c>
      <c r="H869" s="7" t="n">
        <v>3</v>
      </c>
      <c r="I869" s="7" t="s">
        <v>56</v>
      </c>
      <c r="J869" s="7" t="n">
        <v>0</v>
      </c>
      <c r="K869" s="7" t="n">
        <v>0</v>
      </c>
      <c r="L869" s="7" t="n">
        <v>0</v>
      </c>
      <c r="M869" s="7" t="n">
        <v>0</v>
      </c>
      <c r="N869" s="7" t="n">
        <v>0</v>
      </c>
      <c r="O869" s="7" t="n">
        <v>0</v>
      </c>
      <c r="P869" s="7" t="n">
        <v>1</v>
      </c>
      <c r="Q869" s="7" t="n">
        <v>1</v>
      </c>
      <c r="R869" s="7" t="n">
        <v>1</v>
      </c>
      <c r="S869" s="7" t="n">
        <v>102</v>
      </c>
    </row>
    <row r="870" spans="1:19">
      <c r="A870" t="s">
        <v>4</v>
      </c>
      <c r="B870" s="4" t="s">
        <v>5</v>
      </c>
      <c r="C870" s="4" t="s">
        <v>7</v>
      </c>
      <c r="D870" s="4" t="s">
        <v>11</v>
      </c>
      <c r="E870" s="4" t="s">
        <v>11</v>
      </c>
      <c r="F870" s="4" t="s">
        <v>11</v>
      </c>
      <c r="G870" s="4" t="s">
        <v>11</v>
      </c>
      <c r="H870" s="4" t="s">
        <v>11</v>
      </c>
      <c r="I870" s="4" t="s">
        <v>8</v>
      </c>
      <c r="J870" s="4" t="s">
        <v>12</v>
      </c>
      <c r="K870" s="4" t="s">
        <v>12</v>
      </c>
      <c r="L870" s="4" t="s">
        <v>12</v>
      </c>
      <c r="M870" s="4" t="s">
        <v>14</v>
      </c>
      <c r="N870" s="4" t="s">
        <v>14</v>
      </c>
      <c r="O870" s="4" t="s">
        <v>12</v>
      </c>
      <c r="P870" s="4" t="s">
        <v>12</v>
      </c>
      <c r="Q870" s="4" t="s">
        <v>12</v>
      </c>
      <c r="R870" s="4" t="s">
        <v>12</v>
      </c>
      <c r="S870" s="4" t="s">
        <v>7</v>
      </c>
    </row>
    <row r="871" spans="1:19">
      <c r="A871" t="n">
        <v>6947</v>
      </c>
      <c r="B871" s="25" t="n">
        <v>39</v>
      </c>
      <c r="C871" s="7" t="n">
        <v>12</v>
      </c>
      <c r="D871" s="7" t="n">
        <v>65533</v>
      </c>
      <c r="E871" s="7" t="n">
        <v>207</v>
      </c>
      <c r="F871" s="7" t="n">
        <v>0</v>
      </c>
      <c r="G871" s="7" t="n">
        <v>7036</v>
      </c>
      <c r="H871" s="7" t="n">
        <v>3</v>
      </c>
      <c r="I871" s="7" t="s">
        <v>57</v>
      </c>
      <c r="J871" s="7" t="n">
        <v>0</v>
      </c>
      <c r="K871" s="7" t="n">
        <v>0</v>
      </c>
      <c r="L871" s="7" t="n">
        <v>0</v>
      </c>
      <c r="M871" s="7" t="n">
        <v>0</v>
      </c>
      <c r="N871" s="7" t="n">
        <v>0</v>
      </c>
      <c r="O871" s="7" t="n">
        <v>0</v>
      </c>
      <c r="P871" s="7" t="n">
        <v>1</v>
      </c>
      <c r="Q871" s="7" t="n">
        <v>1</v>
      </c>
      <c r="R871" s="7" t="n">
        <v>1</v>
      </c>
      <c r="S871" s="7" t="n">
        <v>103</v>
      </c>
    </row>
    <row r="872" spans="1:19">
      <c r="A872" t="s">
        <v>4</v>
      </c>
      <c r="B872" s="4" t="s">
        <v>5</v>
      </c>
      <c r="C872" s="4" t="s">
        <v>7</v>
      </c>
      <c r="D872" s="4" t="s">
        <v>11</v>
      </c>
      <c r="E872" s="4" t="s">
        <v>11</v>
      </c>
      <c r="F872" s="4" t="s">
        <v>11</v>
      </c>
      <c r="G872" s="4" t="s">
        <v>11</v>
      </c>
      <c r="H872" s="4" t="s">
        <v>11</v>
      </c>
      <c r="I872" s="4" t="s">
        <v>8</v>
      </c>
      <c r="J872" s="4" t="s">
        <v>12</v>
      </c>
      <c r="K872" s="4" t="s">
        <v>12</v>
      </c>
      <c r="L872" s="4" t="s">
        <v>12</v>
      </c>
      <c r="M872" s="4" t="s">
        <v>14</v>
      </c>
      <c r="N872" s="4" t="s">
        <v>14</v>
      </c>
      <c r="O872" s="4" t="s">
        <v>12</v>
      </c>
      <c r="P872" s="4" t="s">
        <v>12</v>
      </c>
      <c r="Q872" s="4" t="s">
        <v>12</v>
      </c>
      <c r="R872" s="4" t="s">
        <v>12</v>
      </c>
      <c r="S872" s="4" t="s">
        <v>7</v>
      </c>
    </row>
    <row r="873" spans="1:19">
      <c r="A873" t="n">
        <v>7010</v>
      </c>
      <c r="B873" s="25" t="n">
        <v>39</v>
      </c>
      <c r="C873" s="7" t="n">
        <v>12</v>
      </c>
      <c r="D873" s="7" t="n">
        <v>65533</v>
      </c>
      <c r="E873" s="7" t="n">
        <v>206</v>
      </c>
      <c r="F873" s="7" t="n">
        <v>0</v>
      </c>
      <c r="G873" s="7" t="n">
        <v>7036</v>
      </c>
      <c r="H873" s="7" t="n">
        <v>3</v>
      </c>
      <c r="I873" s="7" t="s">
        <v>56</v>
      </c>
      <c r="J873" s="7" t="n">
        <v>0</v>
      </c>
      <c r="K873" s="7" t="n">
        <v>0</v>
      </c>
      <c r="L873" s="7" t="n">
        <v>0</v>
      </c>
      <c r="M873" s="7" t="n">
        <v>0</v>
      </c>
      <c r="N873" s="7" t="n">
        <v>0</v>
      </c>
      <c r="O873" s="7" t="n">
        <v>0</v>
      </c>
      <c r="P873" s="7" t="n">
        <v>1</v>
      </c>
      <c r="Q873" s="7" t="n">
        <v>1</v>
      </c>
      <c r="R873" s="7" t="n">
        <v>1</v>
      </c>
      <c r="S873" s="7" t="n">
        <v>106</v>
      </c>
    </row>
    <row r="874" spans="1:19">
      <c r="A874" t="s">
        <v>4</v>
      </c>
      <c r="B874" s="4" t="s">
        <v>5</v>
      </c>
      <c r="C874" s="4" t="s">
        <v>7</v>
      </c>
      <c r="D874" s="4" t="s">
        <v>11</v>
      </c>
      <c r="E874" s="4" t="s">
        <v>11</v>
      </c>
      <c r="F874" s="4" t="s">
        <v>11</v>
      </c>
      <c r="G874" s="4" t="s">
        <v>11</v>
      </c>
      <c r="H874" s="4" t="s">
        <v>11</v>
      </c>
      <c r="I874" s="4" t="s">
        <v>8</v>
      </c>
      <c r="J874" s="4" t="s">
        <v>12</v>
      </c>
      <c r="K874" s="4" t="s">
        <v>12</v>
      </c>
      <c r="L874" s="4" t="s">
        <v>12</v>
      </c>
      <c r="M874" s="4" t="s">
        <v>14</v>
      </c>
      <c r="N874" s="4" t="s">
        <v>14</v>
      </c>
      <c r="O874" s="4" t="s">
        <v>12</v>
      </c>
      <c r="P874" s="4" t="s">
        <v>12</v>
      </c>
      <c r="Q874" s="4" t="s">
        <v>12</v>
      </c>
      <c r="R874" s="4" t="s">
        <v>12</v>
      </c>
      <c r="S874" s="4" t="s">
        <v>7</v>
      </c>
    </row>
    <row r="875" spans="1:19">
      <c r="A875" t="n">
        <v>7073</v>
      </c>
      <c r="B875" s="25" t="n">
        <v>39</v>
      </c>
      <c r="C875" s="7" t="n">
        <v>12</v>
      </c>
      <c r="D875" s="7" t="n">
        <v>65533</v>
      </c>
      <c r="E875" s="7" t="n">
        <v>206</v>
      </c>
      <c r="F875" s="7" t="n">
        <v>0</v>
      </c>
      <c r="G875" s="7" t="n">
        <v>7036</v>
      </c>
      <c r="H875" s="7" t="n">
        <v>3</v>
      </c>
      <c r="I875" s="7" t="s">
        <v>57</v>
      </c>
      <c r="J875" s="7" t="n">
        <v>0</v>
      </c>
      <c r="K875" s="7" t="n">
        <v>0</v>
      </c>
      <c r="L875" s="7" t="n">
        <v>0</v>
      </c>
      <c r="M875" s="7" t="n">
        <v>0</v>
      </c>
      <c r="N875" s="7" t="n">
        <v>0</v>
      </c>
      <c r="O875" s="7" t="n">
        <v>0</v>
      </c>
      <c r="P875" s="7" t="n">
        <v>1</v>
      </c>
      <c r="Q875" s="7" t="n">
        <v>1</v>
      </c>
      <c r="R875" s="7" t="n">
        <v>1</v>
      </c>
      <c r="S875" s="7" t="n">
        <v>107</v>
      </c>
    </row>
    <row r="876" spans="1:19">
      <c r="A876" t="s">
        <v>4</v>
      </c>
      <c r="B876" s="4" t="s">
        <v>5</v>
      </c>
      <c r="C876" s="4" t="s">
        <v>7</v>
      </c>
      <c r="D876" s="4" t="s">
        <v>11</v>
      </c>
      <c r="E876" s="4" t="s">
        <v>7</v>
      </c>
    </row>
    <row r="877" spans="1:19">
      <c r="A877" t="n">
        <v>7136</v>
      </c>
      <c r="B877" s="25" t="n">
        <v>39</v>
      </c>
      <c r="C877" s="7" t="n">
        <v>14</v>
      </c>
      <c r="D877" s="7" t="n">
        <v>65533</v>
      </c>
      <c r="E877" s="7" t="n">
        <v>104</v>
      </c>
    </row>
    <row r="878" spans="1:19">
      <c r="A878" t="s">
        <v>4</v>
      </c>
      <c r="B878" s="4" t="s">
        <v>5</v>
      </c>
      <c r="C878" s="4" t="s">
        <v>7</v>
      </c>
      <c r="D878" s="4" t="s">
        <v>11</v>
      </c>
      <c r="E878" s="4" t="s">
        <v>7</v>
      </c>
    </row>
    <row r="879" spans="1:19">
      <c r="A879" t="n">
        <v>7141</v>
      </c>
      <c r="B879" s="25" t="n">
        <v>39</v>
      </c>
      <c r="C879" s="7" t="n">
        <v>14</v>
      </c>
      <c r="D879" s="7" t="n">
        <v>65533</v>
      </c>
      <c r="E879" s="7" t="n">
        <v>105</v>
      </c>
    </row>
    <row r="880" spans="1:19">
      <c r="A880" t="s">
        <v>4</v>
      </c>
      <c r="B880" s="4" t="s">
        <v>5</v>
      </c>
      <c r="C880" s="4" t="s">
        <v>7</v>
      </c>
      <c r="D880" s="4" t="s">
        <v>11</v>
      </c>
      <c r="E880" s="4" t="s">
        <v>11</v>
      </c>
      <c r="F880" s="4" t="s">
        <v>11</v>
      </c>
      <c r="G880" s="4" t="s">
        <v>11</v>
      </c>
      <c r="H880" s="4" t="s">
        <v>11</v>
      </c>
      <c r="I880" s="4" t="s">
        <v>8</v>
      </c>
      <c r="J880" s="4" t="s">
        <v>12</v>
      </c>
      <c r="K880" s="4" t="s">
        <v>12</v>
      </c>
      <c r="L880" s="4" t="s">
        <v>12</v>
      </c>
      <c r="M880" s="4" t="s">
        <v>14</v>
      </c>
      <c r="N880" s="4" t="s">
        <v>14</v>
      </c>
      <c r="O880" s="4" t="s">
        <v>12</v>
      </c>
      <c r="P880" s="4" t="s">
        <v>12</v>
      </c>
      <c r="Q880" s="4" t="s">
        <v>12</v>
      </c>
      <c r="R880" s="4" t="s">
        <v>12</v>
      </c>
      <c r="S880" s="4" t="s">
        <v>7</v>
      </c>
    </row>
    <row r="881" spans="1:19">
      <c r="A881" t="n">
        <v>7146</v>
      </c>
      <c r="B881" s="25" t="n">
        <v>39</v>
      </c>
      <c r="C881" s="7" t="n">
        <v>12</v>
      </c>
      <c r="D881" s="7" t="n">
        <v>65533</v>
      </c>
      <c r="E881" s="7" t="n">
        <v>208</v>
      </c>
      <c r="F881" s="7" t="n">
        <v>0</v>
      </c>
      <c r="G881" s="7" t="n">
        <v>7036</v>
      </c>
      <c r="H881" s="7" t="n">
        <v>3</v>
      </c>
      <c r="I881" s="7" t="s">
        <v>56</v>
      </c>
      <c r="J881" s="7" t="n">
        <v>0</v>
      </c>
      <c r="K881" s="7" t="n">
        <v>0</v>
      </c>
      <c r="L881" s="7" t="n">
        <v>0</v>
      </c>
      <c r="M881" s="7" t="n">
        <v>0</v>
      </c>
      <c r="N881" s="7" t="n">
        <v>0</v>
      </c>
      <c r="O881" s="7" t="n">
        <v>0</v>
      </c>
      <c r="P881" s="7" t="n">
        <v>1</v>
      </c>
      <c r="Q881" s="7" t="n">
        <v>1</v>
      </c>
      <c r="R881" s="7" t="n">
        <v>1</v>
      </c>
      <c r="S881" s="7" t="n">
        <v>109</v>
      </c>
    </row>
    <row r="882" spans="1:19">
      <c r="A882" t="s">
        <v>4</v>
      </c>
      <c r="B882" s="4" t="s">
        <v>5</v>
      </c>
      <c r="C882" s="4" t="s">
        <v>7</v>
      </c>
      <c r="D882" s="4" t="s">
        <v>11</v>
      </c>
      <c r="E882" s="4" t="s">
        <v>11</v>
      </c>
      <c r="F882" s="4" t="s">
        <v>11</v>
      </c>
      <c r="G882" s="4" t="s">
        <v>11</v>
      </c>
      <c r="H882" s="4" t="s">
        <v>11</v>
      </c>
      <c r="I882" s="4" t="s">
        <v>8</v>
      </c>
      <c r="J882" s="4" t="s">
        <v>12</v>
      </c>
      <c r="K882" s="4" t="s">
        <v>12</v>
      </c>
      <c r="L882" s="4" t="s">
        <v>12</v>
      </c>
      <c r="M882" s="4" t="s">
        <v>14</v>
      </c>
      <c r="N882" s="4" t="s">
        <v>14</v>
      </c>
      <c r="O882" s="4" t="s">
        <v>12</v>
      </c>
      <c r="P882" s="4" t="s">
        <v>12</v>
      </c>
      <c r="Q882" s="4" t="s">
        <v>12</v>
      </c>
      <c r="R882" s="4" t="s">
        <v>12</v>
      </c>
      <c r="S882" s="4" t="s">
        <v>7</v>
      </c>
    </row>
    <row r="883" spans="1:19">
      <c r="A883" t="n">
        <v>7209</v>
      </c>
      <c r="B883" s="25" t="n">
        <v>39</v>
      </c>
      <c r="C883" s="7" t="n">
        <v>12</v>
      </c>
      <c r="D883" s="7" t="n">
        <v>65533</v>
      </c>
      <c r="E883" s="7" t="n">
        <v>208</v>
      </c>
      <c r="F883" s="7" t="n">
        <v>0</v>
      </c>
      <c r="G883" s="7" t="n">
        <v>7036</v>
      </c>
      <c r="H883" s="7" t="n">
        <v>3</v>
      </c>
      <c r="I883" s="7" t="s">
        <v>57</v>
      </c>
      <c r="J883" s="7" t="n">
        <v>0</v>
      </c>
      <c r="K883" s="7" t="n">
        <v>0</v>
      </c>
      <c r="L883" s="7" t="n">
        <v>0</v>
      </c>
      <c r="M883" s="7" t="n">
        <v>0</v>
      </c>
      <c r="N883" s="7" t="n">
        <v>0</v>
      </c>
      <c r="O883" s="7" t="n">
        <v>0</v>
      </c>
      <c r="P883" s="7" t="n">
        <v>1</v>
      </c>
      <c r="Q883" s="7" t="n">
        <v>1</v>
      </c>
      <c r="R883" s="7" t="n">
        <v>1</v>
      </c>
      <c r="S883" s="7" t="n">
        <v>110</v>
      </c>
    </row>
    <row r="884" spans="1:19">
      <c r="A884" t="s">
        <v>4</v>
      </c>
      <c r="B884" s="4" t="s">
        <v>5</v>
      </c>
      <c r="C884" s="4" t="s">
        <v>7</v>
      </c>
      <c r="D884" s="4" t="s">
        <v>11</v>
      </c>
      <c r="E884" s="4" t="s">
        <v>11</v>
      </c>
      <c r="F884" s="4" t="s">
        <v>14</v>
      </c>
    </row>
    <row r="885" spans="1:19">
      <c r="A885" t="n">
        <v>7272</v>
      </c>
      <c r="B885" s="33" t="n">
        <v>84</v>
      </c>
      <c r="C885" s="7" t="n">
        <v>0</v>
      </c>
      <c r="D885" s="7" t="n">
        <v>2</v>
      </c>
      <c r="E885" s="7" t="n">
        <v>0</v>
      </c>
      <c r="F885" s="7" t="n">
        <v>1053609165</v>
      </c>
    </row>
    <row r="886" spans="1:19">
      <c r="A886" t="s">
        <v>4</v>
      </c>
      <c r="B886" s="4" t="s">
        <v>5</v>
      </c>
      <c r="C886" s="4" t="s">
        <v>7</v>
      </c>
      <c r="D886" s="4" t="s">
        <v>11</v>
      </c>
      <c r="E886" s="4" t="s">
        <v>12</v>
      </c>
      <c r="F886" s="4" t="s">
        <v>11</v>
      </c>
      <c r="G886" s="4" t="s">
        <v>14</v>
      </c>
      <c r="H886" s="4" t="s">
        <v>14</v>
      </c>
      <c r="I886" s="4" t="s">
        <v>11</v>
      </c>
      <c r="J886" s="4" t="s">
        <v>11</v>
      </c>
      <c r="K886" s="4" t="s">
        <v>14</v>
      </c>
      <c r="L886" s="4" t="s">
        <v>14</v>
      </c>
      <c r="M886" s="4" t="s">
        <v>14</v>
      </c>
      <c r="N886" s="4" t="s">
        <v>14</v>
      </c>
      <c r="O886" s="4" t="s">
        <v>8</v>
      </c>
    </row>
    <row r="887" spans="1:19">
      <c r="A887" t="n">
        <v>7282</v>
      </c>
      <c r="B887" s="36" t="n">
        <v>50</v>
      </c>
      <c r="C887" s="7" t="n">
        <v>0</v>
      </c>
      <c r="D887" s="7" t="n">
        <v>2242</v>
      </c>
      <c r="E887" s="7" t="n">
        <v>0.899999976158142</v>
      </c>
      <c r="F887" s="7" t="n">
        <v>0</v>
      </c>
      <c r="G887" s="7" t="n">
        <v>0</v>
      </c>
      <c r="H887" s="7" t="n">
        <v>1073741824</v>
      </c>
      <c r="I887" s="7" t="n">
        <v>0</v>
      </c>
      <c r="J887" s="7" t="n">
        <v>65533</v>
      </c>
      <c r="K887" s="7" t="n">
        <v>0</v>
      </c>
      <c r="L887" s="7" t="n">
        <v>0</v>
      </c>
      <c r="M887" s="7" t="n">
        <v>0</v>
      </c>
      <c r="N887" s="7" t="n">
        <v>0</v>
      </c>
      <c r="O887" s="7" t="s">
        <v>15</v>
      </c>
    </row>
    <row r="888" spans="1:19">
      <c r="A888" t="s">
        <v>4</v>
      </c>
      <c r="B888" s="4" t="s">
        <v>5</v>
      </c>
      <c r="C888" s="4" t="s">
        <v>7</v>
      </c>
      <c r="D888" s="4" t="s">
        <v>11</v>
      </c>
      <c r="E888" s="4" t="s">
        <v>11</v>
      </c>
      <c r="F888" s="4" t="s">
        <v>11</v>
      </c>
      <c r="G888" s="4" t="s">
        <v>11</v>
      </c>
      <c r="H888" s="4" t="s">
        <v>11</v>
      </c>
      <c r="I888" s="4" t="s">
        <v>8</v>
      </c>
      <c r="J888" s="4" t="s">
        <v>12</v>
      </c>
      <c r="K888" s="4" t="s">
        <v>12</v>
      </c>
      <c r="L888" s="4" t="s">
        <v>12</v>
      </c>
      <c r="M888" s="4" t="s">
        <v>14</v>
      </c>
      <c r="N888" s="4" t="s">
        <v>14</v>
      </c>
      <c r="O888" s="4" t="s">
        <v>12</v>
      </c>
      <c r="P888" s="4" t="s">
        <v>12</v>
      </c>
      <c r="Q888" s="4" t="s">
        <v>12</v>
      </c>
      <c r="R888" s="4" t="s">
        <v>12</v>
      </c>
      <c r="S888" s="4" t="s">
        <v>7</v>
      </c>
    </row>
    <row r="889" spans="1:19">
      <c r="A889" t="n">
        <v>7321</v>
      </c>
      <c r="B889" s="25" t="n">
        <v>39</v>
      </c>
      <c r="C889" s="7" t="n">
        <v>12</v>
      </c>
      <c r="D889" s="7" t="n">
        <v>65533</v>
      </c>
      <c r="E889" s="7" t="n">
        <v>203</v>
      </c>
      <c r="F889" s="7" t="n">
        <v>0</v>
      </c>
      <c r="G889" s="7" t="n">
        <v>7036</v>
      </c>
      <c r="H889" s="7" t="n">
        <v>3</v>
      </c>
      <c r="I889" s="7" t="s">
        <v>15</v>
      </c>
      <c r="J889" s="7" t="n">
        <v>0</v>
      </c>
      <c r="K889" s="7" t="n">
        <v>0</v>
      </c>
      <c r="L889" s="7" t="n">
        <v>0</v>
      </c>
      <c r="M889" s="7" t="n">
        <v>1092616192</v>
      </c>
      <c r="N889" s="7" t="n">
        <v>0</v>
      </c>
      <c r="O889" s="7" t="n">
        <v>20</v>
      </c>
      <c r="P889" s="7" t="n">
        <v>2</v>
      </c>
      <c r="Q889" s="7" t="n">
        <v>2</v>
      </c>
      <c r="R889" s="7" t="n">
        <v>2</v>
      </c>
      <c r="S889" s="7" t="n">
        <v>108</v>
      </c>
    </row>
    <row r="890" spans="1:19">
      <c r="A890" t="s">
        <v>4</v>
      </c>
      <c r="B890" s="4" t="s">
        <v>5</v>
      </c>
      <c r="C890" s="4" t="s">
        <v>7</v>
      </c>
      <c r="D890" s="4" t="s">
        <v>11</v>
      </c>
      <c r="E890" s="4" t="s">
        <v>11</v>
      </c>
      <c r="F890" s="4" t="s">
        <v>11</v>
      </c>
      <c r="G890" s="4" t="s">
        <v>11</v>
      </c>
      <c r="H890" s="4" t="s">
        <v>11</v>
      </c>
      <c r="I890" s="4" t="s">
        <v>8</v>
      </c>
      <c r="J890" s="4" t="s">
        <v>12</v>
      </c>
      <c r="K890" s="4" t="s">
        <v>12</v>
      </c>
      <c r="L890" s="4" t="s">
        <v>12</v>
      </c>
      <c r="M890" s="4" t="s">
        <v>14</v>
      </c>
      <c r="N890" s="4" t="s">
        <v>14</v>
      </c>
      <c r="O890" s="4" t="s">
        <v>12</v>
      </c>
      <c r="P890" s="4" t="s">
        <v>12</v>
      </c>
      <c r="Q890" s="4" t="s">
        <v>12</v>
      </c>
      <c r="R890" s="4" t="s">
        <v>12</v>
      </c>
      <c r="S890" s="4" t="s">
        <v>7</v>
      </c>
    </row>
    <row r="891" spans="1:19">
      <c r="A891" t="n">
        <v>7371</v>
      </c>
      <c r="B891" s="25" t="n">
        <v>39</v>
      </c>
      <c r="C891" s="7" t="n">
        <v>12</v>
      </c>
      <c r="D891" s="7" t="n">
        <v>65533</v>
      </c>
      <c r="E891" s="7" t="n">
        <v>203</v>
      </c>
      <c r="F891" s="7" t="n">
        <v>0</v>
      </c>
      <c r="G891" s="7" t="n">
        <v>7036</v>
      </c>
      <c r="H891" s="7" t="n">
        <v>3</v>
      </c>
      <c r="I891" s="7" t="s">
        <v>15</v>
      </c>
      <c r="J891" s="7" t="n">
        <v>0</v>
      </c>
      <c r="K891" s="7" t="n">
        <v>0</v>
      </c>
      <c r="L891" s="7" t="n">
        <v>7</v>
      </c>
      <c r="M891" s="7" t="n">
        <v>1092616192</v>
      </c>
      <c r="N891" s="7" t="n">
        <v>0</v>
      </c>
      <c r="O891" s="7" t="n">
        <v>20</v>
      </c>
      <c r="P891" s="7" t="n">
        <v>2</v>
      </c>
      <c r="Q891" s="7" t="n">
        <v>2</v>
      </c>
      <c r="R891" s="7" t="n">
        <v>2</v>
      </c>
      <c r="S891" s="7" t="n">
        <v>108</v>
      </c>
    </row>
    <row r="892" spans="1:19">
      <c r="A892" t="s">
        <v>4</v>
      </c>
      <c r="B892" s="4" t="s">
        <v>5</v>
      </c>
      <c r="C892" s="4" t="s">
        <v>11</v>
      </c>
    </row>
    <row r="893" spans="1:19">
      <c r="A893" t="n">
        <v>7421</v>
      </c>
      <c r="B893" s="23" t="n">
        <v>16</v>
      </c>
      <c r="C893" s="7" t="n">
        <v>150</v>
      </c>
    </row>
    <row r="894" spans="1:19">
      <c r="A894" t="s">
        <v>4</v>
      </c>
      <c r="B894" s="4" t="s">
        <v>5</v>
      </c>
      <c r="C894" s="4" t="s">
        <v>7</v>
      </c>
      <c r="D894" s="4" t="s">
        <v>11</v>
      </c>
      <c r="E894" s="4" t="s">
        <v>11</v>
      </c>
      <c r="F894" s="4" t="s">
        <v>11</v>
      </c>
      <c r="G894" s="4" t="s">
        <v>11</v>
      </c>
      <c r="H894" s="4" t="s">
        <v>11</v>
      </c>
      <c r="I894" s="4" t="s">
        <v>8</v>
      </c>
      <c r="J894" s="4" t="s">
        <v>12</v>
      </c>
      <c r="K894" s="4" t="s">
        <v>12</v>
      </c>
      <c r="L894" s="4" t="s">
        <v>12</v>
      </c>
      <c r="M894" s="4" t="s">
        <v>14</v>
      </c>
      <c r="N894" s="4" t="s">
        <v>14</v>
      </c>
      <c r="O894" s="4" t="s">
        <v>12</v>
      </c>
      <c r="P894" s="4" t="s">
        <v>12</v>
      </c>
      <c r="Q894" s="4" t="s">
        <v>12</v>
      </c>
      <c r="R894" s="4" t="s">
        <v>12</v>
      </c>
      <c r="S894" s="4" t="s">
        <v>7</v>
      </c>
    </row>
    <row r="895" spans="1:19">
      <c r="A895" t="n">
        <v>7424</v>
      </c>
      <c r="B895" s="25" t="n">
        <v>39</v>
      </c>
      <c r="C895" s="7" t="n">
        <v>12</v>
      </c>
      <c r="D895" s="7" t="n">
        <v>65533</v>
      </c>
      <c r="E895" s="7" t="n">
        <v>203</v>
      </c>
      <c r="F895" s="7" t="n">
        <v>0</v>
      </c>
      <c r="G895" s="7" t="n">
        <v>7036</v>
      </c>
      <c r="H895" s="7" t="n">
        <v>3</v>
      </c>
      <c r="I895" s="7" t="s">
        <v>15</v>
      </c>
      <c r="J895" s="7" t="n">
        <v>0</v>
      </c>
      <c r="K895" s="7" t="n">
        <v>0</v>
      </c>
      <c r="L895" s="7" t="n">
        <v>0</v>
      </c>
      <c r="M895" s="7" t="n">
        <v>1092616192</v>
      </c>
      <c r="N895" s="7" t="n">
        <v>0</v>
      </c>
      <c r="O895" s="7" t="n">
        <v>0</v>
      </c>
      <c r="P895" s="7" t="n">
        <v>2</v>
      </c>
      <c r="Q895" s="7" t="n">
        <v>2</v>
      </c>
      <c r="R895" s="7" t="n">
        <v>2</v>
      </c>
      <c r="S895" s="7" t="n">
        <v>108</v>
      </c>
    </row>
    <row r="896" spans="1:19">
      <c r="A896" t="s">
        <v>4</v>
      </c>
      <c r="B896" s="4" t="s">
        <v>5</v>
      </c>
      <c r="C896" s="4" t="s">
        <v>7</v>
      </c>
      <c r="D896" s="4" t="s">
        <v>11</v>
      </c>
      <c r="E896" s="4" t="s">
        <v>11</v>
      </c>
      <c r="F896" s="4" t="s">
        <v>11</v>
      </c>
      <c r="G896" s="4" t="s">
        <v>11</v>
      </c>
      <c r="H896" s="4" t="s">
        <v>11</v>
      </c>
      <c r="I896" s="4" t="s">
        <v>8</v>
      </c>
      <c r="J896" s="4" t="s">
        <v>12</v>
      </c>
      <c r="K896" s="4" t="s">
        <v>12</v>
      </c>
      <c r="L896" s="4" t="s">
        <v>12</v>
      </c>
      <c r="M896" s="4" t="s">
        <v>14</v>
      </c>
      <c r="N896" s="4" t="s">
        <v>14</v>
      </c>
      <c r="O896" s="4" t="s">
        <v>12</v>
      </c>
      <c r="P896" s="4" t="s">
        <v>12</v>
      </c>
      <c r="Q896" s="4" t="s">
        <v>12</v>
      </c>
      <c r="R896" s="4" t="s">
        <v>12</v>
      </c>
      <c r="S896" s="4" t="s">
        <v>7</v>
      </c>
    </row>
    <row r="897" spans="1:19">
      <c r="A897" t="n">
        <v>7474</v>
      </c>
      <c r="B897" s="25" t="n">
        <v>39</v>
      </c>
      <c r="C897" s="7" t="n">
        <v>12</v>
      </c>
      <c r="D897" s="7" t="n">
        <v>65533</v>
      </c>
      <c r="E897" s="7" t="n">
        <v>203</v>
      </c>
      <c r="F897" s="7" t="n">
        <v>0</v>
      </c>
      <c r="G897" s="7" t="n">
        <v>7036</v>
      </c>
      <c r="H897" s="7" t="n">
        <v>3</v>
      </c>
      <c r="I897" s="7" t="s">
        <v>15</v>
      </c>
      <c r="J897" s="7" t="n">
        <v>0</v>
      </c>
      <c r="K897" s="7" t="n">
        <v>0</v>
      </c>
      <c r="L897" s="7" t="n">
        <v>7</v>
      </c>
      <c r="M897" s="7" t="n">
        <v>1092616192</v>
      </c>
      <c r="N897" s="7" t="n">
        <v>0</v>
      </c>
      <c r="O897" s="7" t="n">
        <v>0</v>
      </c>
      <c r="P897" s="7" t="n">
        <v>2</v>
      </c>
      <c r="Q897" s="7" t="n">
        <v>2</v>
      </c>
      <c r="R897" s="7" t="n">
        <v>2</v>
      </c>
      <c r="S897" s="7" t="n">
        <v>108</v>
      </c>
    </row>
    <row r="898" spans="1:19">
      <c r="A898" t="s">
        <v>4</v>
      </c>
      <c r="B898" s="4" t="s">
        <v>5</v>
      </c>
      <c r="C898" s="4" t="s">
        <v>11</v>
      </c>
    </row>
    <row r="899" spans="1:19">
      <c r="A899" t="n">
        <v>7524</v>
      </c>
      <c r="B899" s="23" t="n">
        <v>16</v>
      </c>
      <c r="C899" s="7" t="n">
        <v>170</v>
      </c>
    </row>
    <row r="900" spans="1:19">
      <c r="A900" t="s">
        <v>4</v>
      </c>
      <c r="B900" s="4" t="s">
        <v>5</v>
      </c>
      <c r="C900" s="4" t="s">
        <v>7</v>
      </c>
      <c r="D900" s="4" t="s">
        <v>11</v>
      </c>
      <c r="E900" s="4" t="s">
        <v>11</v>
      </c>
      <c r="F900" s="4" t="s">
        <v>11</v>
      </c>
      <c r="G900" s="4" t="s">
        <v>11</v>
      </c>
      <c r="H900" s="4" t="s">
        <v>11</v>
      </c>
      <c r="I900" s="4" t="s">
        <v>8</v>
      </c>
      <c r="J900" s="4" t="s">
        <v>12</v>
      </c>
      <c r="K900" s="4" t="s">
        <v>12</v>
      </c>
      <c r="L900" s="4" t="s">
        <v>12</v>
      </c>
      <c r="M900" s="4" t="s">
        <v>14</v>
      </c>
      <c r="N900" s="4" t="s">
        <v>14</v>
      </c>
      <c r="O900" s="4" t="s">
        <v>12</v>
      </c>
      <c r="P900" s="4" t="s">
        <v>12</v>
      </c>
      <c r="Q900" s="4" t="s">
        <v>12</v>
      </c>
      <c r="R900" s="4" t="s">
        <v>12</v>
      </c>
      <c r="S900" s="4" t="s">
        <v>7</v>
      </c>
    </row>
    <row r="901" spans="1:19">
      <c r="A901" t="n">
        <v>7527</v>
      </c>
      <c r="B901" s="25" t="n">
        <v>39</v>
      </c>
      <c r="C901" s="7" t="n">
        <v>12</v>
      </c>
      <c r="D901" s="7" t="n">
        <v>65533</v>
      </c>
      <c r="E901" s="7" t="n">
        <v>203</v>
      </c>
      <c r="F901" s="7" t="n">
        <v>0</v>
      </c>
      <c r="G901" s="7" t="n">
        <v>7036</v>
      </c>
      <c r="H901" s="7" t="n">
        <v>3</v>
      </c>
      <c r="I901" s="7" t="s">
        <v>15</v>
      </c>
      <c r="J901" s="7" t="n">
        <v>0</v>
      </c>
      <c r="K901" s="7" t="n">
        <v>0</v>
      </c>
      <c r="L901" s="7" t="n">
        <v>0</v>
      </c>
      <c r="M901" s="7" t="n">
        <v>1092616192</v>
      </c>
      <c r="N901" s="7" t="n">
        <v>0</v>
      </c>
      <c r="O901" s="7" t="n">
        <v>-20</v>
      </c>
      <c r="P901" s="7" t="n">
        <v>2</v>
      </c>
      <c r="Q901" s="7" t="n">
        <v>2</v>
      </c>
      <c r="R901" s="7" t="n">
        <v>2</v>
      </c>
      <c r="S901" s="7" t="n">
        <v>108</v>
      </c>
    </row>
    <row r="902" spans="1:19">
      <c r="A902" t="s">
        <v>4</v>
      </c>
      <c r="B902" s="4" t="s">
        <v>5</v>
      </c>
      <c r="C902" s="4" t="s">
        <v>7</v>
      </c>
      <c r="D902" s="4" t="s">
        <v>11</v>
      </c>
      <c r="E902" s="4" t="s">
        <v>11</v>
      </c>
      <c r="F902" s="4" t="s">
        <v>11</v>
      </c>
      <c r="G902" s="4" t="s">
        <v>11</v>
      </c>
      <c r="H902" s="4" t="s">
        <v>11</v>
      </c>
      <c r="I902" s="4" t="s">
        <v>8</v>
      </c>
      <c r="J902" s="4" t="s">
        <v>12</v>
      </c>
      <c r="K902" s="4" t="s">
        <v>12</v>
      </c>
      <c r="L902" s="4" t="s">
        <v>12</v>
      </c>
      <c r="M902" s="4" t="s">
        <v>14</v>
      </c>
      <c r="N902" s="4" t="s">
        <v>14</v>
      </c>
      <c r="O902" s="4" t="s">
        <v>12</v>
      </c>
      <c r="P902" s="4" t="s">
        <v>12</v>
      </c>
      <c r="Q902" s="4" t="s">
        <v>12</v>
      </c>
      <c r="R902" s="4" t="s">
        <v>12</v>
      </c>
      <c r="S902" s="4" t="s">
        <v>7</v>
      </c>
    </row>
    <row r="903" spans="1:19">
      <c r="A903" t="n">
        <v>7577</v>
      </c>
      <c r="B903" s="25" t="n">
        <v>39</v>
      </c>
      <c r="C903" s="7" t="n">
        <v>12</v>
      </c>
      <c r="D903" s="7" t="n">
        <v>65533</v>
      </c>
      <c r="E903" s="7" t="n">
        <v>203</v>
      </c>
      <c r="F903" s="7" t="n">
        <v>0</v>
      </c>
      <c r="G903" s="7" t="n">
        <v>7036</v>
      </c>
      <c r="H903" s="7" t="n">
        <v>3</v>
      </c>
      <c r="I903" s="7" t="s">
        <v>15</v>
      </c>
      <c r="J903" s="7" t="n">
        <v>0</v>
      </c>
      <c r="K903" s="7" t="n">
        <v>0</v>
      </c>
      <c r="L903" s="7" t="n">
        <v>7</v>
      </c>
      <c r="M903" s="7" t="n">
        <v>1092616192</v>
      </c>
      <c r="N903" s="7" t="n">
        <v>0</v>
      </c>
      <c r="O903" s="7" t="n">
        <v>-20</v>
      </c>
      <c r="P903" s="7" t="n">
        <v>2</v>
      </c>
      <c r="Q903" s="7" t="n">
        <v>2</v>
      </c>
      <c r="R903" s="7" t="n">
        <v>2</v>
      </c>
      <c r="S903" s="7" t="n">
        <v>108</v>
      </c>
    </row>
    <row r="904" spans="1:19">
      <c r="A904" t="s">
        <v>4</v>
      </c>
      <c r="B904" s="4" t="s">
        <v>5</v>
      </c>
      <c r="C904" s="4" t="s">
        <v>11</v>
      </c>
    </row>
    <row r="905" spans="1:19">
      <c r="A905" t="n">
        <v>7627</v>
      </c>
      <c r="B905" s="23" t="n">
        <v>16</v>
      </c>
      <c r="C905" s="7" t="n">
        <v>150</v>
      </c>
    </row>
    <row r="906" spans="1:19">
      <c r="A906" t="s">
        <v>4</v>
      </c>
      <c r="B906" s="4" t="s">
        <v>5</v>
      </c>
      <c r="C906" s="4" t="s">
        <v>7</v>
      </c>
      <c r="D906" s="4" t="s">
        <v>11</v>
      </c>
      <c r="E906" s="4" t="s">
        <v>11</v>
      </c>
      <c r="F906" s="4" t="s">
        <v>11</v>
      </c>
      <c r="G906" s="4" t="s">
        <v>11</v>
      </c>
      <c r="H906" s="4" t="s">
        <v>11</v>
      </c>
      <c r="I906" s="4" t="s">
        <v>8</v>
      </c>
      <c r="J906" s="4" t="s">
        <v>12</v>
      </c>
      <c r="K906" s="4" t="s">
        <v>12</v>
      </c>
      <c r="L906" s="4" t="s">
        <v>12</v>
      </c>
      <c r="M906" s="4" t="s">
        <v>14</v>
      </c>
      <c r="N906" s="4" t="s">
        <v>14</v>
      </c>
      <c r="O906" s="4" t="s">
        <v>12</v>
      </c>
      <c r="P906" s="4" t="s">
        <v>12</v>
      </c>
      <c r="Q906" s="4" t="s">
        <v>12</v>
      </c>
      <c r="R906" s="4" t="s">
        <v>12</v>
      </c>
      <c r="S906" s="4" t="s">
        <v>7</v>
      </c>
    </row>
    <row r="907" spans="1:19">
      <c r="A907" t="n">
        <v>7630</v>
      </c>
      <c r="B907" s="25" t="n">
        <v>39</v>
      </c>
      <c r="C907" s="7" t="n">
        <v>12</v>
      </c>
      <c r="D907" s="7" t="n">
        <v>65533</v>
      </c>
      <c r="E907" s="7" t="n">
        <v>203</v>
      </c>
      <c r="F907" s="7" t="n">
        <v>0</v>
      </c>
      <c r="G907" s="7" t="n">
        <v>7036</v>
      </c>
      <c r="H907" s="7" t="n">
        <v>3</v>
      </c>
      <c r="I907" s="7" t="s">
        <v>15</v>
      </c>
      <c r="J907" s="7" t="n">
        <v>0</v>
      </c>
      <c r="K907" s="7" t="n">
        <v>0</v>
      </c>
      <c r="L907" s="7" t="n">
        <v>0</v>
      </c>
      <c r="M907" s="7" t="n">
        <v>1092616192</v>
      </c>
      <c r="N907" s="7" t="n">
        <v>0</v>
      </c>
      <c r="O907" s="7" t="n">
        <v>0</v>
      </c>
      <c r="P907" s="7" t="n">
        <v>2</v>
      </c>
      <c r="Q907" s="7" t="n">
        <v>2</v>
      </c>
      <c r="R907" s="7" t="n">
        <v>2</v>
      </c>
      <c r="S907" s="7" t="n">
        <v>108</v>
      </c>
    </row>
    <row r="908" spans="1:19">
      <c r="A908" t="s">
        <v>4</v>
      </c>
      <c r="B908" s="4" t="s">
        <v>5</v>
      </c>
      <c r="C908" s="4" t="s">
        <v>7</v>
      </c>
      <c r="D908" s="4" t="s">
        <v>11</v>
      </c>
      <c r="E908" s="4" t="s">
        <v>11</v>
      </c>
      <c r="F908" s="4" t="s">
        <v>11</v>
      </c>
      <c r="G908" s="4" t="s">
        <v>11</v>
      </c>
      <c r="H908" s="4" t="s">
        <v>11</v>
      </c>
      <c r="I908" s="4" t="s">
        <v>8</v>
      </c>
      <c r="J908" s="4" t="s">
        <v>12</v>
      </c>
      <c r="K908" s="4" t="s">
        <v>12</v>
      </c>
      <c r="L908" s="4" t="s">
        <v>12</v>
      </c>
      <c r="M908" s="4" t="s">
        <v>14</v>
      </c>
      <c r="N908" s="4" t="s">
        <v>14</v>
      </c>
      <c r="O908" s="4" t="s">
        <v>12</v>
      </c>
      <c r="P908" s="4" t="s">
        <v>12</v>
      </c>
      <c r="Q908" s="4" t="s">
        <v>12</v>
      </c>
      <c r="R908" s="4" t="s">
        <v>12</v>
      </c>
      <c r="S908" s="4" t="s">
        <v>7</v>
      </c>
    </row>
    <row r="909" spans="1:19">
      <c r="A909" t="n">
        <v>7680</v>
      </c>
      <c r="B909" s="25" t="n">
        <v>39</v>
      </c>
      <c r="C909" s="7" t="n">
        <v>12</v>
      </c>
      <c r="D909" s="7" t="n">
        <v>65533</v>
      </c>
      <c r="E909" s="7" t="n">
        <v>203</v>
      </c>
      <c r="F909" s="7" t="n">
        <v>0</v>
      </c>
      <c r="G909" s="7" t="n">
        <v>7036</v>
      </c>
      <c r="H909" s="7" t="n">
        <v>3</v>
      </c>
      <c r="I909" s="7" t="s">
        <v>15</v>
      </c>
      <c r="J909" s="7" t="n">
        <v>0</v>
      </c>
      <c r="K909" s="7" t="n">
        <v>0</v>
      </c>
      <c r="L909" s="7" t="n">
        <v>7</v>
      </c>
      <c r="M909" s="7" t="n">
        <v>1092616192</v>
      </c>
      <c r="N909" s="7" t="n">
        <v>0</v>
      </c>
      <c r="O909" s="7" t="n">
        <v>0</v>
      </c>
      <c r="P909" s="7" t="n">
        <v>2</v>
      </c>
      <c r="Q909" s="7" t="n">
        <v>2</v>
      </c>
      <c r="R909" s="7" t="n">
        <v>2</v>
      </c>
      <c r="S909" s="7" t="n">
        <v>108</v>
      </c>
    </row>
    <row r="910" spans="1:19">
      <c r="A910" t="s">
        <v>4</v>
      </c>
      <c r="B910" s="4" t="s">
        <v>5</v>
      </c>
      <c r="C910" s="4" t="s">
        <v>11</v>
      </c>
    </row>
    <row r="911" spans="1:19">
      <c r="A911" t="n">
        <v>7730</v>
      </c>
      <c r="B911" s="23" t="n">
        <v>16</v>
      </c>
      <c r="C911" s="7" t="n">
        <v>170</v>
      </c>
    </row>
    <row r="912" spans="1:19">
      <c r="A912" t="s">
        <v>4</v>
      </c>
      <c r="B912" s="4" t="s">
        <v>5</v>
      </c>
      <c r="C912" s="4" t="s">
        <v>7</v>
      </c>
      <c r="D912" s="4" t="s">
        <v>11</v>
      </c>
      <c r="E912" s="4" t="s">
        <v>11</v>
      </c>
      <c r="F912" s="4" t="s">
        <v>11</v>
      </c>
      <c r="G912" s="4" t="s">
        <v>11</v>
      </c>
      <c r="H912" s="4" t="s">
        <v>11</v>
      </c>
      <c r="I912" s="4" t="s">
        <v>8</v>
      </c>
      <c r="J912" s="4" t="s">
        <v>12</v>
      </c>
      <c r="K912" s="4" t="s">
        <v>12</v>
      </c>
      <c r="L912" s="4" t="s">
        <v>12</v>
      </c>
      <c r="M912" s="4" t="s">
        <v>14</v>
      </c>
      <c r="N912" s="4" t="s">
        <v>14</v>
      </c>
      <c r="O912" s="4" t="s">
        <v>12</v>
      </c>
      <c r="P912" s="4" t="s">
        <v>12</v>
      </c>
      <c r="Q912" s="4" t="s">
        <v>12</v>
      </c>
      <c r="R912" s="4" t="s">
        <v>12</v>
      </c>
      <c r="S912" s="4" t="s">
        <v>7</v>
      </c>
    </row>
    <row r="913" spans="1:19">
      <c r="A913" t="n">
        <v>7733</v>
      </c>
      <c r="B913" s="25" t="n">
        <v>39</v>
      </c>
      <c r="C913" s="7" t="n">
        <v>12</v>
      </c>
      <c r="D913" s="7" t="n">
        <v>65533</v>
      </c>
      <c r="E913" s="7" t="n">
        <v>203</v>
      </c>
      <c r="F913" s="7" t="n">
        <v>0</v>
      </c>
      <c r="G913" s="7" t="n">
        <v>7036</v>
      </c>
      <c r="H913" s="7" t="n">
        <v>3</v>
      </c>
      <c r="I913" s="7" t="s">
        <v>15</v>
      </c>
      <c r="J913" s="7" t="n">
        <v>0</v>
      </c>
      <c r="K913" s="7" t="n">
        <v>0</v>
      </c>
      <c r="L913" s="7" t="n">
        <v>0</v>
      </c>
      <c r="M913" s="7" t="n">
        <v>1092616192</v>
      </c>
      <c r="N913" s="7" t="n">
        <v>0</v>
      </c>
      <c r="O913" s="7" t="n">
        <v>20</v>
      </c>
      <c r="P913" s="7" t="n">
        <v>2</v>
      </c>
      <c r="Q913" s="7" t="n">
        <v>2</v>
      </c>
      <c r="R913" s="7" t="n">
        <v>2</v>
      </c>
      <c r="S913" s="7" t="n">
        <v>108</v>
      </c>
    </row>
    <row r="914" spans="1:19">
      <c r="A914" t="s">
        <v>4</v>
      </c>
      <c r="B914" s="4" t="s">
        <v>5</v>
      </c>
      <c r="C914" s="4" t="s">
        <v>7</v>
      </c>
      <c r="D914" s="4" t="s">
        <v>11</v>
      </c>
      <c r="E914" s="4" t="s">
        <v>11</v>
      </c>
      <c r="F914" s="4" t="s">
        <v>11</v>
      </c>
      <c r="G914" s="4" t="s">
        <v>11</v>
      </c>
      <c r="H914" s="4" t="s">
        <v>11</v>
      </c>
      <c r="I914" s="4" t="s">
        <v>8</v>
      </c>
      <c r="J914" s="4" t="s">
        <v>12</v>
      </c>
      <c r="K914" s="4" t="s">
        <v>12</v>
      </c>
      <c r="L914" s="4" t="s">
        <v>12</v>
      </c>
      <c r="M914" s="4" t="s">
        <v>14</v>
      </c>
      <c r="N914" s="4" t="s">
        <v>14</v>
      </c>
      <c r="O914" s="4" t="s">
        <v>12</v>
      </c>
      <c r="P914" s="4" t="s">
        <v>12</v>
      </c>
      <c r="Q914" s="4" t="s">
        <v>12</v>
      </c>
      <c r="R914" s="4" t="s">
        <v>12</v>
      </c>
      <c r="S914" s="4" t="s">
        <v>7</v>
      </c>
    </row>
    <row r="915" spans="1:19">
      <c r="A915" t="n">
        <v>7783</v>
      </c>
      <c r="B915" s="25" t="n">
        <v>39</v>
      </c>
      <c r="C915" s="7" t="n">
        <v>12</v>
      </c>
      <c r="D915" s="7" t="n">
        <v>65533</v>
      </c>
      <c r="E915" s="7" t="n">
        <v>203</v>
      </c>
      <c r="F915" s="7" t="n">
        <v>0</v>
      </c>
      <c r="G915" s="7" t="n">
        <v>7036</v>
      </c>
      <c r="H915" s="7" t="n">
        <v>3</v>
      </c>
      <c r="I915" s="7" t="s">
        <v>15</v>
      </c>
      <c r="J915" s="7" t="n">
        <v>0</v>
      </c>
      <c r="K915" s="7" t="n">
        <v>0</v>
      </c>
      <c r="L915" s="7" t="n">
        <v>7</v>
      </c>
      <c r="M915" s="7" t="n">
        <v>1092616192</v>
      </c>
      <c r="N915" s="7" t="n">
        <v>0</v>
      </c>
      <c r="O915" s="7" t="n">
        <v>20</v>
      </c>
      <c r="P915" s="7" t="n">
        <v>2</v>
      </c>
      <c r="Q915" s="7" t="n">
        <v>2</v>
      </c>
      <c r="R915" s="7" t="n">
        <v>2</v>
      </c>
      <c r="S915" s="7" t="n">
        <v>108</v>
      </c>
    </row>
    <row r="916" spans="1:19">
      <c r="A916" t="s">
        <v>4</v>
      </c>
      <c r="B916" s="4" t="s">
        <v>5</v>
      </c>
      <c r="C916" s="4" t="s">
        <v>11</v>
      </c>
    </row>
    <row r="917" spans="1:19">
      <c r="A917" t="n">
        <v>7833</v>
      </c>
      <c r="B917" s="23" t="n">
        <v>16</v>
      </c>
      <c r="C917" s="7" t="n">
        <v>170</v>
      </c>
    </row>
    <row r="918" spans="1:19">
      <c r="A918" t="s">
        <v>4</v>
      </c>
      <c r="B918" s="4" t="s">
        <v>5</v>
      </c>
      <c r="C918" s="4" t="s">
        <v>7</v>
      </c>
      <c r="D918" s="4" t="s">
        <v>11</v>
      </c>
      <c r="E918" s="4" t="s">
        <v>11</v>
      </c>
      <c r="F918" s="4" t="s">
        <v>11</v>
      </c>
      <c r="G918" s="4" t="s">
        <v>11</v>
      </c>
      <c r="H918" s="4" t="s">
        <v>11</v>
      </c>
      <c r="I918" s="4" t="s">
        <v>8</v>
      </c>
      <c r="J918" s="4" t="s">
        <v>12</v>
      </c>
      <c r="K918" s="4" t="s">
        <v>12</v>
      </c>
      <c r="L918" s="4" t="s">
        <v>12</v>
      </c>
      <c r="M918" s="4" t="s">
        <v>14</v>
      </c>
      <c r="N918" s="4" t="s">
        <v>14</v>
      </c>
      <c r="O918" s="4" t="s">
        <v>12</v>
      </c>
      <c r="P918" s="4" t="s">
        <v>12</v>
      </c>
      <c r="Q918" s="4" t="s">
        <v>12</v>
      </c>
      <c r="R918" s="4" t="s">
        <v>12</v>
      </c>
      <c r="S918" s="4" t="s">
        <v>7</v>
      </c>
    </row>
    <row r="919" spans="1:19">
      <c r="A919" t="n">
        <v>7836</v>
      </c>
      <c r="B919" s="25" t="n">
        <v>39</v>
      </c>
      <c r="C919" s="7" t="n">
        <v>12</v>
      </c>
      <c r="D919" s="7" t="n">
        <v>65533</v>
      </c>
      <c r="E919" s="7" t="n">
        <v>203</v>
      </c>
      <c r="F919" s="7" t="n">
        <v>0</v>
      </c>
      <c r="G919" s="7" t="n">
        <v>7036</v>
      </c>
      <c r="H919" s="7" t="n">
        <v>3</v>
      </c>
      <c r="I919" s="7" t="s">
        <v>15</v>
      </c>
      <c r="J919" s="7" t="n">
        <v>0</v>
      </c>
      <c r="K919" s="7" t="n">
        <v>0</v>
      </c>
      <c r="L919" s="7" t="n">
        <v>0</v>
      </c>
      <c r="M919" s="7" t="n">
        <v>1092616192</v>
      </c>
      <c r="N919" s="7" t="n">
        <v>0</v>
      </c>
      <c r="O919" s="7" t="n">
        <v>0</v>
      </c>
      <c r="P919" s="7" t="n">
        <v>2</v>
      </c>
      <c r="Q919" s="7" t="n">
        <v>2</v>
      </c>
      <c r="R919" s="7" t="n">
        <v>2</v>
      </c>
      <c r="S919" s="7" t="n">
        <v>108</v>
      </c>
    </row>
    <row r="920" spans="1:19">
      <c r="A920" t="s">
        <v>4</v>
      </c>
      <c r="B920" s="4" t="s">
        <v>5</v>
      </c>
      <c r="C920" s="4" t="s">
        <v>7</v>
      </c>
      <c r="D920" s="4" t="s">
        <v>11</v>
      </c>
      <c r="E920" s="4" t="s">
        <v>11</v>
      </c>
      <c r="F920" s="4" t="s">
        <v>11</v>
      </c>
      <c r="G920" s="4" t="s">
        <v>11</v>
      </c>
      <c r="H920" s="4" t="s">
        <v>11</v>
      </c>
      <c r="I920" s="4" t="s">
        <v>8</v>
      </c>
      <c r="J920" s="4" t="s">
        <v>12</v>
      </c>
      <c r="K920" s="4" t="s">
        <v>12</v>
      </c>
      <c r="L920" s="4" t="s">
        <v>12</v>
      </c>
      <c r="M920" s="4" t="s">
        <v>14</v>
      </c>
      <c r="N920" s="4" t="s">
        <v>14</v>
      </c>
      <c r="O920" s="4" t="s">
        <v>12</v>
      </c>
      <c r="P920" s="4" t="s">
        <v>12</v>
      </c>
      <c r="Q920" s="4" t="s">
        <v>12</v>
      </c>
      <c r="R920" s="4" t="s">
        <v>12</v>
      </c>
      <c r="S920" s="4" t="s">
        <v>7</v>
      </c>
    </row>
    <row r="921" spans="1:19">
      <c r="A921" t="n">
        <v>7886</v>
      </c>
      <c r="B921" s="25" t="n">
        <v>39</v>
      </c>
      <c r="C921" s="7" t="n">
        <v>12</v>
      </c>
      <c r="D921" s="7" t="n">
        <v>65533</v>
      </c>
      <c r="E921" s="7" t="n">
        <v>203</v>
      </c>
      <c r="F921" s="7" t="n">
        <v>0</v>
      </c>
      <c r="G921" s="7" t="n">
        <v>7036</v>
      </c>
      <c r="H921" s="7" t="n">
        <v>3</v>
      </c>
      <c r="I921" s="7" t="s">
        <v>15</v>
      </c>
      <c r="J921" s="7" t="n">
        <v>0</v>
      </c>
      <c r="K921" s="7" t="n">
        <v>0</v>
      </c>
      <c r="L921" s="7" t="n">
        <v>7</v>
      </c>
      <c r="M921" s="7" t="n">
        <v>1092616192</v>
      </c>
      <c r="N921" s="7" t="n">
        <v>0</v>
      </c>
      <c r="O921" s="7" t="n">
        <v>0</v>
      </c>
      <c r="P921" s="7" t="n">
        <v>2</v>
      </c>
      <c r="Q921" s="7" t="n">
        <v>2</v>
      </c>
      <c r="R921" s="7" t="n">
        <v>2</v>
      </c>
      <c r="S921" s="7" t="n">
        <v>108</v>
      </c>
    </row>
    <row r="922" spans="1:19">
      <c r="A922" t="s">
        <v>4</v>
      </c>
      <c r="B922" s="4" t="s">
        <v>5</v>
      </c>
      <c r="C922" s="4" t="s">
        <v>11</v>
      </c>
    </row>
    <row r="923" spans="1:19">
      <c r="A923" t="n">
        <v>7936</v>
      </c>
      <c r="B923" s="23" t="n">
        <v>16</v>
      </c>
      <c r="C923" s="7" t="n">
        <v>150</v>
      </c>
    </row>
    <row r="924" spans="1:19">
      <c r="A924" t="s">
        <v>4</v>
      </c>
      <c r="B924" s="4" t="s">
        <v>5</v>
      </c>
      <c r="C924" s="4" t="s">
        <v>7</v>
      </c>
      <c r="D924" s="4" t="s">
        <v>11</v>
      </c>
      <c r="E924" s="4" t="s">
        <v>11</v>
      </c>
      <c r="F924" s="4" t="s">
        <v>11</v>
      </c>
      <c r="G924" s="4" t="s">
        <v>11</v>
      </c>
      <c r="H924" s="4" t="s">
        <v>11</v>
      </c>
      <c r="I924" s="4" t="s">
        <v>8</v>
      </c>
      <c r="J924" s="4" t="s">
        <v>12</v>
      </c>
      <c r="K924" s="4" t="s">
        <v>12</v>
      </c>
      <c r="L924" s="4" t="s">
        <v>12</v>
      </c>
      <c r="M924" s="4" t="s">
        <v>14</v>
      </c>
      <c r="N924" s="4" t="s">
        <v>14</v>
      </c>
      <c r="O924" s="4" t="s">
        <v>12</v>
      </c>
      <c r="P924" s="4" t="s">
        <v>12</v>
      </c>
      <c r="Q924" s="4" t="s">
        <v>12</v>
      </c>
      <c r="R924" s="4" t="s">
        <v>12</v>
      </c>
      <c r="S924" s="4" t="s">
        <v>7</v>
      </c>
    </row>
    <row r="925" spans="1:19">
      <c r="A925" t="n">
        <v>7939</v>
      </c>
      <c r="B925" s="25" t="n">
        <v>39</v>
      </c>
      <c r="C925" s="7" t="n">
        <v>12</v>
      </c>
      <c r="D925" s="7" t="n">
        <v>65533</v>
      </c>
      <c r="E925" s="7" t="n">
        <v>203</v>
      </c>
      <c r="F925" s="7" t="n">
        <v>0</v>
      </c>
      <c r="G925" s="7" t="n">
        <v>7036</v>
      </c>
      <c r="H925" s="7" t="n">
        <v>3</v>
      </c>
      <c r="I925" s="7" t="s">
        <v>15</v>
      </c>
      <c r="J925" s="7" t="n">
        <v>0</v>
      </c>
      <c r="K925" s="7" t="n">
        <v>0</v>
      </c>
      <c r="L925" s="7" t="n">
        <v>0</v>
      </c>
      <c r="M925" s="7" t="n">
        <v>1092616192</v>
      </c>
      <c r="N925" s="7" t="n">
        <v>0</v>
      </c>
      <c r="O925" s="7" t="n">
        <v>-20</v>
      </c>
      <c r="P925" s="7" t="n">
        <v>2</v>
      </c>
      <c r="Q925" s="7" t="n">
        <v>2</v>
      </c>
      <c r="R925" s="7" t="n">
        <v>2</v>
      </c>
      <c r="S925" s="7" t="n">
        <v>108</v>
      </c>
    </row>
    <row r="926" spans="1:19">
      <c r="A926" t="s">
        <v>4</v>
      </c>
      <c r="B926" s="4" t="s">
        <v>5</v>
      </c>
      <c r="C926" s="4" t="s">
        <v>7</v>
      </c>
      <c r="D926" s="4" t="s">
        <v>11</v>
      </c>
      <c r="E926" s="4" t="s">
        <v>11</v>
      </c>
      <c r="F926" s="4" t="s">
        <v>11</v>
      </c>
      <c r="G926" s="4" t="s">
        <v>11</v>
      </c>
      <c r="H926" s="4" t="s">
        <v>11</v>
      </c>
      <c r="I926" s="4" t="s">
        <v>8</v>
      </c>
      <c r="J926" s="4" t="s">
        <v>12</v>
      </c>
      <c r="K926" s="4" t="s">
        <v>12</v>
      </c>
      <c r="L926" s="4" t="s">
        <v>12</v>
      </c>
      <c r="M926" s="4" t="s">
        <v>14</v>
      </c>
      <c r="N926" s="4" t="s">
        <v>14</v>
      </c>
      <c r="O926" s="4" t="s">
        <v>12</v>
      </c>
      <c r="P926" s="4" t="s">
        <v>12</v>
      </c>
      <c r="Q926" s="4" t="s">
        <v>12</v>
      </c>
      <c r="R926" s="4" t="s">
        <v>12</v>
      </c>
      <c r="S926" s="4" t="s">
        <v>7</v>
      </c>
    </row>
    <row r="927" spans="1:19">
      <c r="A927" t="n">
        <v>7989</v>
      </c>
      <c r="B927" s="25" t="n">
        <v>39</v>
      </c>
      <c r="C927" s="7" t="n">
        <v>12</v>
      </c>
      <c r="D927" s="7" t="n">
        <v>65533</v>
      </c>
      <c r="E927" s="7" t="n">
        <v>203</v>
      </c>
      <c r="F927" s="7" t="n">
        <v>0</v>
      </c>
      <c r="G927" s="7" t="n">
        <v>7036</v>
      </c>
      <c r="H927" s="7" t="n">
        <v>3</v>
      </c>
      <c r="I927" s="7" t="s">
        <v>15</v>
      </c>
      <c r="J927" s="7" t="n">
        <v>0</v>
      </c>
      <c r="K927" s="7" t="n">
        <v>0</v>
      </c>
      <c r="L927" s="7" t="n">
        <v>7</v>
      </c>
      <c r="M927" s="7" t="n">
        <v>1092616192</v>
      </c>
      <c r="N927" s="7" t="n">
        <v>0</v>
      </c>
      <c r="O927" s="7" t="n">
        <v>-20</v>
      </c>
      <c r="P927" s="7" t="n">
        <v>2</v>
      </c>
      <c r="Q927" s="7" t="n">
        <v>2</v>
      </c>
      <c r="R927" s="7" t="n">
        <v>2</v>
      </c>
      <c r="S927" s="7" t="n">
        <v>108</v>
      </c>
    </row>
    <row r="928" spans="1:19">
      <c r="A928" t="s">
        <v>4</v>
      </c>
      <c r="B928" s="4" t="s">
        <v>5</v>
      </c>
      <c r="C928" s="4" t="s">
        <v>11</v>
      </c>
    </row>
    <row r="929" spans="1:19">
      <c r="A929" t="n">
        <v>8039</v>
      </c>
      <c r="B929" s="23" t="n">
        <v>16</v>
      </c>
      <c r="C929" s="7" t="n">
        <v>150</v>
      </c>
    </row>
    <row r="930" spans="1:19">
      <c r="A930" t="s">
        <v>4</v>
      </c>
      <c r="B930" s="4" t="s">
        <v>5</v>
      </c>
      <c r="C930" s="4" t="s">
        <v>7</v>
      </c>
      <c r="D930" s="4" t="s">
        <v>11</v>
      </c>
      <c r="E930" s="4" t="s">
        <v>11</v>
      </c>
      <c r="F930" s="4" t="s">
        <v>11</v>
      </c>
      <c r="G930" s="4" t="s">
        <v>11</v>
      </c>
      <c r="H930" s="4" t="s">
        <v>11</v>
      </c>
      <c r="I930" s="4" t="s">
        <v>8</v>
      </c>
      <c r="J930" s="4" t="s">
        <v>12</v>
      </c>
      <c r="K930" s="4" t="s">
        <v>12</v>
      </c>
      <c r="L930" s="4" t="s">
        <v>12</v>
      </c>
      <c r="M930" s="4" t="s">
        <v>14</v>
      </c>
      <c r="N930" s="4" t="s">
        <v>14</v>
      </c>
      <c r="O930" s="4" t="s">
        <v>12</v>
      </c>
      <c r="P930" s="4" t="s">
        <v>12</v>
      </c>
      <c r="Q930" s="4" t="s">
        <v>12</v>
      </c>
      <c r="R930" s="4" t="s">
        <v>12</v>
      </c>
      <c r="S930" s="4" t="s">
        <v>7</v>
      </c>
    </row>
    <row r="931" spans="1:19">
      <c r="A931" t="n">
        <v>8042</v>
      </c>
      <c r="B931" s="25" t="n">
        <v>39</v>
      </c>
      <c r="C931" s="7" t="n">
        <v>12</v>
      </c>
      <c r="D931" s="7" t="n">
        <v>65533</v>
      </c>
      <c r="E931" s="7" t="n">
        <v>203</v>
      </c>
      <c r="F931" s="7" t="n">
        <v>0</v>
      </c>
      <c r="G931" s="7" t="n">
        <v>7036</v>
      </c>
      <c r="H931" s="7" t="n">
        <v>3</v>
      </c>
      <c r="I931" s="7" t="s">
        <v>15</v>
      </c>
      <c r="J931" s="7" t="n">
        <v>0</v>
      </c>
      <c r="K931" s="7" t="n">
        <v>0</v>
      </c>
      <c r="L931" s="7" t="n">
        <v>0</v>
      </c>
      <c r="M931" s="7" t="n">
        <v>1092616192</v>
      </c>
      <c r="N931" s="7" t="n">
        <v>0</v>
      </c>
      <c r="O931" s="7" t="n">
        <v>0</v>
      </c>
      <c r="P931" s="7" t="n">
        <v>2</v>
      </c>
      <c r="Q931" s="7" t="n">
        <v>2</v>
      </c>
      <c r="R931" s="7" t="n">
        <v>2</v>
      </c>
      <c r="S931" s="7" t="n">
        <v>108</v>
      </c>
    </row>
    <row r="932" spans="1:19">
      <c r="A932" t="s">
        <v>4</v>
      </c>
      <c r="B932" s="4" t="s">
        <v>5</v>
      </c>
      <c r="C932" s="4" t="s">
        <v>7</v>
      </c>
      <c r="D932" s="4" t="s">
        <v>11</v>
      </c>
      <c r="E932" s="4" t="s">
        <v>11</v>
      </c>
      <c r="F932" s="4" t="s">
        <v>11</v>
      </c>
      <c r="G932" s="4" t="s">
        <v>11</v>
      </c>
      <c r="H932" s="4" t="s">
        <v>11</v>
      </c>
      <c r="I932" s="4" t="s">
        <v>8</v>
      </c>
      <c r="J932" s="4" t="s">
        <v>12</v>
      </c>
      <c r="K932" s="4" t="s">
        <v>12</v>
      </c>
      <c r="L932" s="4" t="s">
        <v>12</v>
      </c>
      <c r="M932" s="4" t="s">
        <v>14</v>
      </c>
      <c r="N932" s="4" t="s">
        <v>14</v>
      </c>
      <c r="O932" s="4" t="s">
        <v>12</v>
      </c>
      <c r="P932" s="4" t="s">
        <v>12</v>
      </c>
      <c r="Q932" s="4" t="s">
        <v>12</v>
      </c>
      <c r="R932" s="4" t="s">
        <v>12</v>
      </c>
      <c r="S932" s="4" t="s">
        <v>7</v>
      </c>
    </row>
    <row r="933" spans="1:19">
      <c r="A933" t="n">
        <v>8092</v>
      </c>
      <c r="B933" s="25" t="n">
        <v>39</v>
      </c>
      <c r="C933" s="7" t="n">
        <v>12</v>
      </c>
      <c r="D933" s="7" t="n">
        <v>65533</v>
      </c>
      <c r="E933" s="7" t="n">
        <v>203</v>
      </c>
      <c r="F933" s="7" t="n">
        <v>0</v>
      </c>
      <c r="G933" s="7" t="n">
        <v>7036</v>
      </c>
      <c r="H933" s="7" t="n">
        <v>3</v>
      </c>
      <c r="I933" s="7" t="s">
        <v>15</v>
      </c>
      <c r="J933" s="7" t="n">
        <v>0</v>
      </c>
      <c r="K933" s="7" t="n">
        <v>0</v>
      </c>
      <c r="L933" s="7" t="n">
        <v>7</v>
      </c>
      <c r="M933" s="7" t="n">
        <v>1092616192</v>
      </c>
      <c r="N933" s="7" t="n">
        <v>0</v>
      </c>
      <c r="O933" s="7" t="n">
        <v>0</v>
      </c>
      <c r="P933" s="7" t="n">
        <v>2</v>
      </c>
      <c r="Q933" s="7" t="n">
        <v>2</v>
      </c>
      <c r="R933" s="7" t="n">
        <v>2</v>
      </c>
      <c r="S933" s="7" t="n">
        <v>108</v>
      </c>
    </row>
    <row r="934" spans="1:19">
      <c r="A934" t="s">
        <v>4</v>
      </c>
      <c r="B934" s="4" t="s">
        <v>5</v>
      </c>
      <c r="C934" s="4" t="s">
        <v>11</v>
      </c>
    </row>
    <row r="935" spans="1:19">
      <c r="A935" t="n">
        <v>8142</v>
      </c>
      <c r="B935" s="23" t="n">
        <v>16</v>
      </c>
      <c r="C935" s="7" t="n">
        <v>170</v>
      </c>
    </row>
    <row r="936" spans="1:19">
      <c r="A936" t="s">
        <v>4</v>
      </c>
      <c r="B936" s="4" t="s">
        <v>5</v>
      </c>
      <c r="C936" s="4" t="s">
        <v>7</v>
      </c>
      <c r="D936" s="4" t="s">
        <v>11</v>
      </c>
      <c r="E936" s="4" t="s">
        <v>11</v>
      </c>
      <c r="F936" s="4" t="s">
        <v>11</v>
      </c>
      <c r="G936" s="4" t="s">
        <v>11</v>
      </c>
      <c r="H936" s="4" t="s">
        <v>11</v>
      </c>
      <c r="I936" s="4" t="s">
        <v>8</v>
      </c>
      <c r="J936" s="4" t="s">
        <v>12</v>
      </c>
      <c r="K936" s="4" t="s">
        <v>12</v>
      </c>
      <c r="L936" s="4" t="s">
        <v>12</v>
      </c>
      <c r="M936" s="4" t="s">
        <v>14</v>
      </c>
      <c r="N936" s="4" t="s">
        <v>14</v>
      </c>
      <c r="O936" s="4" t="s">
        <v>12</v>
      </c>
      <c r="P936" s="4" t="s">
        <v>12</v>
      </c>
      <c r="Q936" s="4" t="s">
        <v>12</v>
      </c>
      <c r="R936" s="4" t="s">
        <v>12</v>
      </c>
      <c r="S936" s="4" t="s">
        <v>7</v>
      </c>
    </row>
    <row r="937" spans="1:19">
      <c r="A937" t="n">
        <v>8145</v>
      </c>
      <c r="B937" s="25" t="n">
        <v>39</v>
      </c>
      <c r="C937" s="7" t="n">
        <v>12</v>
      </c>
      <c r="D937" s="7" t="n">
        <v>65533</v>
      </c>
      <c r="E937" s="7" t="n">
        <v>203</v>
      </c>
      <c r="F937" s="7" t="n">
        <v>0</v>
      </c>
      <c r="G937" s="7" t="n">
        <v>7036</v>
      </c>
      <c r="H937" s="7" t="n">
        <v>3</v>
      </c>
      <c r="I937" s="7" t="s">
        <v>15</v>
      </c>
      <c r="J937" s="7" t="n">
        <v>0</v>
      </c>
      <c r="K937" s="7" t="n">
        <v>0</v>
      </c>
      <c r="L937" s="7" t="n">
        <v>0</v>
      </c>
      <c r="M937" s="7" t="n">
        <v>1092616192</v>
      </c>
      <c r="N937" s="7" t="n">
        <v>0</v>
      </c>
      <c r="O937" s="7" t="n">
        <v>20</v>
      </c>
      <c r="P937" s="7" t="n">
        <v>2</v>
      </c>
      <c r="Q937" s="7" t="n">
        <v>2</v>
      </c>
      <c r="R937" s="7" t="n">
        <v>2</v>
      </c>
      <c r="S937" s="7" t="n">
        <v>108</v>
      </c>
    </row>
    <row r="938" spans="1:19">
      <c r="A938" t="s">
        <v>4</v>
      </c>
      <c r="B938" s="4" t="s">
        <v>5</v>
      </c>
      <c r="C938" s="4" t="s">
        <v>7</v>
      </c>
      <c r="D938" s="4" t="s">
        <v>11</v>
      </c>
      <c r="E938" s="4" t="s">
        <v>11</v>
      </c>
      <c r="F938" s="4" t="s">
        <v>11</v>
      </c>
      <c r="G938" s="4" t="s">
        <v>11</v>
      </c>
      <c r="H938" s="4" t="s">
        <v>11</v>
      </c>
      <c r="I938" s="4" t="s">
        <v>8</v>
      </c>
      <c r="J938" s="4" t="s">
        <v>12</v>
      </c>
      <c r="K938" s="4" t="s">
        <v>12</v>
      </c>
      <c r="L938" s="4" t="s">
        <v>12</v>
      </c>
      <c r="M938" s="4" t="s">
        <v>14</v>
      </c>
      <c r="N938" s="4" t="s">
        <v>14</v>
      </c>
      <c r="O938" s="4" t="s">
        <v>12</v>
      </c>
      <c r="P938" s="4" t="s">
        <v>12</v>
      </c>
      <c r="Q938" s="4" t="s">
        <v>12</v>
      </c>
      <c r="R938" s="4" t="s">
        <v>12</v>
      </c>
      <c r="S938" s="4" t="s">
        <v>7</v>
      </c>
    </row>
    <row r="939" spans="1:19">
      <c r="A939" t="n">
        <v>8195</v>
      </c>
      <c r="B939" s="25" t="n">
        <v>39</v>
      </c>
      <c r="C939" s="7" t="n">
        <v>12</v>
      </c>
      <c r="D939" s="7" t="n">
        <v>65533</v>
      </c>
      <c r="E939" s="7" t="n">
        <v>203</v>
      </c>
      <c r="F939" s="7" t="n">
        <v>0</v>
      </c>
      <c r="G939" s="7" t="n">
        <v>7036</v>
      </c>
      <c r="H939" s="7" t="n">
        <v>3</v>
      </c>
      <c r="I939" s="7" t="s">
        <v>15</v>
      </c>
      <c r="J939" s="7" t="n">
        <v>0</v>
      </c>
      <c r="K939" s="7" t="n">
        <v>0</v>
      </c>
      <c r="L939" s="7" t="n">
        <v>7</v>
      </c>
      <c r="M939" s="7" t="n">
        <v>1092616192</v>
      </c>
      <c r="N939" s="7" t="n">
        <v>0</v>
      </c>
      <c r="O939" s="7" t="n">
        <v>20</v>
      </c>
      <c r="P939" s="7" t="n">
        <v>2</v>
      </c>
      <c r="Q939" s="7" t="n">
        <v>2</v>
      </c>
      <c r="R939" s="7" t="n">
        <v>2</v>
      </c>
      <c r="S939" s="7" t="n">
        <v>108</v>
      </c>
    </row>
    <row r="940" spans="1:19">
      <c r="A940" t="s">
        <v>4</v>
      </c>
      <c r="B940" s="4" t="s">
        <v>5</v>
      </c>
      <c r="C940" s="4" t="s">
        <v>11</v>
      </c>
    </row>
    <row r="941" spans="1:19">
      <c r="A941" t="n">
        <v>8245</v>
      </c>
      <c r="B941" s="23" t="n">
        <v>16</v>
      </c>
      <c r="C941" s="7" t="n">
        <v>150</v>
      </c>
    </row>
    <row r="942" spans="1:19">
      <c r="A942" t="s">
        <v>4</v>
      </c>
      <c r="B942" s="4" t="s">
        <v>5</v>
      </c>
      <c r="C942" s="4" t="s">
        <v>7</v>
      </c>
      <c r="D942" s="4" t="s">
        <v>11</v>
      </c>
      <c r="E942" s="4" t="s">
        <v>11</v>
      </c>
      <c r="F942" s="4" t="s">
        <v>11</v>
      </c>
      <c r="G942" s="4" t="s">
        <v>11</v>
      </c>
      <c r="H942" s="4" t="s">
        <v>11</v>
      </c>
      <c r="I942" s="4" t="s">
        <v>8</v>
      </c>
      <c r="J942" s="4" t="s">
        <v>12</v>
      </c>
      <c r="K942" s="4" t="s">
        <v>12</v>
      </c>
      <c r="L942" s="4" t="s">
        <v>12</v>
      </c>
      <c r="M942" s="4" t="s">
        <v>14</v>
      </c>
      <c r="N942" s="4" t="s">
        <v>14</v>
      </c>
      <c r="O942" s="4" t="s">
        <v>12</v>
      </c>
      <c r="P942" s="4" t="s">
        <v>12</v>
      </c>
      <c r="Q942" s="4" t="s">
        <v>12</v>
      </c>
      <c r="R942" s="4" t="s">
        <v>12</v>
      </c>
      <c r="S942" s="4" t="s">
        <v>7</v>
      </c>
    </row>
    <row r="943" spans="1:19">
      <c r="A943" t="n">
        <v>8248</v>
      </c>
      <c r="B943" s="25" t="n">
        <v>39</v>
      </c>
      <c r="C943" s="7" t="n">
        <v>12</v>
      </c>
      <c r="D943" s="7" t="n">
        <v>65533</v>
      </c>
      <c r="E943" s="7" t="n">
        <v>203</v>
      </c>
      <c r="F943" s="7" t="n">
        <v>0</v>
      </c>
      <c r="G943" s="7" t="n">
        <v>7036</v>
      </c>
      <c r="H943" s="7" t="n">
        <v>3</v>
      </c>
      <c r="I943" s="7" t="s">
        <v>15</v>
      </c>
      <c r="J943" s="7" t="n">
        <v>0</v>
      </c>
      <c r="K943" s="7" t="n">
        <v>0</v>
      </c>
      <c r="L943" s="7" t="n">
        <v>0</v>
      </c>
      <c r="M943" s="7" t="n">
        <v>1092616192</v>
      </c>
      <c r="N943" s="7" t="n">
        <v>0</v>
      </c>
      <c r="O943" s="7" t="n">
        <v>0</v>
      </c>
      <c r="P943" s="7" t="n">
        <v>2</v>
      </c>
      <c r="Q943" s="7" t="n">
        <v>2</v>
      </c>
      <c r="R943" s="7" t="n">
        <v>2</v>
      </c>
      <c r="S943" s="7" t="n">
        <v>108</v>
      </c>
    </row>
    <row r="944" spans="1:19">
      <c r="A944" t="s">
        <v>4</v>
      </c>
      <c r="B944" s="4" t="s">
        <v>5</v>
      </c>
      <c r="C944" s="4" t="s">
        <v>7</v>
      </c>
      <c r="D944" s="4" t="s">
        <v>11</v>
      </c>
      <c r="E944" s="4" t="s">
        <v>11</v>
      </c>
      <c r="F944" s="4" t="s">
        <v>11</v>
      </c>
      <c r="G944" s="4" t="s">
        <v>11</v>
      </c>
      <c r="H944" s="4" t="s">
        <v>11</v>
      </c>
      <c r="I944" s="4" t="s">
        <v>8</v>
      </c>
      <c r="J944" s="4" t="s">
        <v>12</v>
      </c>
      <c r="K944" s="4" t="s">
        <v>12</v>
      </c>
      <c r="L944" s="4" t="s">
        <v>12</v>
      </c>
      <c r="M944" s="4" t="s">
        <v>14</v>
      </c>
      <c r="N944" s="4" t="s">
        <v>14</v>
      </c>
      <c r="O944" s="4" t="s">
        <v>12</v>
      </c>
      <c r="P944" s="4" t="s">
        <v>12</v>
      </c>
      <c r="Q944" s="4" t="s">
        <v>12</v>
      </c>
      <c r="R944" s="4" t="s">
        <v>12</v>
      </c>
      <c r="S944" s="4" t="s">
        <v>7</v>
      </c>
    </row>
    <row r="945" spans="1:19">
      <c r="A945" t="n">
        <v>8298</v>
      </c>
      <c r="B945" s="25" t="n">
        <v>39</v>
      </c>
      <c r="C945" s="7" t="n">
        <v>12</v>
      </c>
      <c r="D945" s="7" t="n">
        <v>65533</v>
      </c>
      <c r="E945" s="7" t="n">
        <v>203</v>
      </c>
      <c r="F945" s="7" t="n">
        <v>0</v>
      </c>
      <c r="G945" s="7" t="n">
        <v>7036</v>
      </c>
      <c r="H945" s="7" t="n">
        <v>3</v>
      </c>
      <c r="I945" s="7" t="s">
        <v>15</v>
      </c>
      <c r="J945" s="7" t="n">
        <v>0</v>
      </c>
      <c r="K945" s="7" t="n">
        <v>0</v>
      </c>
      <c r="L945" s="7" t="n">
        <v>7</v>
      </c>
      <c r="M945" s="7" t="n">
        <v>1092616192</v>
      </c>
      <c r="N945" s="7" t="n">
        <v>0</v>
      </c>
      <c r="O945" s="7" t="n">
        <v>0</v>
      </c>
      <c r="P945" s="7" t="n">
        <v>2</v>
      </c>
      <c r="Q945" s="7" t="n">
        <v>2</v>
      </c>
      <c r="R945" s="7" t="n">
        <v>2</v>
      </c>
      <c r="S945" s="7" t="n">
        <v>108</v>
      </c>
    </row>
    <row r="946" spans="1:19">
      <c r="A946" t="s">
        <v>4</v>
      </c>
      <c r="B946" s="4" t="s">
        <v>5</v>
      </c>
      <c r="C946" s="4" t="s">
        <v>11</v>
      </c>
    </row>
    <row r="947" spans="1:19">
      <c r="A947" t="n">
        <v>8348</v>
      </c>
      <c r="B947" s="23" t="n">
        <v>16</v>
      </c>
      <c r="C947" s="7" t="n">
        <v>170</v>
      </c>
    </row>
    <row r="948" spans="1:19">
      <c r="A948" t="s">
        <v>4</v>
      </c>
      <c r="B948" s="4" t="s">
        <v>5</v>
      </c>
      <c r="C948" s="4" t="s">
        <v>7</v>
      </c>
      <c r="D948" s="4" t="s">
        <v>11</v>
      </c>
      <c r="E948" s="4" t="s">
        <v>11</v>
      </c>
      <c r="F948" s="4" t="s">
        <v>11</v>
      </c>
      <c r="G948" s="4" t="s">
        <v>11</v>
      </c>
      <c r="H948" s="4" t="s">
        <v>11</v>
      </c>
      <c r="I948" s="4" t="s">
        <v>8</v>
      </c>
      <c r="J948" s="4" t="s">
        <v>12</v>
      </c>
      <c r="K948" s="4" t="s">
        <v>12</v>
      </c>
      <c r="L948" s="4" t="s">
        <v>12</v>
      </c>
      <c r="M948" s="4" t="s">
        <v>14</v>
      </c>
      <c r="N948" s="4" t="s">
        <v>14</v>
      </c>
      <c r="O948" s="4" t="s">
        <v>12</v>
      </c>
      <c r="P948" s="4" t="s">
        <v>12</v>
      </c>
      <c r="Q948" s="4" t="s">
        <v>12</v>
      </c>
      <c r="R948" s="4" t="s">
        <v>12</v>
      </c>
      <c r="S948" s="4" t="s">
        <v>7</v>
      </c>
    </row>
    <row r="949" spans="1:19">
      <c r="A949" t="n">
        <v>8351</v>
      </c>
      <c r="B949" s="25" t="n">
        <v>39</v>
      </c>
      <c r="C949" s="7" t="n">
        <v>12</v>
      </c>
      <c r="D949" s="7" t="n">
        <v>65533</v>
      </c>
      <c r="E949" s="7" t="n">
        <v>203</v>
      </c>
      <c r="F949" s="7" t="n">
        <v>0</v>
      </c>
      <c r="G949" s="7" t="n">
        <v>7036</v>
      </c>
      <c r="H949" s="7" t="n">
        <v>3</v>
      </c>
      <c r="I949" s="7" t="s">
        <v>15</v>
      </c>
      <c r="J949" s="7" t="n">
        <v>0</v>
      </c>
      <c r="K949" s="7" t="n">
        <v>0</v>
      </c>
      <c r="L949" s="7" t="n">
        <v>0</v>
      </c>
      <c r="M949" s="7" t="n">
        <v>1092616192</v>
      </c>
      <c r="N949" s="7" t="n">
        <v>0</v>
      </c>
      <c r="O949" s="7" t="n">
        <v>-20</v>
      </c>
      <c r="P949" s="7" t="n">
        <v>2</v>
      </c>
      <c r="Q949" s="7" t="n">
        <v>2</v>
      </c>
      <c r="R949" s="7" t="n">
        <v>2</v>
      </c>
      <c r="S949" s="7" t="n">
        <v>108</v>
      </c>
    </row>
    <row r="950" spans="1:19">
      <c r="A950" t="s">
        <v>4</v>
      </c>
      <c r="B950" s="4" t="s">
        <v>5</v>
      </c>
      <c r="C950" s="4" t="s">
        <v>7</v>
      </c>
      <c r="D950" s="4" t="s">
        <v>11</v>
      </c>
      <c r="E950" s="4" t="s">
        <v>11</v>
      </c>
      <c r="F950" s="4" t="s">
        <v>11</v>
      </c>
      <c r="G950" s="4" t="s">
        <v>11</v>
      </c>
      <c r="H950" s="4" t="s">
        <v>11</v>
      </c>
      <c r="I950" s="4" t="s">
        <v>8</v>
      </c>
      <c r="J950" s="4" t="s">
        <v>12</v>
      </c>
      <c r="K950" s="4" t="s">
        <v>12</v>
      </c>
      <c r="L950" s="4" t="s">
        <v>12</v>
      </c>
      <c r="M950" s="4" t="s">
        <v>14</v>
      </c>
      <c r="N950" s="4" t="s">
        <v>14</v>
      </c>
      <c r="O950" s="4" t="s">
        <v>12</v>
      </c>
      <c r="P950" s="4" t="s">
        <v>12</v>
      </c>
      <c r="Q950" s="4" t="s">
        <v>12</v>
      </c>
      <c r="R950" s="4" t="s">
        <v>12</v>
      </c>
      <c r="S950" s="4" t="s">
        <v>7</v>
      </c>
    </row>
    <row r="951" spans="1:19">
      <c r="A951" t="n">
        <v>8401</v>
      </c>
      <c r="B951" s="25" t="n">
        <v>39</v>
      </c>
      <c r="C951" s="7" t="n">
        <v>12</v>
      </c>
      <c r="D951" s="7" t="n">
        <v>65533</v>
      </c>
      <c r="E951" s="7" t="n">
        <v>203</v>
      </c>
      <c r="F951" s="7" t="n">
        <v>0</v>
      </c>
      <c r="G951" s="7" t="n">
        <v>7036</v>
      </c>
      <c r="H951" s="7" t="n">
        <v>3</v>
      </c>
      <c r="I951" s="7" t="s">
        <v>15</v>
      </c>
      <c r="J951" s="7" t="n">
        <v>0</v>
      </c>
      <c r="K951" s="7" t="n">
        <v>0</v>
      </c>
      <c r="L951" s="7" t="n">
        <v>7</v>
      </c>
      <c r="M951" s="7" t="n">
        <v>1092616192</v>
      </c>
      <c r="N951" s="7" t="n">
        <v>0</v>
      </c>
      <c r="O951" s="7" t="n">
        <v>-20</v>
      </c>
      <c r="P951" s="7" t="n">
        <v>2</v>
      </c>
      <c r="Q951" s="7" t="n">
        <v>2</v>
      </c>
      <c r="R951" s="7" t="n">
        <v>2</v>
      </c>
      <c r="S951" s="7" t="n">
        <v>108</v>
      </c>
    </row>
    <row r="952" spans="1:19">
      <c r="A952" t="s">
        <v>4</v>
      </c>
      <c r="B952" s="4" t="s">
        <v>5</v>
      </c>
      <c r="C952" s="4" t="s">
        <v>11</v>
      </c>
    </row>
    <row r="953" spans="1:19">
      <c r="A953" t="n">
        <v>8451</v>
      </c>
      <c r="B953" s="23" t="n">
        <v>16</v>
      </c>
      <c r="C953" s="7" t="n">
        <v>120</v>
      </c>
    </row>
    <row r="954" spans="1:19">
      <c r="A954" t="s">
        <v>4</v>
      </c>
      <c r="B954" s="4" t="s">
        <v>5</v>
      </c>
      <c r="C954" s="4" t="s">
        <v>7</v>
      </c>
      <c r="D954" s="4" t="s">
        <v>11</v>
      </c>
      <c r="E954" s="4" t="s">
        <v>11</v>
      </c>
      <c r="F954" s="4" t="s">
        <v>11</v>
      </c>
      <c r="G954" s="4" t="s">
        <v>11</v>
      </c>
      <c r="H954" s="4" t="s">
        <v>11</v>
      </c>
      <c r="I954" s="4" t="s">
        <v>8</v>
      </c>
      <c r="J954" s="4" t="s">
        <v>12</v>
      </c>
      <c r="K954" s="4" t="s">
        <v>12</v>
      </c>
      <c r="L954" s="4" t="s">
        <v>12</v>
      </c>
      <c r="M954" s="4" t="s">
        <v>14</v>
      </c>
      <c r="N954" s="4" t="s">
        <v>14</v>
      </c>
      <c r="O954" s="4" t="s">
        <v>12</v>
      </c>
      <c r="P954" s="4" t="s">
        <v>12</v>
      </c>
      <c r="Q954" s="4" t="s">
        <v>12</v>
      </c>
      <c r="R954" s="4" t="s">
        <v>12</v>
      </c>
      <c r="S954" s="4" t="s">
        <v>7</v>
      </c>
    </row>
    <row r="955" spans="1:19">
      <c r="A955" t="n">
        <v>8454</v>
      </c>
      <c r="B955" s="25" t="n">
        <v>39</v>
      </c>
      <c r="C955" s="7" t="n">
        <v>12</v>
      </c>
      <c r="D955" s="7" t="n">
        <v>65533</v>
      </c>
      <c r="E955" s="7" t="n">
        <v>203</v>
      </c>
      <c r="F955" s="7" t="n">
        <v>0</v>
      </c>
      <c r="G955" s="7" t="n">
        <v>7036</v>
      </c>
      <c r="H955" s="7" t="n">
        <v>3</v>
      </c>
      <c r="I955" s="7" t="s">
        <v>15</v>
      </c>
      <c r="J955" s="7" t="n">
        <v>0</v>
      </c>
      <c r="K955" s="7" t="n">
        <v>0</v>
      </c>
      <c r="L955" s="7" t="n">
        <v>0</v>
      </c>
      <c r="M955" s="7" t="n">
        <v>1092616192</v>
      </c>
      <c r="N955" s="7" t="n">
        <v>0</v>
      </c>
      <c r="O955" s="7" t="n">
        <v>0</v>
      </c>
      <c r="P955" s="7" t="n">
        <v>2</v>
      </c>
      <c r="Q955" s="7" t="n">
        <v>2</v>
      </c>
      <c r="R955" s="7" t="n">
        <v>2</v>
      </c>
      <c r="S955" s="7" t="n">
        <v>108</v>
      </c>
    </row>
    <row r="956" spans="1:19">
      <c r="A956" t="s">
        <v>4</v>
      </c>
      <c r="B956" s="4" t="s">
        <v>5</v>
      </c>
      <c r="C956" s="4" t="s">
        <v>7</v>
      </c>
      <c r="D956" s="4" t="s">
        <v>11</v>
      </c>
      <c r="E956" s="4" t="s">
        <v>11</v>
      </c>
      <c r="F956" s="4" t="s">
        <v>11</v>
      </c>
      <c r="G956" s="4" t="s">
        <v>11</v>
      </c>
      <c r="H956" s="4" t="s">
        <v>11</v>
      </c>
      <c r="I956" s="4" t="s">
        <v>8</v>
      </c>
      <c r="J956" s="4" t="s">
        <v>12</v>
      </c>
      <c r="K956" s="4" t="s">
        <v>12</v>
      </c>
      <c r="L956" s="4" t="s">
        <v>12</v>
      </c>
      <c r="M956" s="4" t="s">
        <v>14</v>
      </c>
      <c r="N956" s="4" t="s">
        <v>14</v>
      </c>
      <c r="O956" s="4" t="s">
        <v>12</v>
      </c>
      <c r="P956" s="4" t="s">
        <v>12</v>
      </c>
      <c r="Q956" s="4" t="s">
        <v>12</v>
      </c>
      <c r="R956" s="4" t="s">
        <v>12</v>
      </c>
      <c r="S956" s="4" t="s">
        <v>7</v>
      </c>
    </row>
    <row r="957" spans="1:19">
      <c r="A957" t="n">
        <v>8504</v>
      </c>
      <c r="B957" s="25" t="n">
        <v>39</v>
      </c>
      <c r="C957" s="7" t="n">
        <v>12</v>
      </c>
      <c r="D957" s="7" t="n">
        <v>65533</v>
      </c>
      <c r="E957" s="7" t="n">
        <v>203</v>
      </c>
      <c r="F957" s="7" t="n">
        <v>0</v>
      </c>
      <c r="G957" s="7" t="n">
        <v>7036</v>
      </c>
      <c r="H957" s="7" t="n">
        <v>3</v>
      </c>
      <c r="I957" s="7" t="s">
        <v>15</v>
      </c>
      <c r="J957" s="7" t="n">
        <v>0</v>
      </c>
      <c r="K957" s="7" t="n">
        <v>0</v>
      </c>
      <c r="L957" s="7" t="n">
        <v>7</v>
      </c>
      <c r="M957" s="7" t="n">
        <v>1092616192</v>
      </c>
      <c r="N957" s="7" t="n">
        <v>0</v>
      </c>
      <c r="O957" s="7" t="n">
        <v>0</v>
      </c>
      <c r="P957" s="7" t="n">
        <v>2</v>
      </c>
      <c r="Q957" s="7" t="n">
        <v>2</v>
      </c>
      <c r="R957" s="7" t="n">
        <v>2</v>
      </c>
      <c r="S957" s="7" t="n">
        <v>108</v>
      </c>
    </row>
    <row r="958" spans="1:19">
      <c r="A958" t="s">
        <v>4</v>
      </c>
      <c r="B958" s="4" t="s">
        <v>5</v>
      </c>
      <c r="C958" s="4" t="s">
        <v>11</v>
      </c>
    </row>
    <row r="959" spans="1:19">
      <c r="A959" t="n">
        <v>8554</v>
      </c>
      <c r="B959" s="23" t="n">
        <v>16</v>
      </c>
      <c r="C959" s="7" t="n">
        <v>120</v>
      </c>
    </row>
    <row r="960" spans="1:19">
      <c r="A960" t="s">
        <v>4</v>
      </c>
      <c r="B960" s="4" t="s">
        <v>5</v>
      </c>
      <c r="C960" s="4" t="s">
        <v>7</v>
      </c>
      <c r="D960" s="4" t="s">
        <v>11</v>
      </c>
      <c r="E960" s="4" t="s">
        <v>11</v>
      </c>
      <c r="F960" s="4" t="s">
        <v>11</v>
      </c>
      <c r="G960" s="4" t="s">
        <v>11</v>
      </c>
      <c r="H960" s="4" t="s">
        <v>11</v>
      </c>
      <c r="I960" s="4" t="s">
        <v>8</v>
      </c>
      <c r="J960" s="4" t="s">
        <v>12</v>
      </c>
      <c r="K960" s="4" t="s">
        <v>12</v>
      </c>
      <c r="L960" s="4" t="s">
        <v>12</v>
      </c>
      <c r="M960" s="4" t="s">
        <v>14</v>
      </c>
      <c r="N960" s="4" t="s">
        <v>14</v>
      </c>
      <c r="O960" s="4" t="s">
        <v>12</v>
      </c>
      <c r="P960" s="4" t="s">
        <v>12</v>
      </c>
      <c r="Q960" s="4" t="s">
        <v>12</v>
      </c>
      <c r="R960" s="4" t="s">
        <v>12</v>
      </c>
      <c r="S960" s="4" t="s">
        <v>7</v>
      </c>
    </row>
    <row r="961" spans="1:19">
      <c r="A961" t="n">
        <v>8557</v>
      </c>
      <c r="B961" s="25" t="n">
        <v>39</v>
      </c>
      <c r="C961" s="7" t="n">
        <v>12</v>
      </c>
      <c r="D961" s="7" t="n">
        <v>65533</v>
      </c>
      <c r="E961" s="7" t="n">
        <v>203</v>
      </c>
      <c r="F961" s="7" t="n">
        <v>0</v>
      </c>
      <c r="G961" s="7" t="n">
        <v>7036</v>
      </c>
      <c r="H961" s="7" t="n">
        <v>3</v>
      </c>
      <c r="I961" s="7" t="s">
        <v>15</v>
      </c>
      <c r="J961" s="7" t="n">
        <v>0</v>
      </c>
      <c r="K961" s="7" t="n">
        <v>0</v>
      </c>
      <c r="L961" s="7" t="n">
        <v>0</v>
      </c>
      <c r="M961" s="7" t="n">
        <v>1092616192</v>
      </c>
      <c r="N961" s="7" t="n">
        <v>0</v>
      </c>
      <c r="O961" s="7" t="n">
        <v>20</v>
      </c>
      <c r="P961" s="7" t="n">
        <v>2</v>
      </c>
      <c r="Q961" s="7" t="n">
        <v>2</v>
      </c>
      <c r="R961" s="7" t="n">
        <v>2</v>
      </c>
      <c r="S961" s="7" t="n">
        <v>108</v>
      </c>
    </row>
    <row r="962" spans="1:19">
      <c r="A962" t="s">
        <v>4</v>
      </c>
      <c r="B962" s="4" t="s">
        <v>5</v>
      </c>
      <c r="C962" s="4" t="s">
        <v>7</v>
      </c>
      <c r="D962" s="4" t="s">
        <v>11</v>
      </c>
      <c r="E962" s="4" t="s">
        <v>11</v>
      </c>
      <c r="F962" s="4" t="s">
        <v>11</v>
      </c>
      <c r="G962" s="4" t="s">
        <v>11</v>
      </c>
      <c r="H962" s="4" t="s">
        <v>11</v>
      </c>
      <c r="I962" s="4" t="s">
        <v>8</v>
      </c>
      <c r="J962" s="4" t="s">
        <v>12</v>
      </c>
      <c r="K962" s="4" t="s">
        <v>12</v>
      </c>
      <c r="L962" s="4" t="s">
        <v>12</v>
      </c>
      <c r="M962" s="4" t="s">
        <v>14</v>
      </c>
      <c r="N962" s="4" t="s">
        <v>14</v>
      </c>
      <c r="O962" s="4" t="s">
        <v>12</v>
      </c>
      <c r="P962" s="4" t="s">
        <v>12</v>
      </c>
      <c r="Q962" s="4" t="s">
        <v>12</v>
      </c>
      <c r="R962" s="4" t="s">
        <v>12</v>
      </c>
      <c r="S962" s="4" t="s">
        <v>7</v>
      </c>
    </row>
    <row r="963" spans="1:19">
      <c r="A963" t="n">
        <v>8607</v>
      </c>
      <c r="B963" s="25" t="n">
        <v>39</v>
      </c>
      <c r="C963" s="7" t="n">
        <v>12</v>
      </c>
      <c r="D963" s="7" t="n">
        <v>65533</v>
      </c>
      <c r="E963" s="7" t="n">
        <v>203</v>
      </c>
      <c r="F963" s="7" t="n">
        <v>0</v>
      </c>
      <c r="G963" s="7" t="n">
        <v>7036</v>
      </c>
      <c r="H963" s="7" t="n">
        <v>3</v>
      </c>
      <c r="I963" s="7" t="s">
        <v>15</v>
      </c>
      <c r="J963" s="7" t="n">
        <v>0</v>
      </c>
      <c r="K963" s="7" t="n">
        <v>0</v>
      </c>
      <c r="L963" s="7" t="n">
        <v>7</v>
      </c>
      <c r="M963" s="7" t="n">
        <v>1092616192</v>
      </c>
      <c r="N963" s="7" t="n">
        <v>0</v>
      </c>
      <c r="O963" s="7" t="n">
        <v>20</v>
      </c>
      <c r="P963" s="7" t="n">
        <v>2</v>
      </c>
      <c r="Q963" s="7" t="n">
        <v>2</v>
      </c>
      <c r="R963" s="7" t="n">
        <v>2</v>
      </c>
      <c r="S963" s="7" t="n">
        <v>108</v>
      </c>
    </row>
    <row r="964" spans="1:19">
      <c r="A964" t="s">
        <v>4</v>
      </c>
      <c r="B964" s="4" t="s">
        <v>5</v>
      </c>
      <c r="C964" s="4" t="s">
        <v>11</v>
      </c>
    </row>
    <row r="965" spans="1:19">
      <c r="A965" t="n">
        <v>8657</v>
      </c>
      <c r="B965" s="23" t="n">
        <v>16</v>
      </c>
      <c r="C965" s="7" t="n">
        <v>150</v>
      </c>
    </row>
    <row r="966" spans="1:19">
      <c r="A966" t="s">
        <v>4</v>
      </c>
      <c r="B966" s="4" t="s">
        <v>5</v>
      </c>
      <c r="C966" s="4" t="s">
        <v>7</v>
      </c>
      <c r="D966" s="4" t="s">
        <v>11</v>
      </c>
      <c r="E966" s="4" t="s">
        <v>11</v>
      </c>
      <c r="F966" s="4" t="s">
        <v>11</v>
      </c>
      <c r="G966" s="4" t="s">
        <v>11</v>
      </c>
      <c r="H966" s="4" t="s">
        <v>11</v>
      </c>
      <c r="I966" s="4" t="s">
        <v>8</v>
      </c>
      <c r="J966" s="4" t="s">
        <v>12</v>
      </c>
      <c r="K966" s="4" t="s">
        <v>12</v>
      </c>
      <c r="L966" s="4" t="s">
        <v>12</v>
      </c>
      <c r="M966" s="4" t="s">
        <v>14</v>
      </c>
      <c r="N966" s="4" t="s">
        <v>14</v>
      </c>
      <c r="O966" s="4" t="s">
        <v>12</v>
      </c>
      <c r="P966" s="4" t="s">
        <v>12</v>
      </c>
      <c r="Q966" s="4" t="s">
        <v>12</v>
      </c>
      <c r="R966" s="4" t="s">
        <v>12</v>
      </c>
      <c r="S966" s="4" t="s">
        <v>7</v>
      </c>
    </row>
    <row r="967" spans="1:19">
      <c r="A967" t="n">
        <v>8660</v>
      </c>
      <c r="B967" s="25" t="n">
        <v>39</v>
      </c>
      <c r="C967" s="7" t="n">
        <v>12</v>
      </c>
      <c r="D967" s="7" t="n">
        <v>65533</v>
      </c>
      <c r="E967" s="7" t="n">
        <v>203</v>
      </c>
      <c r="F967" s="7" t="n">
        <v>0</v>
      </c>
      <c r="G967" s="7" t="n">
        <v>7036</v>
      </c>
      <c r="H967" s="7" t="n">
        <v>3</v>
      </c>
      <c r="I967" s="7" t="s">
        <v>15</v>
      </c>
      <c r="J967" s="7" t="n">
        <v>0</v>
      </c>
      <c r="K967" s="7" t="n">
        <v>0</v>
      </c>
      <c r="L967" s="7" t="n">
        <v>0</v>
      </c>
      <c r="M967" s="7" t="n">
        <v>1092616192</v>
      </c>
      <c r="N967" s="7" t="n">
        <v>0</v>
      </c>
      <c r="O967" s="7" t="n">
        <v>0</v>
      </c>
      <c r="P967" s="7" t="n">
        <v>2</v>
      </c>
      <c r="Q967" s="7" t="n">
        <v>2</v>
      </c>
      <c r="R967" s="7" t="n">
        <v>2</v>
      </c>
      <c r="S967" s="7" t="n">
        <v>108</v>
      </c>
    </row>
    <row r="968" spans="1:19">
      <c r="A968" t="s">
        <v>4</v>
      </c>
      <c r="B968" s="4" t="s">
        <v>5</v>
      </c>
      <c r="C968" s="4" t="s">
        <v>7</v>
      </c>
      <c r="D968" s="4" t="s">
        <v>11</v>
      </c>
      <c r="E968" s="4" t="s">
        <v>11</v>
      </c>
      <c r="F968" s="4" t="s">
        <v>11</v>
      </c>
      <c r="G968" s="4" t="s">
        <v>11</v>
      </c>
      <c r="H968" s="4" t="s">
        <v>11</v>
      </c>
      <c r="I968" s="4" t="s">
        <v>8</v>
      </c>
      <c r="J968" s="4" t="s">
        <v>12</v>
      </c>
      <c r="K968" s="4" t="s">
        <v>12</v>
      </c>
      <c r="L968" s="4" t="s">
        <v>12</v>
      </c>
      <c r="M968" s="4" t="s">
        <v>14</v>
      </c>
      <c r="N968" s="4" t="s">
        <v>14</v>
      </c>
      <c r="O968" s="4" t="s">
        <v>12</v>
      </c>
      <c r="P968" s="4" t="s">
        <v>12</v>
      </c>
      <c r="Q968" s="4" t="s">
        <v>12</v>
      </c>
      <c r="R968" s="4" t="s">
        <v>12</v>
      </c>
      <c r="S968" s="4" t="s">
        <v>7</v>
      </c>
    </row>
    <row r="969" spans="1:19">
      <c r="A969" t="n">
        <v>8710</v>
      </c>
      <c r="B969" s="25" t="n">
        <v>39</v>
      </c>
      <c r="C969" s="7" t="n">
        <v>12</v>
      </c>
      <c r="D969" s="7" t="n">
        <v>65533</v>
      </c>
      <c r="E969" s="7" t="n">
        <v>203</v>
      </c>
      <c r="F969" s="7" t="n">
        <v>0</v>
      </c>
      <c r="G969" s="7" t="n">
        <v>7036</v>
      </c>
      <c r="H969" s="7" t="n">
        <v>3</v>
      </c>
      <c r="I969" s="7" t="s">
        <v>15</v>
      </c>
      <c r="J969" s="7" t="n">
        <v>0</v>
      </c>
      <c r="K969" s="7" t="n">
        <v>0</v>
      </c>
      <c r="L969" s="7" t="n">
        <v>7</v>
      </c>
      <c r="M969" s="7" t="n">
        <v>1092616192</v>
      </c>
      <c r="N969" s="7" t="n">
        <v>0</v>
      </c>
      <c r="O969" s="7" t="n">
        <v>0</v>
      </c>
      <c r="P969" s="7" t="n">
        <v>2</v>
      </c>
      <c r="Q969" s="7" t="n">
        <v>2</v>
      </c>
      <c r="R969" s="7" t="n">
        <v>2</v>
      </c>
      <c r="S969" s="7" t="n">
        <v>108</v>
      </c>
    </row>
    <row r="970" spans="1:19">
      <c r="A970" t="s">
        <v>4</v>
      </c>
      <c r="B970" s="4" t="s">
        <v>5</v>
      </c>
      <c r="C970" s="4" t="s">
        <v>11</v>
      </c>
    </row>
    <row r="971" spans="1:19">
      <c r="A971" t="n">
        <v>8760</v>
      </c>
      <c r="B971" s="23" t="n">
        <v>16</v>
      </c>
      <c r="C971" s="7" t="n">
        <v>160</v>
      </c>
    </row>
    <row r="972" spans="1:19">
      <c r="A972" t="s">
        <v>4</v>
      </c>
      <c r="B972" s="4" t="s">
        <v>5</v>
      </c>
      <c r="C972" s="4" t="s">
        <v>7</v>
      </c>
      <c r="D972" s="4" t="s">
        <v>11</v>
      </c>
      <c r="E972" s="4" t="s">
        <v>11</v>
      </c>
      <c r="F972" s="4" t="s">
        <v>11</v>
      </c>
      <c r="G972" s="4" t="s">
        <v>11</v>
      </c>
      <c r="H972" s="4" t="s">
        <v>11</v>
      </c>
      <c r="I972" s="4" t="s">
        <v>8</v>
      </c>
      <c r="J972" s="4" t="s">
        <v>12</v>
      </c>
      <c r="K972" s="4" t="s">
        <v>12</v>
      </c>
      <c r="L972" s="4" t="s">
        <v>12</v>
      </c>
      <c r="M972" s="4" t="s">
        <v>14</v>
      </c>
      <c r="N972" s="4" t="s">
        <v>14</v>
      </c>
      <c r="O972" s="4" t="s">
        <v>12</v>
      </c>
      <c r="P972" s="4" t="s">
        <v>12</v>
      </c>
      <c r="Q972" s="4" t="s">
        <v>12</v>
      </c>
      <c r="R972" s="4" t="s">
        <v>12</v>
      </c>
      <c r="S972" s="4" t="s">
        <v>7</v>
      </c>
    </row>
    <row r="973" spans="1:19">
      <c r="A973" t="n">
        <v>8763</v>
      </c>
      <c r="B973" s="25" t="n">
        <v>39</v>
      </c>
      <c r="C973" s="7" t="n">
        <v>12</v>
      </c>
      <c r="D973" s="7" t="n">
        <v>65533</v>
      </c>
      <c r="E973" s="7" t="n">
        <v>203</v>
      </c>
      <c r="F973" s="7" t="n">
        <v>0</v>
      </c>
      <c r="G973" s="7" t="n">
        <v>7036</v>
      </c>
      <c r="H973" s="7" t="n">
        <v>3</v>
      </c>
      <c r="I973" s="7" t="s">
        <v>15</v>
      </c>
      <c r="J973" s="7" t="n">
        <v>0</v>
      </c>
      <c r="K973" s="7" t="n">
        <v>0</v>
      </c>
      <c r="L973" s="7" t="n">
        <v>0</v>
      </c>
      <c r="M973" s="7" t="n">
        <v>1092616192</v>
      </c>
      <c r="N973" s="7" t="n">
        <v>0</v>
      </c>
      <c r="O973" s="7" t="n">
        <v>-20</v>
      </c>
      <c r="P973" s="7" t="n">
        <v>2</v>
      </c>
      <c r="Q973" s="7" t="n">
        <v>2</v>
      </c>
      <c r="R973" s="7" t="n">
        <v>2</v>
      </c>
      <c r="S973" s="7" t="n">
        <v>108</v>
      </c>
    </row>
    <row r="974" spans="1:19">
      <c r="A974" t="s">
        <v>4</v>
      </c>
      <c r="B974" s="4" t="s">
        <v>5</v>
      </c>
      <c r="C974" s="4" t="s">
        <v>7</v>
      </c>
      <c r="D974" s="4" t="s">
        <v>11</v>
      </c>
      <c r="E974" s="4" t="s">
        <v>11</v>
      </c>
      <c r="F974" s="4" t="s">
        <v>11</v>
      </c>
      <c r="G974" s="4" t="s">
        <v>11</v>
      </c>
      <c r="H974" s="4" t="s">
        <v>11</v>
      </c>
      <c r="I974" s="4" t="s">
        <v>8</v>
      </c>
      <c r="J974" s="4" t="s">
        <v>12</v>
      </c>
      <c r="K974" s="4" t="s">
        <v>12</v>
      </c>
      <c r="L974" s="4" t="s">
        <v>12</v>
      </c>
      <c r="M974" s="4" t="s">
        <v>14</v>
      </c>
      <c r="N974" s="4" t="s">
        <v>14</v>
      </c>
      <c r="O974" s="4" t="s">
        <v>12</v>
      </c>
      <c r="P974" s="4" t="s">
        <v>12</v>
      </c>
      <c r="Q974" s="4" t="s">
        <v>12</v>
      </c>
      <c r="R974" s="4" t="s">
        <v>12</v>
      </c>
      <c r="S974" s="4" t="s">
        <v>7</v>
      </c>
    </row>
    <row r="975" spans="1:19">
      <c r="A975" t="n">
        <v>8813</v>
      </c>
      <c r="B975" s="25" t="n">
        <v>39</v>
      </c>
      <c r="C975" s="7" t="n">
        <v>12</v>
      </c>
      <c r="D975" s="7" t="n">
        <v>65533</v>
      </c>
      <c r="E975" s="7" t="n">
        <v>203</v>
      </c>
      <c r="F975" s="7" t="n">
        <v>0</v>
      </c>
      <c r="G975" s="7" t="n">
        <v>7036</v>
      </c>
      <c r="H975" s="7" t="n">
        <v>3</v>
      </c>
      <c r="I975" s="7" t="s">
        <v>15</v>
      </c>
      <c r="J975" s="7" t="n">
        <v>0</v>
      </c>
      <c r="K975" s="7" t="n">
        <v>0</v>
      </c>
      <c r="L975" s="7" t="n">
        <v>7</v>
      </c>
      <c r="M975" s="7" t="n">
        <v>1092616192</v>
      </c>
      <c r="N975" s="7" t="n">
        <v>0</v>
      </c>
      <c r="O975" s="7" t="n">
        <v>-20</v>
      </c>
      <c r="P975" s="7" t="n">
        <v>2</v>
      </c>
      <c r="Q975" s="7" t="n">
        <v>2</v>
      </c>
      <c r="R975" s="7" t="n">
        <v>2</v>
      </c>
      <c r="S975" s="7" t="n">
        <v>108</v>
      </c>
    </row>
    <row r="976" spans="1:19">
      <c r="A976" t="s">
        <v>4</v>
      </c>
      <c r="B976" s="4" t="s">
        <v>5</v>
      </c>
      <c r="C976" s="4" t="s">
        <v>11</v>
      </c>
    </row>
    <row r="977" spans="1:19">
      <c r="A977" t="n">
        <v>8863</v>
      </c>
      <c r="B977" s="23" t="n">
        <v>16</v>
      </c>
      <c r="C977" s="7" t="n">
        <v>150</v>
      </c>
    </row>
    <row r="978" spans="1:19">
      <c r="A978" t="s">
        <v>4</v>
      </c>
      <c r="B978" s="4" t="s">
        <v>5</v>
      </c>
      <c r="C978" s="4" t="s">
        <v>7</v>
      </c>
      <c r="D978" s="4" t="s">
        <v>11</v>
      </c>
      <c r="E978" s="4" t="s">
        <v>11</v>
      </c>
      <c r="F978" s="4" t="s">
        <v>11</v>
      </c>
      <c r="G978" s="4" t="s">
        <v>11</v>
      </c>
      <c r="H978" s="4" t="s">
        <v>11</v>
      </c>
      <c r="I978" s="4" t="s">
        <v>8</v>
      </c>
      <c r="J978" s="4" t="s">
        <v>12</v>
      </c>
      <c r="K978" s="4" t="s">
        <v>12</v>
      </c>
      <c r="L978" s="4" t="s">
        <v>12</v>
      </c>
      <c r="M978" s="4" t="s">
        <v>14</v>
      </c>
      <c r="N978" s="4" t="s">
        <v>14</v>
      </c>
      <c r="O978" s="4" t="s">
        <v>12</v>
      </c>
      <c r="P978" s="4" t="s">
        <v>12</v>
      </c>
      <c r="Q978" s="4" t="s">
        <v>12</v>
      </c>
      <c r="R978" s="4" t="s">
        <v>12</v>
      </c>
      <c r="S978" s="4" t="s">
        <v>7</v>
      </c>
    </row>
    <row r="979" spans="1:19">
      <c r="A979" t="n">
        <v>8866</v>
      </c>
      <c r="B979" s="25" t="n">
        <v>39</v>
      </c>
      <c r="C979" s="7" t="n">
        <v>12</v>
      </c>
      <c r="D979" s="7" t="n">
        <v>65533</v>
      </c>
      <c r="E979" s="7" t="n">
        <v>203</v>
      </c>
      <c r="F979" s="7" t="n">
        <v>0</v>
      </c>
      <c r="G979" s="7" t="n">
        <v>7036</v>
      </c>
      <c r="H979" s="7" t="n">
        <v>3</v>
      </c>
      <c r="I979" s="7" t="s">
        <v>15</v>
      </c>
      <c r="J979" s="7" t="n">
        <v>0</v>
      </c>
      <c r="K979" s="7" t="n">
        <v>0</v>
      </c>
      <c r="L979" s="7" t="n">
        <v>0</v>
      </c>
      <c r="M979" s="7" t="n">
        <v>1092616192</v>
      </c>
      <c r="N979" s="7" t="n">
        <v>0</v>
      </c>
      <c r="O979" s="7" t="n">
        <v>0</v>
      </c>
      <c r="P979" s="7" t="n">
        <v>2</v>
      </c>
      <c r="Q979" s="7" t="n">
        <v>2</v>
      </c>
      <c r="R979" s="7" t="n">
        <v>2</v>
      </c>
      <c r="S979" s="7" t="n">
        <v>108</v>
      </c>
    </row>
    <row r="980" spans="1:19">
      <c r="A980" t="s">
        <v>4</v>
      </c>
      <c r="B980" s="4" t="s">
        <v>5</v>
      </c>
      <c r="C980" s="4" t="s">
        <v>7</v>
      </c>
      <c r="D980" s="4" t="s">
        <v>11</v>
      </c>
      <c r="E980" s="4" t="s">
        <v>11</v>
      </c>
      <c r="F980" s="4" t="s">
        <v>11</v>
      </c>
      <c r="G980" s="4" t="s">
        <v>11</v>
      </c>
      <c r="H980" s="4" t="s">
        <v>11</v>
      </c>
      <c r="I980" s="4" t="s">
        <v>8</v>
      </c>
      <c r="J980" s="4" t="s">
        <v>12</v>
      </c>
      <c r="K980" s="4" t="s">
        <v>12</v>
      </c>
      <c r="L980" s="4" t="s">
        <v>12</v>
      </c>
      <c r="M980" s="4" t="s">
        <v>14</v>
      </c>
      <c r="N980" s="4" t="s">
        <v>14</v>
      </c>
      <c r="O980" s="4" t="s">
        <v>12</v>
      </c>
      <c r="P980" s="4" t="s">
        <v>12</v>
      </c>
      <c r="Q980" s="4" t="s">
        <v>12</v>
      </c>
      <c r="R980" s="4" t="s">
        <v>12</v>
      </c>
      <c r="S980" s="4" t="s">
        <v>7</v>
      </c>
    </row>
    <row r="981" spans="1:19">
      <c r="A981" t="n">
        <v>8916</v>
      </c>
      <c r="B981" s="25" t="n">
        <v>39</v>
      </c>
      <c r="C981" s="7" t="n">
        <v>12</v>
      </c>
      <c r="D981" s="7" t="n">
        <v>65533</v>
      </c>
      <c r="E981" s="7" t="n">
        <v>203</v>
      </c>
      <c r="F981" s="7" t="n">
        <v>0</v>
      </c>
      <c r="G981" s="7" t="n">
        <v>7036</v>
      </c>
      <c r="H981" s="7" t="n">
        <v>3</v>
      </c>
      <c r="I981" s="7" t="s">
        <v>15</v>
      </c>
      <c r="J981" s="7" t="n">
        <v>0</v>
      </c>
      <c r="K981" s="7" t="n">
        <v>0</v>
      </c>
      <c r="L981" s="7" t="n">
        <v>7</v>
      </c>
      <c r="M981" s="7" t="n">
        <v>1092616192</v>
      </c>
      <c r="N981" s="7" t="n">
        <v>0</v>
      </c>
      <c r="O981" s="7" t="n">
        <v>0</v>
      </c>
      <c r="P981" s="7" t="n">
        <v>2</v>
      </c>
      <c r="Q981" s="7" t="n">
        <v>2</v>
      </c>
      <c r="R981" s="7" t="n">
        <v>2</v>
      </c>
      <c r="S981" s="7" t="n">
        <v>108</v>
      </c>
    </row>
    <row r="982" spans="1:19">
      <c r="A982" t="s">
        <v>4</v>
      </c>
      <c r="B982" s="4" t="s">
        <v>5</v>
      </c>
      <c r="C982" s="4" t="s">
        <v>11</v>
      </c>
    </row>
    <row r="983" spans="1:19">
      <c r="A983" t="n">
        <v>8966</v>
      </c>
      <c r="B983" s="23" t="n">
        <v>16</v>
      </c>
      <c r="C983" s="7" t="n">
        <v>170</v>
      </c>
    </row>
    <row r="984" spans="1:19">
      <c r="A984" t="s">
        <v>4</v>
      </c>
      <c r="B984" s="4" t="s">
        <v>5</v>
      </c>
      <c r="C984" s="4" t="s">
        <v>7</v>
      </c>
      <c r="D984" s="4" t="s">
        <v>11</v>
      </c>
      <c r="E984" s="4" t="s">
        <v>11</v>
      </c>
      <c r="F984" s="4" t="s">
        <v>11</v>
      </c>
      <c r="G984" s="4" t="s">
        <v>11</v>
      </c>
      <c r="H984" s="4" t="s">
        <v>11</v>
      </c>
      <c r="I984" s="4" t="s">
        <v>8</v>
      </c>
      <c r="J984" s="4" t="s">
        <v>12</v>
      </c>
      <c r="K984" s="4" t="s">
        <v>12</v>
      </c>
      <c r="L984" s="4" t="s">
        <v>12</v>
      </c>
      <c r="M984" s="4" t="s">
        <v>14</v>
      </c>
      <c r="N984" s="4" t="s">
        <v>14</v>
      </c>
      <c r="O984" s="4" t="s">
        <v>12</v>
      </c>
      <c r="P984" s="4" t="s">
        <v>12</v>
      </c>
      <c r="Q984" s="4" t="s">
        <v>12</v>
      </c>
      <c r="R984" s="4" t="s">
        <v>12</v>
      </c>
      <c r="S984" s="4" t="s">
        <v>7</v>
      </c>
    </row>
    <row r="985" spans="1:19">
      <c r="A985" t="n">
        <v>8969</v>
      </c>
      <c r="B985" s="25" t="n">
        <v>39</v>
      </c>
      <c r="C985" s="7" t="n">
        <v>12</v>
      </c>
      <c r="D985" s="7" t="n">
        <v>65533</v>
      </c>
      <c r="E985" s="7" t="n">
        <v>203</v>
      </c>
      <c r="F985" s="7" t="n">
        <v>0</v>
      </c>
      <c r="G985" s="7" t="n">
        <v>7036</v>
      </c>
      <c r="H985" s="7" t="n">
        <v>3</v>
      </c>
      <c r="I985" s="7" t="s">
        <v>15</v>
      </c>
      <c r="J985" s="7" t="n">
        <v>0</v>
      </c>
      <c r="K985" s="7" t="n">
        <v>0</v>
      </c>
      <c r="L985" s="7" t="n">
        <v>0</v>
      </c>
      <c r="M985" s="7" t="n">
        <v>1092616192</v>
      </c>
      <c r="N985" s="7" t="n">
        <v>0</v>
      </c>
      <c r="O985" s="7" t="n">
        <v>20</v>
      </c>
      <c r="P985" s="7" t="n">
        <v>2</v>
      </c>
      <c r="Q985" s="7" t="n">
        <v>2</v>
      </c>
      <c r="R985" s="7" t="n">
        <v>2</v>
      </c>
      <c r="S985" s="7" t="n">
        <v>108</v>
      </c>
    </row>
    <row r="986" spans="1:19">
      <c r="A986" t="s">
        <v>4</v>
      </c>
      <c r="B986" s="4" t="s">
        <v>5</v>
      </c>
      <c r="C986" s="4" t="s">
        <v>7</v>
      </c>
      <c r="D986" s="4" t="s">
        <v>11</v>
      </c>
      <c r="E986" s="4" t="s">
        <v>11</v>
      </c>
      <c r="F986" s="4" t="s">
        <v>11</v>
      </c>
      <c r="G986" s="4" t="s">
        <v>11</v>
      </c>
      <c r="H986" s="4" t="s">
        <v>11</v>
      </c>
      <c r="I986" s="4" t="s">
        <v>8</v>
      </c>
      <c r="J986" s="4" t="s">
        <v>12</v>
      </c>
      <c r="K986" s="4" t="s">
        <v>12</v>
      </c>
      <c r="L986" s="4" t="s">
        <v>12</v>
      </c>
      <c r="M986" s="4" t="s">
        <v>14</v>
      </c>
      <c r="N986" s="4" t="s">
        <v>14</v>
      </c>
      <c r="O986" s="4" t="s">
        <v>12</v>
      </c>
      <c r="P986" s="4" t="s">
        <v>12</v>
      </c>
      <c r="Q986" s="4" t="s">
        <v>12</v>
      </c>
      <c r="R986" s="4" t="s">
        <v>12</v>
      </c>
      <c r="S986" s="4" t="s">
        <v>7</v>
      </c>
    </row>
    <row r="987" spans="1:19">
      <c r="A987" t="n">
        <v>9019</v>
      </c>
      <c r="B987" s="25" t="n">
        <v>39</v>
      </c>
      <c r="C987" s="7" t="n">
        <v>12</v>
      </c>
      <c r="D987" s="7" t="n">
        <v>65533</v>
      </c>
      <c r="E987" s="7" t="n">
        <v>203</v>
      </c>
      <c r="F987" s="7" t="n">
        <v>0</v>
      </c>
      <c r="G987" s="7" t="n">
        <v>7036</v>
      </c>
      <c r="H987" s="7" t="n">
        <v>3</v>
      </c>
      <c r="I987" s="7" t="s">
        <v>15</v>
      </c>
      <c r="J987" s="7" t="n">
        <v>0</v>
      </c>
      <c r="K987" s="7" t="n">
        <v>0</v>
      </c>
      <c r="L987" s="7" t="n">
        <v>7</v>
      </c>
      <c r="M987" s="7" t="n">
        <v>1092616192</v>
      </c>
      <c r="N987" s="7" t="n">
        <v>0</v>
      </c>
      <c r="O987" s="7" t="n">
        <v>20</v>
      </c>
      <c r="P987" s="7" t="n">
        <v>2</v>
      </c>
      <c r="Q987" s="7" t="n">
        <v>2</v>
      </c>
      <c r="R987" s="7" t="n">
        <v>2</v>
      </c>
      <c r="S987" s="7" t="n">
        <v>108</v>
      </c>
    </row>
    <row r="988" spans="1:19">
      <c r="A988" t="s">
        <v>4</v>
      </c>
      <c r="B988" s="4" t="s">
        <v>5</v>
      </c>
      <c r="C988" s="4" t="s">
        <v>7</v>
      </c>
      <c r="D988" s="4" t="s">
        <v>7</v>
      </c>
      <c r="E988" s="4" t="s">
        <v>12</v>
      </c>
      <c r="F988" s="4" t="s">
        <v>12</v>
      </c>
      <c r="G988" s="4" t="s">
        <v>12</v>
      </c>
      <c r="H988" s="4" t="s">
        <v>11</v>
      </c>
    </row>
    <row r="989" spans="1:19">
      <c r="A989" t="n">
        <v>9069</v>
      </c>
      <c r="B989" s="32" t="n">
        <v>45</v>
      </c>
      <c r="C989" s="7" t="n">
        <v>2</v>
      </c>
      <c r="D989" s="7" t="n">
        <v>3</v>
      </c>
      <c r="E989" s="7" t="n">
        <v>228.490005493164</v>
      </c>
      <c r="F989" s="7" t="n">
        <v>36.5900001525879</v>
      </c>
      <c r="G989" s="7" t="n">
        <v>-357.399993896484</v>
      </c>
      <c r="H989" s="7" t="n">
        <v>0</v>
      </c>
    </row>
    <row r="990" spans="1:19">
      <c r="A990" t="s">
        <v>4</v>
      </c>
      <c r="B990" s="4" t="s">
        <v>5</v>
      </c>
      <c r="C990" s="4" t="s">
        <v>7</v>
      </c>
      <c r="D990" s="4" t="s">
        <v>7</v>
      </c>
      <c r="E990" s="4" t="s">
        <v>12</v>
      </c>
      <c r="F990" s="4" t="s">
        <v>12</v>
      </c>
      <c r="G990" s="4" t="s">
        <v>12</v>
      </c>
      <c r="H990" s="4" t="s">
        <v>11</v>
      </c>
      <c r="I990" s="4" t="s">
        <v>7</v>
      </c>
    </row>
    <row r="991" spans="1:19">
      <c r="A991" t="n">
        <v>9086</v>
      </c>
      <c r="B991" s="32" t="n">
        <v>45</v>
      </c>
      <c r="C991" s="7" t="n">
        <v>4</v>
      </c>
      <c r="D991" s="7" t="n">
        <v>3</v>
      </c>
      <c r="E991" s="7" t="n">
        <v>2.08999991416931</v>
      </c>
      <c r="F991" s="7" t="n">
        <v>71.8499984741211</v>
      </c>
      <c r="G991" s="7" t="n">
        <v>-15</v>
      </c>
      <c r="H991" s="7" t="n">
        <v>0</v>
      </c>
      <c r="I991" s="7" t="n">
        <v>1</v>
      </c>
    </row>
    <row r="992" spans="1:19">
      <c r="A992" t="s">
        <v>4</v>
      </c>
      <c r="B992" s="4" t="s">
        <v>5</v>
      </c>
      <c r="C992" s="4" t="s">
        <v>7</v>
      </c>
      <c r="D992" s="4" t="s">
        <v>7</v>
      </c>
      <c r="E992" s="4" t="s">
        <v>12</v>
      </c>
      <c r="F992" s="4" t="s">
        <v>11</v>
      </c>
    </row>
    <row r="993" spans="1:19">
      <c r="A993" t="n">
        <v>9104</v>
      </c>
      <c r="B993" s="32" t="n">
        <v>45</v>
      </c>
      <c r="C993" s="7" t="n">
        <v>5</v>
      </c>
      <c r="D993" s="7" t="n">
        <v>3</v>
      </c>
      <c r="E993" s="7" t="n">
        <v>151.699996948242</v>
      </c>
      <c r="F993" s="7" t="n">
        <v>0</v>
      </c>
    </row>
    <row r="994" spans="1:19">
      <c r="A994" t="s">
        <v>4</v>
      </c>
      <c r="B994" s="4" t="s">
        <v>5</v>
      </c>
      <c r="C994" s="4" t="s">
        <v>7</v>
      </c>
      <c r="D994" s="4" t="s">
        <v>7</v>
      </c>
      <c r="E994" s="4" t="s">
        <v>12</v>
      </c>
      <c r="F994" s="4" t="s">
        <v>11</v>
      </c>
    </row>
    <row r="995" spans="1:19">
      <c r="A995" t="n">
        <v>9113</v>
      </c>
      <c r="B995" s="32" t="n">
        <v>45</v>
      </c>
      <c r="C995" s="7" t="n">
        <v>11</v>
      </c>
      <c r="D995" s="7" t="n">
        <v>3</v>
      </c>
      <c r="E995" s="7" t="n">
        <v>30</v>
      </c>
      <c r="F995" s="7" t="n">
        <v>0</v>
      </c>
    </row>
    <row r="996" spans="1:19">
      <c r="A996" t="s">
        <v>4</v>
      </c>
      <c r="B996" s="4" t="s">
        <v>5</v>
      </c>
      <c r="C996" s="4" t="s">
        <v>7</v>
      </c>
      <c r="D996" s="4" t="s">
        <v>7</v>
      </c>
      <c r="E996" s="4" t="s">
        <v>12</v>
      </c>
      <c r="F996" s="4" t="s">
        <v>12</v>
      </c>
      <c r="G996" s="4" t="s">
        <v>12</v>
      </c>
      <c r="H996" s="4" t="s">
        <v>11</v>
      </c>
    </row>
    <row r="997" spans="1:19">
      <c r="A997" t="n">
        <v>9122</v>
      </c>
      <c r="B997" s="32" t="n">
        <v>45</v>
      </c>
      <c r="C997" s="7" t="n">
        <v>2</v>
      </c>
      <c r="D997" s="7" t="n">
        <v>0</v>
      </c>
      <c r="E997" s="7" t="n">
        <v>-476.820007324219</v>
      </c>
      <c r="F997" s="7" t="n">
        <v>39.3499984741211</v>
      </c>
      <c r="G997" s="7" t="n">
        <v>-162.070007324219</v>
      </c>
      <c r="H997" s="7" t="n">
        <v>4500</v>
      </c>
    </row>
    <row r="998" spans="1:19">
      <c r="A998" t="s">
        <v>4</v>
      </c>
      <c r="B998" s="4" t="s">
        <v>5</v>
      </c>
      <c r="C998" s="4" t="s">
        <v>7</v>
      </c>
      <c r="D998" s="4" t="s">
        <v>7</v>
      </c>
      <c r="E998" s="4" t="s">
        <v>12</v>
      </c>
      <c r="F998" s="4" t="s">
        <v>12</v>
      </c>
      <c r="G998" s="4" t="s">
        <v>12</v>
      </c>
      <c r="H998" s="4" t="s">
        <v>11</v>
      </c>
      <c r="I998" s="4" t="s">
        <v>7</v>
      </c>
    </row>
    <row r="999" spans="1:19">
      <c r="A999" t="n">
        <v>9139</v>
      </c>
      <c r="B999" s="32" t="n">
        <v>45</v>
      </c>
      <c r="C999" s="7" t="n">
        <v>4</v>
      </c>
      <c r="D999" s="7" t="n">
        <v>0</v>
      </c>
      <c r="E999" s="7" t="n">
        <v>359.109985351563</v>
      </c>
      <c r="F999" s="7" t="n">
        <v>12.1499996185303</v>
      </c>
      <c r="G999" s="7" t="n">
        <v>-15</v>
      </c>
      <c r="H999" s="7" t="n">
        <v>4500</v>
      </c>
      <c r="I999" s="7" t="n">
        <v>1</v>
      </c>
    </row>
    <row r="1000" spans="1:19">
      <c r="A1000" t="s">
        <v>4</v>
      </c>
      <c r="B1000" s="4" t="s">
        <v>5</v>
      </c>
      <c r="C1000" s="4" t="s">
        <v>7</v>
      </c>
      <c r="D1000" s="4" t="s">
        <v>7</v>
      </c>
      <c r="E1000" s="4" t="s">
        <v>12</v>
      </c>
      <c r="F1000" s="4" t="s">
        <v>11</v>
      </c>
    </row>
    <row r="1001" spans="1:19">
      <c r="A1001" t="n">
        <v>9157</v>
      </c>
      <c r="B1001" s="32" t="n">
        <v>45</v>
      </c>
      <c r="C1001" s="7" t="n">
        <v>5</v>
      </c>
      <c r="D1001" s="7" t="n">
        <v>0</v>
      </c>
      <c r="E1001" s="7" t="n">
        <v>161.399993896484</v>
      </c>
      <c r="F1001" s="7" t="n">
        <v>4500</v>
      </c>
    </row>
    <row r="1002" spans="1:19">
      <c r="A1002" t="s">
        <v>4</v>
      </c>
      <c r="B1002" s="4" t="s">
        <v>5</v>
      </c>
      <c r="C1002" s="4" t="s">
        <v>7</v>
      </c>
      <c r="D1002" s="4" t="s">
        <v>7</v>
      </c>
      <c r="E1002" s="4" t="s">
        <v>12</v>
      </c>
      <c r="F1002" s="4" t="s">
        <v>11</v>
      </c>
    </row>
    <row r="1003" spans="1:19">
      <c r="A1003" t="n">
        <v>9166</v>
      </c>
      <c r="B1003" s="32" t="n">
        <v>45</v>
      </c>
      <c r="C1003" s="7" t="n">
        <v>11</v>
      </c>
      <c r="D1003" s="7" t="n">
        <v>0</v>
      </c>
      <c r="E1003" s="7" t="n">
        <v>30</v>
      </c>
      <c r="F1003" s="7" t="n">
        <v>4500</v>
      </c>
    </row>
    <row r="1004" spans="1:19">
      <c r="A1004" t="s">
        <v>4</v>
      </c>
      <c r="B1004" s="4" t="s">
        <v>5</v>
      </c>
      <c r="C1004" s="4" t="s">
        <v>7</v>
      </c>
      <c r="D1004" s="4" t="s">
        <v>11</v>
      </c>
      <c r="E1004" s="4" t="s">
        <v>11</v>
      </c>
      <c r="F1004" s="4" t="s">
        <v>14</v>
      </c>
    </row>
    <row r="1005" spans="1:19">
      <c r="A1005" t="n">
        <v>9175</v>
      </c>
      <c r="B1005" s="33" t="n">
        <v>84</v>
      </c>
      <c r="C1005" s="7" t="n">
        <v>0</v>
      </c>
      <c r="D1005" s="7" t="n">
        <v>0</v>
      </c>
      <c r="E1005" s="7" t="n">
        <v>0</v>
      </c>
      <c r="F1005" s="7" t="n">
        <v>1053609165</v>
      </c>
    </row>
    <row r="1006" spans="1:19">
      <c r="A1006" t="s">
        <v>4</v>
      </c>
      <c r="B1006" s="4" t="s">
        <v>5</v>
      </c>
      <c r="C1006" s="4" t="s">
        <v>7</v>
      </c>
      <c r="D1006" s="4" t="s">
        <v>11</v>
      </c>
      <c r="E1006" s="4" t="s">
        <v>12</v>
      </c>
      <c r="F1006" s="4" t="s">
        <v>11</v>
      </c>
      <c r="G1006" s="4" t="s">
        <v>14</v>
      </c>
      <c r="H1006" s="4" t="s">
        <v>14</v>
      </c>
      <c r="I1006" s="4" t="s">
        <v>11</v>
      </c>
      <c r="J1006" s="4" t="s">
        <v>11</v>
      </c>
      <c r="K1006" s="4" t="s">
        <v>14</v>
      </c>
      <c r="L1006" s="4" t="s">
        <v>14</v>
      </c>
      <c r="M1006" s="4" t="s">
        <v>14</v>
      </c>
      <c r="N1006" s="4" t="s">
        <v>14</v>
      </c>
      <c r="O1006" s="4" t="s">
        <v>8</v>
      </c>
    </row>
    <row r="1007" spans="1:19">
      <c r="A1007" t="n">
        <v>9185</v>
      </c>
      <c r="B1007" s="36" t="n">
        <v>50</v>
      </c>
      <c r="C1007" s="7" t="n">
        <v>0</v>
      </c>
      <c r="D1007" s="7" t="n">
        <v>4527</v>
      </c>
      <c r="E1007" s="7" t="n">
        <v>1</v>
      </c>
      <c r="F1007" s="7" t="n">
        <v>0</v>
      </c>
      <c r="G1007" s="7" t="n">
        <v>0</v>
      </c>
      <c r="H1007" s="7" t="n">
        <v>0</v>
      </c>
      <c r="I1007" s="7" t="n">
        <v>0</v>
      </c>
      <c r="J1007" s="7" t="n">
        <v>65533</v>
      </c>
      <c r="K1007" s="7" t="n">
        <v>0</v>
      </c>
      <c r="L1007" s="7" t="n">
        <v>0</v>
      </c>
      <c r="M1007" s="7" t="n">
        <v>0</v>
      </c>
      <c r="N1007" s="7" t="n">
        <v>0</v>
      </c>
      <c r="O1007" s="7" t="s">
        <v>15</v>
      </c>
    </row>
    <row r="1008" spans="1:19">
      <c r="A1008" t="s">
        <v>4</v>
      </c>
      <c r="B1008" s="4" t="s">
        <v>5</v>
      </c>
      <c r="C1008" s="4" t="s">
        <v>7</v>
      </c>
      <c r="D1008" s="4" t="s">
        <v>11</v>
      </c>
      <c r="E1008" s="4" t="s">
        <v>11</v>
      </c>
      <c r="F1008" s="4" t="s">
        <v>11</v>
      </c>
      <c r="G1008" s="4" t="s">
        <v>11</v>
      </c>
      <c r="H1008" s="4" t="s">
        <v>11</v>
      </c>
      <c r="I1008" s="4" t="s">
        <v>8</v>
      </c>
      <c r="J1008" s="4" t="s">
        <v>12</v>
      </c>
      <c r="K1008" s="4" t="s">
        <v>12</v>
      </c>
      <c r="L1008" s="4" t="s">
        <v>12</v>
      </c>
      <c r="M1008" s="4" t="s">
        <v>14</v>
      </c>
      <c r="N1008" s="4" t="s">
        <v>14</v>
      </c>
      <c r="O1008" s="4" t="s">
        <v>12</v>
      </c>
      <c r="P1008" s="4" t="s">
        <v>12</v>
      </c>
      <c r="Q1008" s="4" t="s">
        <v>12</v>
      </c>
      <c r="R1008" s="4" t="s">
        <v>12</v>
      </c>
      <c r="S1008" s="4" t="s">
        <v>7</v>
      </c>
    </row>
    <row r="1009" spans="1:19">
      <c r="A1009" t="n">
        <v>9224</v>
      </c>
      <c r="B1009" s="25" t="n">
        <v>39</v>
      </c>
      <c r="C1009" s="7" t="n">
        <v>12</v>
      </c>
      <c r="D1009" s="7" t="n">
        <v>65533</v>
      </c>
      <c r="E1009" s="7" t="n">
        <v>203</v>
      </c>
      <c r="F1009" s="7" t="n">
        <v>0</v>
      </c>
      <c r="G1009" s="7" t="n">
        <v>7036</v>
      </c>
      <c r="H1009" s="7" t="n">
        <v>3</v>
      </c>
      <c r="I1009" s="7" t="s">
        <v>15</v>
      </c>
      <c r="J1009" s="7" t="n">
        <v>0</v>
      </c>
      <c r="K1009" s="7" t="n">
        <v>0</v>
      </c>
      <c r="L1009" s="7" t="n">
        <v>0</v>
      </c>
      <c r="M1009" s="7" t="n">
        <v>-1053818880</v>
      </c>
      <c r="N1009" s="7" t="n">
        <v>0</v>
      </c>
      <c r="O1009" s="7" t="n">
        <v>-40</v>
      </c>
      <c r="P1009" s="7" t="n">
        <v>2</v>
      </c>
      <c r="Q1009" s="7" t="n">
        <v>2</v>
      </c>
      <c r="R1009" s="7" t="n">
        <v>2</v>
      </c>
      <c r="S1009" s="7" t="n">
        <v>108</v>
      </c>
    </row>
    <row r="1010" spans="1:19">
      <c r="A1010" t="s">
        <v>4</v>
      </c>
      <c r="B1010" s="4" t="s">
        <v>5</v>
      </c>
      <c r="C1010" s="4" t="s">
        <v>7</v>
      </c>
      <c r="D1010" s="4" t="s">
        <v>11</v>
      </c>
      <c r="E1010" s="4" t="s">
        <v>11</v>
      </c>
      <c r="F1010" s="4" t="s">
        <v>11</v>
      </c>
      <c r="G1010" s="4" t="s">
        <v>11</v>
      </c>
      <c r="H1010" s="4" t="s">
        <v>11</v>
      </c>
      <c r="I1010" s="4" t="s">
        <v>8</v>
      </c>
      <c r="J1010" s="4" t="s">
        <v>12</v>
      </c>
      <c r="K1010" s="4" t="s">
        <v>12</v>
      </c>
      <c r="L1010" s="4" t="s">
        <v>12</v>
      </c>
      <c r="M1010" s="4" t="s">
        <v>14</v>
      </c>
      <c r="N1010" s="4" t="s">
        <v>14</v>
      </c>
      <c r="O1010" s="4" t="s">
        <v>12</v>
      </c>
      <c r="P1010" s="4" t="s">
        <v>12</v>
      </c>
      <c r="Q1010" s="4" t="s">
        <v>12</v>
      </c>
      <c r="R1010" s="4" t="s">
        <v>12</v>
      </c>
      <c r="S1010" s="4" t="s">
        <v>7</v>
      </c>
    </row>
    <row r="1011" spans="1:19">
      <c r="A1011" t="n">
        <v>9274</v>
      </c>
      <c r="B1011" s="25" t="n">
        <v>39</v>
      </c>
      <c r="C1011" s="7" t="n">
        <v>12</v>
      </c>
      <c r="D1011" s="7" t="n">
        <v>65533</v>
      </c>
      <c r="E1011" s="7" t="n">
        <v>203</v>
      </c>
      <c r="F1011" s="7" t="n">
        <v>0</v>
      </c>
      <c r="G1011" s="7" t="n">
        <v>7036</v>
      </c>
      <c r="H1011" s="7" t="n">
        <v>3</v>
      </c>
      <c r="I1011" s="7" t="s">
        <v>15</v>
      </c>
      <c r="J1011" s="7" t="n">
        <v>0</v>
      </c>
      <c r="K1011" s="7" t="n">
        <v>0</v>
      </c>
      <c r="L1011" s="7" t="n">
        <v>7</v>
      </c>
      <c r="M1011" s="7" t="n">
        <v>-1053818880</v>
      </c>
      <c r="N1011" s="7" t="n">
        <v>0</v>
      </c>
      <c r="O1011" s="7" t="n">
        <v>-40</v>
      </c>
      <c r="P1011" s="7" t="n">
        <v>2</v>
      </c>
      <c r="Q1011" s="7" t="n">
        <v>2</v>
      </c>
      <c r="R1011" s="7" t="n">
        <v>2</v>
      </c>
      <c r="S1011" s="7" t="n">
        <v>108</v>
      </c>
    </row>
    <row r="1012" spans="1:19">
      <c r="A1012" t="s">
        <v>4</v>
      </c>
      <c r="B1012" s="4" t="s">
        <v>5</v>
      </c>
      <c r="C1012" s="4" t="s">
        <v>7</v>
      </c>
      <c r="D1012" s="4" t="s">
        <v>11</v>
      </c>
      <c r="E1012" s="4" t="s">
        <v>11</v>
      </c>
      <c r="F1012" s="4" t="s">
        <v>11</v>
      </c>
      <c r="G1012" s="4" t="s">
        <v>11</v>
      </c>
      <c r="H1012" s="4" t="s">
        <v>11</v>
      </c>
      <c r="I1012" s="4" t="s">
        <v>8</v>
      </c>
      <c r="J1012" s="4" t="s">
        <v>12</v>
      </c>
      <c r="K1012" s="4" t="s">
        <v>12</v>
      </c>
      <c r="L1012" s="4" t="s">
        <v>12</v>
      </c>
      <c r="M1012" s="4" t="s">
        <v>14</v>
      </c>
      <c r="N1012" s="4" t="s">
        <v>14</v>
      </c>
      <c r="O1012" s="4" t="s">
        <v>12</v>
      </c>
      <c r="P1012" s="4" t="s">
        <v>12</v>
      </c>
      <c r="Q1012" s="4" t="s">
        <v>12</v>
      </c>
      <c r="R1012" s="4" t="s">
        <v>12</v>
      </c>
      <c r="S1012" s="4" t="s">
        <v>7</v>
      </c>
    </row>
    <row r="1013" spans="1:19">
      <c r="A1013" t="n">
        <v>9324</v>
      </c>
      <c r="B1013" s="25" t="n">
        <v>39</v>
      </c>
      <c r="C1013" s="7" t="n">
        <v>12</v>
      </c>
      <c r="D1013" s="7" t="n">
        <v>65533</v>
      </c>
      <c r="E1013" s="7" t="n">
        <v>205</v>
      </c>
      <c r="F1013" s="7" t="n">
        <v>0</v>
      </c>
      <c r="G1013" s="7" t="n">
        <v>1651</v>
      </c>
      <c r="H1013" s="7" t="n">
        <v>3</v>
      </c>
      <c r="I1013" s="7" t="s">
        <v>83</v>
      </c>
      <c r="J1013" s="7" t="n">
        <v>0</v>
      </c>
      <c r="K1013" s="7" t="n">
        <v>0</v>
      </c>
      <c r="L1013" s="7" t="n">
        <v>0</v>
      </c>
      <c r="M1013" s="7" t="n">
        <v>0</v>
      </c>
      <c r="N1013" s="7" t="n">
        <v>0</v>
      </c>
      <c r="O1013" s="7" t="n">
        <v>0</v>
      </c>
      <c r="P1013" s="7" t="n">
        <v>1</v>
      </c>
      <c r="Q1013" s="7" t="n">
        <v>1</v>
      </c>
      <c r="R1013" s="7" t="n">
        <v>1</v>
      </c>
      <c r="S1013" s="7" t="n">
        <v>108</v>
      </c>
    </row>
    <row r="1014" spans="1:19">
      <c r="A1014" t="s">
        <v>4</v>
      </c>
      <c r="B1014" s="4" t="s">
        <v>5</v>
      </c>
      <c r="C1014" s="4" t="s">
        <v>7</v>
      </c>
      <c r="D1014" s="4" t="s">
        <v>11</v>
      </c>
      <c r="E1014" s="4" t="s">
        <v>11</v>
      </c>
      <c r="F1014" s="4" t="s">
        <v>11</v>
      </c>
      <c r="G1014" s="4" t="s">
        <v>11</v>
      </c>
      <c r="H1014" s="4" t="s">
        <v>11</v>
      </c>
      <c r="I1014" s="4" t="s">
        <v>8</v>
      </c>
      <c r="J1014" s="4" t="s">
        <v>12</v>
      </c>
      <c r="K1014" s="4" t="s">
        <v>12</v>
      </c>
      <c r="L1014" s="4" t="s">
        <v>12</v>
      </c>
      <c r="M1014" s="4" t="s">
        <v>14</v>
      </c>
      <c r="N1014" s="4" t="s">
        <v>14</v>
      </c>
      <c r="O1014" s="4" t="s">
        <v>12</v>
      </c>
      <c r="P1014" s="4" t="s">
        <v>12</v>
      </c>
      <c r="Q1014" s="4" t="s">
        <v>12</v>
      </c>
      <c r="R1014" s="4" t="s">
        <v>12</v>
      </c>
      <c r="S1014" s="4" t="s">
        <v>7</v>
      </c>
    </row>
    <row r="1015" spans="1:19">
      <c r="A1015" t="n">
        <v>9378</v>
      </c>
      <c r="B1015" s="25" t="n">
        <v>39</v>
      </c>
      <c r="C1015" s="7" t="n">
        <v>12</v>
      </c>
      <c r="D1015" s="7" t="n">
        <v>65533</v>
      </c>
      <c r="E1015" s="7" t="n">
        <v>203</v>
      </c>
      <c r="F1015" s="7" t="n">
        <v>0</v>
      </c>
      <c r="G1015" s="7" t="n">
        <v>7036</v>
      </c>
      <c r="H1015" s="7" t="n">
        <v>3</v>
      </c>
      <c r="I1015" s="7" t="s">
        <v>15</v>
      </c>
      <c r="J1015" s="7" t="n">
        <v>0</v>
      </c>
      <c r="K1015" s="7" t="n">
        <v>0</v>
      </c>
      <c r="L1015" s="7" t="n">
        <v>0</v>
      </c>
      <c r="M1015" s="7" t="n">
        <v>-1053818880</v>
      </c>
      <c r="N1015" s="7" t="n">
        <v>0</v>
      </c>
      <c r="O1015" s="7" t="n">
        <v>-40</v>
      </c>
      <c r="P1015" s="7" t="n">
        <v>2</v>
      </c>
      <c r="Q1015" s="7" t="n">
        <v>2</v>
      </c>
      <c r="R1015" s="7" t="n">
        <v>2</v>
      </c>
      <c r="S1015" s="7" t="n">
        <v>255</v>
      </c>
    </row>
    <row r="1016" spans="1:19">
      <c r="A1016" t="s">
        <v>4</v>
      </c>
      <c r="B1016" s="4" t="s">
        <v>5</v>
      </c>
      <c r="C1016" s="4" t="s">
        <v>7</v>
      </c>
      <c r="D1016" s="4" t="s">
        <v>11</v>
      </c>
      <c r="E1016" s="4" t="s">
        <v>11</v>
      </c>
      <c r="F1016" s="4" t="s">
        <v>11</v>
      </c>
      <c r="G1016" s="4" t="s">
        <v>11</v>
      </c>
      <c r="H1016" s="4" t="s">
        <v>11</v>
      </c>
      <c r="I1016" s="4" t="s">
        <v>8</v>
      </c>
      <c r="J1016" s="4" t="s">
        <v>12</v>
      </c>
      <c r="K1016" s="4" t="s">
        <v>12</v>
      </c>
      <c r="L1016" s="4" t="s">
        <v>12</v>
      </c>
      <c r="M1016" s="4" t="s">
        <v>14</v>
      </c>
      <c r="N1016" s="4" t="s">
        <v>14</v>
      </c>
      <c r="O1016" s="4" t="s">
        <v>12</v>
      </c>
      <c r="P1016" s="4" t="s">
        <v>12</v>
      </c>
      <c r="Q1016" s="4" t="s">
        <v>12</v>
      </c>
      <c r="R1016" s="4" t="s">
        <v>12</v>
      </c>
      <c r="S1016" s="4" t="s">
        <v>7</v>
      </c>
    </row>
    <row r="1017" spans="1:19">
      <c r="A1017" t="n">
        <v>9428</v>
      </c>
      <c r="B1017" s="25" t="n">
        <v>39</v>
      </c>
      <c r="C1017" s="7" t="n">
        <v>12</v>
      </c>
      <c r="D1017" s="7" t="n">
        <v>65533</v>
      </c>
      <c r="E1017" s="7" t="n">
        <v>203</v>
      </c>
      <c r="F1017" s="7" t="n">
        <v>0</v>
      </c>
      <c r="G1017" s="7" t="n">
        <v>7036</v>
      </c>
      <c r="H1017" s="7" t="n">
        <v>3</v>
      </c>
      <c r="I1017" s="7" t="s">
        <v>15</v>
      </c>
      <c r="J1017" s="7" t="n">
        <v>0</v>
      </c>
      <c r="K1017" s="7" t="n">
        <v>0</v>
      </c>
      <c r="L1017" s="7" t="n">
        <v>7</v>
      </c>
      <c r="M1017" s="7" t="n">
        <v>-1053818880</v>
      </c>
      <c r="N1017" s="7" t="n">
        <v>0</v>
      </c>
      <c r="O1017" s="7" t="n">
        <v>-40</v>
      </c>
      <c r="P1017" s="7" t="n">
        <v>2</v>
      </c>
      <c r="Q1017" s="7" t="n">
        <v>2</v>
      </c>
      <c r="R1017" s="7" t="n">
        <v>2</v>
      </c>
      <c r="S1017" s="7" t="n">
        <v>255</v>
      </c>
    </row>
    <row r="1018" spans="1:19">
      <c r="A1018" t="s">
        <v>4</v>
      </c>
      <c r="B1018" s="4" t="s">
        <v>5</v>
      </c>
      <c r="C1018" s="4" t="s">
        <v>11</v>
      </c>
    </row>
    <row r="1019" spans="1:19">
      <c r="A1019" t="n">
        <v>9478</v>
      </c>
      <c r="B1019" s="23" t="n">
        <v>16</v>
      </c>
      <c r="C1019" s="7" t="n">
        <v>150</v>
      </c>
    </row>
    <row r="1020" spans="1:19">
      <c r="A1020" t="s">
        <v>4</v>
      </c>
      <c r="B1020" s="4" t="s">
        <v>5</v>
      </c>
      <c r="C1020" s="4" t="s">
        <v>7</v>
      </c>
      <c r="D1020" s="4" t="s">
        <v>11</v>
      </c>
      <c r="E1020" s="4" t="s">
        <v>11</v>
      </c>
      <c r="F1020" s="4" t="s">
        <v>11</v>
      </c>
      <c r="G1020" s="4" t="s">
        <v>11</v>
      </c>
      <c r="H1020" s="4" t="s">
        <v>11</v>
      </c>
      <c r="I1020" s="4" t="s">
        <v>8</v>
      </c>
      <c r="J1020" s="4" t="s">
        <v>12</v>
      </c>
      <c r="K1020" s="4" t="s">
        <v>12</v>
      </c>
      <c r="L1020" s="4" t="s">
        <v>12</v>
      </c>
      <c r="M1020" s="4" t="s">
        <v>14</v>
      </c>
      <c r="N1020" s="4" t="s">
        <v>14</v>
      </c>
      <c r="O1020" s="4" t="s">
        <v>12</v>
      </c>
      <c r="P1020" s="4" t="s">
        <v>12</v>
      </c>
      <c r="Q1020" s="4" t="s">
        <v>12</v>
      </c>
      <c r="R1020" s="4" t="s">
        <v>12</v>
      </c>
      <c r="S1020" s="4" t="s">
        <v>7</v>
      </c>
    </row>
    <row r="1021" spans="1:19">
      <c r="A1021" t="n">
        <v>9481</v>
      </c>
      <c r="B1021" s="25" t="n">
        <v>39</v>
      </c>
      <c r="C1021" s="7" t="n">
        <v>12</v>
      </c>
      <c r="D1021" s="7" t="n">
        <v>65533</v>
      </c>
      <c r="E1021" s="7" t="n">
        <v>203</v>
      </c>
      <c r="F1021" s="7" t="n">
        <v>0</v>
      </c>
      <c r="G1021" s="7" t="n">
        <v>7036</v>
      </c>
      <c r="H1021" s="7" t="n">
        <v>3</v>
      </c>
      <c r="I1021" s="7" t="s">
        <v>15</v>
      </c>
      <c r="J1021" s="7" t="n">
        <v>0</v>
      </c>
      <c r="K1021" s="7" t="n">
        <v>0</v>
      </c>
      <c r="L1021" s="7" t="n">
        <v>0</v>
      </c>
      <c r="M1021" s="7" t="n">
        <v>-1052770304</v>
      </c>
      <c r="N1021" s="7" t="n">
        <v>0</v>
      </c>
      <c r="O1021" s="7" t="n">
        <v>-40</v>
      </c>
      <c r="P1021" s="7" t="n">
        <v>2</v>
      </c>
      <c r="Q1021" s="7" t="n">
        <v>2</v>
      </c>
      <c r="R1021" s="7" t="n">
        <v>2</v>
      </c>
      <c r="S1021" s="7" t="n">
        <v>255</v>
      </c>
    </row>
    <row r="1022" spans="1:19">
      <c r="A1022" t="s">
        <v>4</v>
      </c>
      <c r="B1022" s="4" t="s">
        <v>5</v>
      </c>
      <c r="C1022" s="4" t="s">
        <v>7</v>
      </c>
      <c r="D1022" s="4" t="s">
        <v>11</v>
      </c>
      <c r="E1022" s="4" t="s">
        <v>11</v>
      </c>
      <c r="F1022" s="4" t="s">
        <v>11</v>
      </c>
      <c r="G1022" s="4" t="s">
        <v>11</v>
      </c>
      <c r="H1022" s="4" t="s">
        <v>11</v>
      </c>
      <c r="I1022" s="4" t="s">
        <v>8</v>
      </c>
      <c r="J1022" s="4" t="s">
        <v>12</v>
      </c>
      <c r="K1022" s="4" t="s">
        <v>12</v>
      </c>
      <c r="L1022" s="4" t="s">
        <v>12</v>
      </c>
      <c r="M1022" s="4" t="s">
        <v>14</v>
      </c>
      <c r="N1022" s="4" t="s">
        <v>14</v>
      </c>
      <c r="O1022" s="4" t="s">
        <v>12</v>
      </c>
      <c r="P1022" s="4" t="s">
        <v>12</v>
      </c>
      <c r="Q1022" s="4" t="s">
        <v>12</v>
      </c>
      <c r="R1022" s="4" t="s">
        <v>12</v>
      </c>
      <c r="S1022" s="4" t="s">
        <v>7</v>
      </c>
    </row>
    <row r="1023" spans="1:19">
      <c r="A1023" t="n">
        <v>9531</v>
      </c>
      <c r="B1023" s="25" t="n">
        <v>39</v>
      </c>
      <c r="C1023" s="7" t="n">
        <v>12</v>
      </c>
      <c r="D1023" s="7" t="n">
        <v>65533</v>
      </c>
      <c r="E1023" s="7" t="n">
        <v>203</v>
      </c>
      <c r="F1023" s="7" t="n">
        <v>0</v>
      </c>
      <c r="G1023" s="7" t="n">
        <v>7036</v>
      </c>
      <c r="H1023" s="7" t="n">
        <v>3</v>
      </c>
      <c r="I1023" s="7" t="s">
        <v>15</v>
      </c>
      <c r="J1023" s="7" t="n">
        <v>0</v>
      </c>
      <c r="K1023" s="7" t="n">
        <v>0</v>
      </c>
      <c r="L1023" s="7" t="n">
        <v>7</v>
      </c>
      <c r="M1023" s="7" t="n">
        <v>-1052770304</v>
      </c>
      <c r="N1023" s="7" t="n">
        <v>0</v>
      </c>
      <c r="O1023" s="7" t="n">
        <v>-40</v>
      </c>
      <c r="P1023" s="7" t="n">
        <v>2</v>
      </c>
      <c r="Q1023" s="7" t="n">
        <v>2</v>
      </c>
      <c r="R1023" s="7" t="n">
        <v>2</v>
      </c>
      <c r="S1023" s="7" t="n">
        <v>255</v>
      </c>
    </row>
    <row r="1024" spans="1:19">
      <c r="A1024" t="s">
        <v>4</v>
      </c>
      <c r="B1024" s="4" t="s">
        <v>5</v>
      </c>
      <c r="C1024" s="4" t="s">
        <v>11</v>
      </c>
    </row>
    <row r="1025" spans="1:19">
      <c r="A1025" t="n">
        <v>9581</v>
      </c>
      <c r="B1025" s="23" t="n">
        <v>16</v>
      </c>
      <c r="C1025" s="7" t="n">
        <v>120</v>
      </c>
    </row>
    <row r="1026" spans="1:19">
      <c r="A1026" t="s">
        <v>4</v>
      </c>
      <c r="B1026" s="4" t="s">
        <v>5</v>
      </c>
      <c r="C1026" s="4" t="s">
        <v>7</v>
      </c>
      <c r="D1026" s="4" t="s">
        <v>11</v>
      </c>
      <c r="E1026" s="4" t="s">
        <v>11</v>
      </c>
      <c r="F1026" s="4" t="s">
        <v>11</v>
      </c>
      <c r="G1026" s="4" t="s">
        <v>11</v>
      </c>
      <c r="H1026" s="4" t="s">
        <v>11</v>
      </c>
      <c r="I1026" s="4" t="s">
        <v>8</v>
      </c>
      <c r="J1026" s="4" t="s">
        <v>12</v>
      </c>
      <c r="K1026" s="4" t="s">
        <v>12</v>
      </c>
      <c r="L1026" s="4" t="s">
        <v>12</v>
      </c>
      <c r="M1026" s="4" t="s">
        <v>14</v>
      </c>
      <c r="N1026" s="4" t="s">
        <v>14</v>
      </c>
      <c r="O1026" s="4" t="s">
        <v>12</v>
      </c>
      <c r="P1026" s="4" t="s">
        <v>12</v>
      </c>
      <c r="Q1026" s="4" t="s">
        <v>12</v>
      </c>
      <c r="R1026" s="4" t="s">
        <v>12</v>
      </c>
      <c r="S1026" s="4" t="s">
        <v>7</v>
      </c>
    </row>
    <row r="1027" spans="1:19">
      <c r="A1027" t="n">
        <v>9584</v>
      </c>
      <c r="B1027" s="25" t="n">
        <v>39</v>
      </c>
      <c r="C1027" s="7" t="n">
        <v>12</v>
      </c>
      <c r="D1027" s="7" t="n">
        <v>65533</v>
      </c>
      <c r="E1027" s="7" t="n">
        <v>203</v>
      </c>
      <c r="F1027" s="7" t="n">
        <v>0</v>
      </c>
      <c r="G1027" s="7" t="n">
        <v>7036</v>
      </c>
      <c r="H1027" s="7" t="n">
        <v>3</v>
      </c>
      <c r="I1027" s="7" t="s">
        <v>15</v>
      </c>
      <c r="J1027" s="7" t="n">
        <v>0</v>
      </c>
      <c r="K1027" s="7" t="n">
        <v>0</v>
      </c>
      <c r="L1027" s="7" t="n">
        <v>0</v>
      </c>
      <c r="M1027" s="7" t="n">
        <v>-1051721728</v>
      </c>
      <c r="N1027" s="7" t="n">
        <v>0</v>
      </c>
      <c r="O1027" s="7" t="n">
        <v>-40</v>
      </c>
      <c r="P1027" s="7" t="n">
        <v>2</v>
      </c>
      <c r="Q1027" s="7" t="n">
        <v>2</v>
      </c>
      <c r="R1027" s="7" t="n">
        <v>2</v>
      </c>
      <c r="S1027" s="7" t="n">
        <v>255</v>
      </c>
    </row>
    <row r="1028" spans="1:19">
      <c r="A1028" t="s">
        <v>4</v>
      </c>
      <c r="B1028" s="4" t="s">
        <v>5</v>
      </c>
      <c r="C1028" s="4" t="s">
        <v>7</v>
      </c>
      <c r="D1028" s="4" t="s">
        <v>11</v>
      </c>
      <c r="E1028" s="4" t="s">
        <v>11</v>
      </c>
      <c r="F1028" s="4" t="s">
        <v>11</v>
      </c>
      <c r="G1028" s="4" t="s">
        <v>11</v>
      </c>
      <c r="H1028" s="4" t="s">
        <v>11</v>
      </c>
      <c r="I1028" s="4" t="s">
        <v>8</v>
      </c>
      <c r="J1028" s="4" t="s">
        <v>12</v>
      </c>
      <c r="K1028" s="4" t="s">
        <v>12</v>
      </c>
      <c r="L1028" s="4" t="s">
        <v>12</v>
      </c>
      <c r="M1028" s="4" t="s">
        <v>14</v>
      </c>
      <c r="N1028" s="4" t="s">
        <v>14</v>
      </c>
      <c r="O1028" s="4" t="s">
        <v>12</v>
      </c>
      <c r="P1028" s="4" t="s">
        <v>12</v>
      </c>
      <c r="Q1028" s="4" t="s">
        <v>12</v>
      </c>
      <c r="R1028" s="4" t="s">
        <v>12</v>
      </c>
      <c r="S1028" s="4" t="s">
        <v>7</v>
      </c>
    </row>
    <row r="1029" spans="1:19">
      <c r="A1029" t="n">
        <v>9634</v>
      </c>
      <c r="B1029" s="25" t="n">
        <v>39</v>
      </c>
      <c r="C1029" s="7" t="n">
        <v>12</v>
      </c>
      <c r="D1029" s="7" t="n">
        <v>65533</v>
      </c>
      <c r="E1029" s="7" t="n">
        <v>203</v>
      </c>
      <c r="F1029" s="7" t="n">
        <v>0</v>
      </c>
      <c r="G1029" s="7" t="n">
        <v>7036</v>
      </c>
      <c r="H1029" s="7" t="n">
        <v>3</v>
      </c>
      <c r="I1029" s="7" t="s">
        <v>15</v>
      </c>
      <c r="J1029" s="7" t="n">
        <v>0</v>
      </c>
      <c r="K1029" s="7" t="n">
        <v>0</v>
      </c>
      <c r="L1029" s="7" t="n">
        <v>7</v>
      </c>
      <c r="M1029" s="7" t="n">
        <v>-1051721728</v>
      </c>
      <c r="N1029" s="7" t="n">
        <v>0</v>
      </c>
      <c r="O1029" s="7" t="n">
        <v>-40</v>
      </c>
      <c r="P1029" s="7" t="n">
        <v>2</v>
      </c>
      <c r="Q1029" s="7" t="n">
        <v>2</v>
      </c>
      <c r="R1029" s="7" t="n">
        <v>2</v>
      </c>
      <c r="S1029" s="7" t="n">
        <v>255</v>
      </c>
    </row>
    <row r="1030" spans="1:19">
      <c r="A1030" t="s">
        <v>4</v>
      </c>
      <c r="B1030" s="4" t="s">
        <v>5</v>
      </c>
      <c r="C1030" s="4" t="s">
        <v>11</v>
      </c>
    </row>
    <row r="1031" spans="1:19">
      <c r="A1031" t="n">
        <v>9684</v>
      </c>
      <c r="B1031" s="23" t="n">
        <v>16</v>
      </c>
      <c r="C1031" s="7" t="n">
        <v>150</v>
      </c>
    </row>
    <row r="1032" spans="1:19">
      <c r="A1032" t="s">
        <v>4</v>
      </c>
      <c r="B1032" s="4" t="s">
        <v>5</v>
      </c>
      <c r="C1032" s="4" t="s">
        <v>7</v>
      </c>
      <c r="D1032" s="4" t="s">
        <v>11</v>
      </c>
      <c r="E1032" s="4" t="s">
        <v>11</v>
      </c>
      <c r="F1032" s="4" t="s">
        <v>11</v>
      </c>
      <c r="G1032" s="4" t="s">
        <v>11</v>
      </c>
      <c r="H1032" s="4" t="s">
        <v>11</v>
      </c>
      <c r="I1032" s="4" t="s">
        <v>8</v>
      </c>
      <c r="J1032" s="4" t="s">
        <v>12</v>
      </c>
      <c r="K1032" s="4" t="s">
        <v>12</v>
      </c>
      <c r="L1032" s="4" t="s">
        <v>12</v>
      </c>
      <c r="M1032" s="4" t="s">
        <v>14</v>
      </c>
      <c r="N1032" s="4" t="s">
        <v>14</v>
      </c>
      <c r="O1032" s="4" t="s">
        <v>12</v>
      </c>
      <c r="P1032" s="4" t="s">
        <v>12</v>
      </c>
      <c r="Q1032" s="4" t="s">
        <v>12</v>
      </c>
      <c r="R1032" s="4" t="s">
        <v>12</v>
      </c>
      <c r="S1032" s="4" t="s">
        <v>7</v>
      </c>
    </row>
    <row r="1033" spans="1:19">
      <c r="A1033" t="n">
        <v>9687</v>
      </c>
      <c r="B1033" s="25" t="n">
        <v>39</v>
      </c>
      <c r="C1033" s="7" t="n">
        <v>12</v>
      </c>
      <c r="D1033" s="7" t="n">
        <v>65533</v>
      </c>
      <c r="E1033" s="7" t="n">
        <v>203</v>
      </c>
      <c r="F1033" s="7" t="n">
        <v>0</v>
      </c>
      <c r="G1033" s="7" t="n">
        <v>7036</v>
      </c>
      <c r="H1033" s="7" t="n">
        <v>3</v>
      </c>
      <c r="I1033" s="7" t="s">
        <v>15</v>
      </c>
      <c r="J1033" s="7" t="n">
        <v>0</v>
      </c>
      <c r="K1033" s="7" t="n">
        <v>0</v>
      </c>
      <c r="L1033" s="7" t="n">
        <v>0</v>
      </c>
      <c r="M1033" s="7" t="n">
        <v>-1050673152</v>
      </c>
      <c r="N1033" s="7" t="n">
        <v>0</v>
      </c>
      <c r="O1033" s="7" t="n">
        <v>-40</v>
      </c>
      <c r="P1033" s="7" t="n">
        <v>2</v>
      </c>
      <c r="Q1033" s="7" t="n">
        <v>2</v>
      </c>
      <c r="R1033" s="7" t="n">
        <v>2</v>
      </c>
      <c r="S1033" s="7" t="n">
        <v>255</v>
      </c>
    </row>
    <row r="1034" spans="1:19">
      <c r="A1034" t="s">
        <v>4</v>
      </c>
      <c r="B1034" s="4" t="s">
        <v>5</v>
      </c>
      <c r="C1034" s="4" t="s">
        <v>7</v>
      </c>
      <c r="D1034" s="4" t="s">
        <v>11</v>
      </c>
      <c r="E1034" s="4" t="s">
        <v>11</v>
      </c>
      <c r="F1034" s="4" t="s">
        <v>11</v>
      </c>
      <c r="G1034" s="4" t="s">
        <v>11</v>
      </c>
      <c r="H1034" s="4" t="s">
        <v>11</v>
      </c>
      <c r="I1034" s="4" t="s">
        <v>8</v>
      </c>
      <c r="J1034" s="4" t="s">
        <v>12</v>
      </c>
      <c r="K1034" s="4" t="s">
        <v>12</v>
      </c>
      <c r="L1034" s="4" t="s">
        <v>12</v>
      </c>
      <c r="M1034" s="4" t="s">
        <v>14</v>
      </c>
      <c r="N1034" s="4" t="s">
        <v>14</v>
      </c>
      <c r="O1034" s="4" t="s">
        <v>12</v>
      </c>
      <c r="P1034" s="4" t="s">
        <v>12</v>
      </c>
      <c r="Q1034" s="4" t="s">
        <v>12</v>
      </c>
      <c r="R1034" s="4" t="s">
        <v>12</v>
      </c>
      <c r="S1034" s="4" t="s">
        <v>7</v>
      </c>
    </row>
    <row r="1035" spans="1:19">
      <c r="A1035" t="n">
        <v>9737</v>
      </c>
      <c r="B1035" s="25" t="n">
        <v>39</v>
      </c>
      <c r="C1035" s="7" t="n">
        <v>12</v>
      </c>
      <c r="D1035" s="7" t="n">
        <v>65533</v>
      </c>
      <c r="E1035" s="7" t="n">
        <v>203</v>
      </c>
      <c r="F1035" s="7" t="n">
        <v>0</v>
      </c>
      <c r="G1035" s="7" t="n">
        <v>7036</v>
      </c>
      <c r="H1035" s="7" t="n">
        <v>3</v>
      </c>
      <c r="I1035" s="7" t="s">
        <v>15</v>
      </c>
      <c r="J1035" s="7" t="n">
        <v>0</v>
      </c>
      <c r="K1035" s="7" t="n">
        <v>0</v>
      </c>
      <c r="L1035" s="7" t="n">
        <v>7</v>
      </c>
      <c r="M1035" s="7" t="n">
        <v>-1050673152</v>
      </c>
      <c r="N1035" s="7" t="n">
        <v>0</v>
      </c>
      <c r="O1035" s="7" t="n">
        <v>-40</v>
      </c>
      <c r="P1035" s="7" t="n">
        <v>2</v>
      </c>
      <c r="Q1035" s="7" t="n">
        <v>2</v>
      </c>
      <c r="R1035" s="7" t="n">
        <v>2</v>
      </c>
      <c r="S1035" s="7" t="n">
        <v>255</v>
      </c>
    </row>
    <row r="1036" spans="1:19">
      <c r="A1036" t="s">
        <v>4</v>
      </c>
      <c r="B1036" s="4" t="s">
        <v>5</v>
      </c>
      <c r="C1036" s="4" t="s">
        <v>11</v>
      </c>
    </row>
    <row r="1037" spans="1:19">
      <c r="A1037" t="n">
        <v>9787</v>
      </c>
      <c r="B1037" s="23" t="n">
        <v>16</v>
      </c>
      <c r="C1037" s="7" t="n">
        <v>170</v>
      </c>
    </row>
    <row r="1038" spans="1:19">
      <c r="A1038" t="s">
        <v>4</v>
      </c>
      <c r="B1038" s="4" t="s">
        <v>5</v>
      </c>
      <c r="C1038" s="4" t="s">
        <v>7</v>
      </c>
      <c r="D1038" s="4" t="s">
        <v>11</v>
      </c>
      <c r="E1038" s="4" t="s">
        <v>11</v>
      </c>
      <c r="F1038" s="4" t="s">
        <v>11</v>
      </c>
      <c r="G1038" s="4" t="s">
        <v>11</v>
      </c>
      <c r="H1038" s="4" t="s">
        <v>11</v>
      </c>
      <c r="I1038" s="4" t="s">
        <v>8</v>
      </c>
      <c r="J1038" s="4" t="s">
        <v>12</v>
      </c>
      <c r="K1038" s="4" t="s">
        <v>12</v>
      </c>
      <c r="L1038" s="4" t="s">
        <v>12</v>
      </c>
      <c r="M1038" s="4" t="s">
        <v>14</v>
      </c>
      <c r="N1038" s="4" t="s">
        <v>14</v>
      </c>
      <c r="O1038" s="4" t="s">
        <v>12</v>
      </c>
      <c r="P1038" s="4" t="s">
        <v>12</v>
      </c>
      <c r="Q1038" s="4" t="s">
        <v>12</v>
      </c>
      <c r="R1038" s="4" t="s">
        <v>12</v>
      </c>
      <c r="S1038" s="4" t="s">
        <v>7</v>
      </c>
    </row>
    <row r="1039" spans="1:19">
      <c r="A1039" t="n">
        <v>9790</v>
      </c>
      <c r="B1039" s="25" t="n">
        <v>39</v>
      </c>
      <c r="C1039" s="7" t="n">
        <v>12</v>
      </c>
      <c r="D1039" s="7" t="n">
        <v>65533</v>
      </c>
      <c r="E1039" s="7" t="n">
        <v>203</v>
      </c>
      <c r="F1039" s="7" t="n">
        <v>0</v>
      </c>
      <c r="G1039" s="7" t="n">
        <v>7036</v>
      </c>
      <c r="H1039" s="7" t="n">
        <v>3</v>
      </c>
      <c r="I1039" s="7" t="s">
        <v>15</v>
      </c>
      <c r="J1039" s="7" t="n">
        <v>0</v>
      </c>
      <c r="K1039" s="7" t="n">
        <v>0</v>
      </c>
      <c r="L1039" s="7" t="n">
        <v>0</v>
      </c>
      <c r="M1039" s="7" t="n">
        <v>-1049624576</v>
      </c>
      <c r="N1039" s="7" t="n">
        <v>0</v>
      </c>
      <c r="O1039" s="7" t="n">
        <v>-40</v>
      </c>
      <c r="P1039" s="7" t="n">
        <v>2</v>
      </c>
      <c r="Q1039" s="7" t="n">
        <v>2</v>
      </c>
      <c r="R1039" s="7" t="n">
        <v>2</v>
      </c>
      <c r="S1039" s="7" t="n">
        <v>255</v>
      </c>
    </row>
    <row r="1040" spans="1:19">
      <c r="A1040" t="s">
        <v>4</v>
      </c>
      <c r="B1040" s="4" t="s">
        <v>5</v>
      </c>
      <c r="C1040" s="4" t="s">
        <v>7</v>
      </c>
      <c r="D1040" s="4" t="s">
        <v>11</v>
      </c>
      <c r="E1040" s="4" t="s">
        <v>11</v>
      </c>
      <c r="F1040" s="4" t="s">
        <v>11</v>
      </c>
      <c r="G1040" s="4" t="s">
        <v>11</v>
      </c>
      <c r="H1040" s="4" t="s">
        <v>11</v>
      </c>
      <c r="I1040" s="4" t="s">
        <v>8</v>
      </c>
      <c r="J1040" s="4" t="s">
        <v>12</v>
      </c>
      <c r="K1040" s="4" t="s">
        <v>12</v>
      </c>
      <c r="L1040" s="4" t="s">
        <v>12</v>
      </c>
      <c r="M1040" s="4" t="s">
        <v>14</v>
      </c>
      <c r="N1040" s="4" t="s">
        <v>14</v>
      </c>
      <c r="O1040" s="4" t="s">
        <v>12</v>
      </c>
      <c r="P1040" s="4" t="s">
        <v>12</v>
      </c>
      <c r="Q1040" s="4" t="s">
        <v>12</v>
      </c>
      <c r="R1040" s="4" t="s">
        <v>12</v>
      </c>
      <c r="S1040" s="4" t="s">
        <v>7</v>
      </c>
    </row>
    <row r="1041" spans="1:19">
      <c r="A1041" t="n">
        <v>9840</v>
      </c>
      <c r="B1041" s="25" t="n">
        <v>39</v>
      </c>
      <c r="C1041" s="7" t="n">
        <v>12</v>
      </c>
      <c r="D1041" s="7" t="n">
        <v>65533</v>
      </c>
      <c r="E1041" s="7" t="n">
        <v>203</v>
      </c>
      <c r="F1041" s="7" t="n">
        <v>0</v>
      </c>
      <c r="G1041" s="7" t="n">
        <v>7036</v>
      </c>
      <c r="H1041" s="7" t="n">
        <v>3</v>
      </c>
      <c r="I1041" s="7" t="s">
        <v>15</v>
      </c>
      <c r="J1041" s="7" t="n">
        <v>0</v>
      </c>
      <c r="K1041" s="7" t="n">
        <v>0</v>
      </c>
      <c r="L1041" s="7" t="n">
        <v>7</v>
      </c>
      <c r="M1041" s="7" t="n">
        <v>-1049624576</v>
      </c>
      <c r="N1041" s="7" t="n">
        <v>0</v>
      </c>
      <c r="O1041" s="7" t="n">
        <v>-40</v>
      </c>
      <c r="P1041" s="7" t="n">
        <v>2</v>
      </c>
      <c r="Q1041" s="7" t="n">
        <v>2</v>
      </c>
      <c r="R1041" s="7" t="n">
        <v>2</v>
      </c>
      <c r="S1041" s="7" t="n">
        <v>255</v>
      </c>
    </row>
    <row r="1042" spans="1:19">
      <c r="A1042" t="s">
        <v>4</v>
      </c>
      <c r="B1042" s="4" t="s">
        <v>5</v>
      </c>
      <c r="C1042" s="4" t="s">
        <v>11</v>
      </c>
    </row>
    <row r="1043" spans="1:19">
      <c r="A1043" t="n">
        <v>9890</v>
      </c>
      <c r="B1043" s="23" t="n">
        <v>16</v>
      </c>
      <c r="C1043" s="7" t="n">
        <v>120</v>
      </c>
    </row>
    <row r="1044" spans="1:19">
      <c r="A1044" t="s">
        <v>4</v>
      </c>
      <c r="B1044" s="4" t="s">
        <v>5</v>
      </c>
      <c r="C1044" s="4" t="s">
        <v>7</v>
      </c>
      <c r="D1044" s="4" t="s">
        <v>11</v>
      </c>
      <c r="E1044" s="4" t="s">
        <v>11</v>
      </c>
      <c r="F1044" s="4" t="s">
        <v>11</v>
      </c>
      <c r="G1044" s="4" t="s">
        <v>11</v>
      </c>
      <c r="H1044" s="4" t="s">
        <v>11</v>
      </c>
      <c r="I1044" s="4" t="s">
        <v>8</v>
      </c>
      <c r="J1044" s="4" t="s">
        <v>12</v>
      </c>
      <c r="K1044" s="4" t="s">
        <v>12</v>
      </c>
      <c r="L1044" s="4" t="s">
        <v>12</v>
      </c>
      <c r="M1044" s="4" t="s">
        <v>14</v>
      </c>
      <c r="N1044" s="4" t="s">
        <v>14</v>
      </c>
      <c r="O1044" s="4" t="s">
        <v>12</v>
      </c>
      <c r="P1044" s="4" t="s">
        <v>12</v>
      </c>
      <c r="Q1044" s="4" t="s">
        <v>12</v>
      </c>
      <c r="R1044" s="4" t="s">
        <v>12</v>
      </c>
      <c r="S1044" s="4" t="s">
        <v>7</v>
      </c>
    </row>
    <row r="1045" spans="1:19">
      <c r="A1045" t="n">
        <v>9893</v>
      </c>
      <c r="B1045" s="25" t="n">
        <v>39</v>
      </c>
      <c r="C1045" s="7" t="n">
        <v>12</v>
      </c>
      <c r="D1045" s="7" t="n">
        <v>65533</v>
      </c>
      <c r="E1045" s="7" t="n">
        <v>203</v>
      </c>
      <c r="F1045" s="7" t="n">
        <v>0</v>
      </c>
      <c r="G1045" s="7" t="n">
        <v>7036</v>
      </c>
      <c r="H1045" s="7" t="n">
        <v>3</v>
      </c>
      <c r="I1045" s="7" t="s">
        <v>15</v>
      </c>
      <c r="J1045" s="7" t="n">
        <v>0</v>
      </c>
      <c r="K1045" s="7" t="n">
        <v>0</v>
      </c>
      <c r="L1045" s="7" t="n">
        <v>0</v>
      </c>
      <c r="M1045" s="7" t="n">
        <v>-1048576000</v>
      </c>
      <c r="N1045" s="7" t="n">
        <v>0</v>
      </c>
      <c r="O1045" s="7" t="n">
        <v>-40</v>
      </c>
      <c r="P1045" s="7" t="n">
        <v>2</v>
      </c>
      <c r="Q1045" s="7" t="n">
        <v>2</v>
      </c>
      <c r="R1045" s="7" t="n">
        <v>2</v>
      </c>
      <c r="S1045" s="7" t="n">
        <v>255</v>
      </c>
    </row>
    <row r="1046" spans="1:19">
      <c r="A1046" t="s">
        <v>4</v>
      </c>
      <c r="B1046" s="4" t="s">
        <v>5</v>
      </c>
      <c r="C1046" s="4" t="s">
        <v>7</v>
      </c>
      <c r="D1046" s="4" t="s">
        <v>11</v>
      </c>
      <c r="E1046" s="4" t="s">
        <v>11</v>
      </c>
      <c r="F1046" s="4" t="s">
        <v>11</v>
      </c>
      <c r="G1046" s="4" t="s">
        <v>11</v>
      </c>
      <c r="H1046" s="4" t="s">
        <v>11</v>
      </c>
      <c r="I1046" s="4" t="s">
        <v>8</v>
      </c>
      <c r="J1046" s="4" t="s">
        <v>12</v>
      </c>
      <c r="K1046" s="4" t="s">
        <v>12</v>
      </c>
      <c r="L1046" s="4" t="s">
        <v>12</v>
      </c>
      <c r="M1046" s="4" t="s">
        <v>14</v>
      </c>
      <c r="N1046" s="4" t="s">
        <v>14</v>
      </c>
      <c r="O1046" s="4" t="s">
        <v>12</v>
      </c>
      <c r="P1046" s="4" t="s">
        <v>12</v>
      </c>
      <c r="Q1046" s="4" t="s">
        <v>12</v>
      </c>
      <c r="R1046" s="4" t="s">
        <v>12</v>
      </c>
      <c r="S1046" s="4" t="s">
        <v>7</v>
      </c>
    </row>
    <row r="1047" spans="1:19">
      <c r="A1047" t="n">
        <v>9943</v>
      </c>
      <c r="B1047" s="25" t="n">
        <v>39</v>
      </c>
      <c r="C1047" s="7" t="n">
        <v>12</v>
      </c>
      <c r="D1047" s="7" t="n">
        <v>65533</v>
      </c>
      <c r="E1047" s="7" t="n">
        <v>203</v>
      </c>
      <c r="F1047" s="7" t="n">
        <v>0</v>
      </c>
      <c r="G1047" s="7" t="n">
        <v>7036</v>
      </c>
      <c r="H1047" s="7" t="n">
        <v>3</v>
      </c>
      <c r="I1047" s="7" t="s">
        <v>15</v>
      </c>
      <c r="J1047" s="7" t="n">
        <v>0</v>
      </c>
      <c r="K1047" s="7" t="n">
        <v>0</v>
      </c>
      <c r="L1047" s="7" t="n">
        <v>7</v>
      </c>
      <c r="M1047" s="7" t="n">
        <v>-1048576000</v>
      </c>
      <c r="N1047" s="7" t="n">
        <v>0</v>
      </c>
      <c r="O1047" s="7" t="n">
        <v>-40</v>
      </c>
      <c r="P1047" s="7" t="n">
        <v>2</v>
      </c>
      <c r="Q1047" s="7" t="n">
        <v>2</v>
      </c>
      <c r="R1047" s="7" t="n">
        <v>2</v>
      </c>
      <c r="S1047" s="7" t="n">
        <v>255</v>
      </c>
    </row>
    <row r="1048" spans="1:19">
      <c r="A1048" t="s">
        <v>4</v>
      </c>
      <c r="B1048" s="4" t="s">
        <v>5</v>
      </c>
      <c r="C1048" s="4" t="s">
        <v>11</v>
      </c>
    </row>
    <row r="1049" spans="1:19">
      <c r="A1049" t="n">
        <v>9993</v>
      </c>
      <c r="B1049" s="23" t="n">
        <v>16</v>
      </c>
      <c r="C1049" s="7" t="n">
        <v>170</v>
      </c>
    </row>
    <row r="1050" spans="1:19">
      <c r="A1050" t="s">
        <v>4</v>
      </c>
      <c r="B1050" s="4" t="s">
        <v>5</v>
      </c>
      <c r="C1050" s="4" t="s">
        <v>7</v>
      </c>
      <c r="D1050" s="4" t="s">
        <v>11</v>
      </c>
      <c r="E1050" s="4" t="s">
        <v>11</v>
      </c>
      <c r="F1050" s="4" t="s">
        <v>11</v>
      </c>
      <c r="G1050" s="4" t="s">
        <v>11</v>
      </c>
      <c r="H1050" s="4" t="s">
        <v>11</v>
      </c>
      <c r="I1050" s="4" t="s">
        <v>8</v>
      </c>
      <c r="J1050" s="4" t="s">
        <v>12</v>
      </c>
      <c r="K1050" s="4" t="s">
        <v>12</v>
      </c>
      <c r="L1050" s="4" t="s">
        <v>12</v>
      </c>
      <c r="M1050" s="4" t="s">
        <v>14</v>
      </c>
      <c r="N1050" s="4" t="s">
        <v>14</v>
      </c>
      <c r="O1050" s="4" t="s">
        <v>12</v>
      </c>
      <c r="P1050" s="4" t="s">
        <v>12</v>
      </c>
      <c r="Q1050" s="4" t="s">
        <v>12</v>
      </c>
      <c r="R1050" s="4" t="s">
        <v>12</v>
      </c>
      <c r="S1050" s="4" t="s">
        <v>7</v>
      </c>
    </row>
    <row r="1051" spans="1:19">
      <c r="A1051" t="n">
        <v>9996</v>
      </c>
      <c r="B1051" s="25" t="n">
        <v>39</v>
      </c>
      <c r="C1051" s="7" t="n">
        <v>12</v>
      </c>
      <c r="D1051" s="7" t="n">
        <v>65533</v>
      </c>
      <c r="E1051" s="7" t="n">
        <v>203</v>
      </c>
      <c r="F1051" s="7" t="n">
        <v>0</v>
      </c>
      <c r="G1051" s="7" t="n">
        <v>7036</v>
      </c>
      <c r="H1051" s="7" t="n">
        <v>3</v>
      </c>
      <c r="I1051" s="7" t="s">
        <v>15</v>
      </c>
      <c r="J1051" s="7" t="n">
        <v>0</v>
      </c>
      <c r="K1051" s="7" t="n">
        <v>0</v>
      </c>
      <c r="L1051" s="7" t="n">
        <v>0</v>
      </c>
      <c r="M1051" s="7" t="n">
        <v>-1048051712</v>
      </c>
      <c r="N1051" s="7" t="n">
        <v>0</v>
      </c>
      <c r="O1051" s="7" t="n">
        <v>-40</v>
      </c>
      <c r="P1051" s="7" t="n">
        <v>2</v>
      </c>
      <c r="Q1051" s="7" t="n">
        <v>2</v>
      </c>
      <c r="R1051" s="7" t="n">
        <v>2</v>
      </c>
      <c r="S1051" s="7" t="n">
        <v>255</v>
      </c>
    </row>
    <row r="1052" spans="1:19">
      <c r="A1052" t="s">
        <v>4</v>
      </c>
      <c r="B1052" s="4" t="s">
        <v>5</v>
      </c>
      <c r="C1052" s="4" t="s">
        <v>7</v>
      </c>
      <c r="D1052" s="4" t="s">
        <v>11</v>
      </c>
      <c r="E1052" s="4" t="s">
        <v>11</v>
      </c>
      <c r="F1052" s="4" t="s">
        <v>11</v>
      </c>
      <c r="G1052" s="4" t="s">
        <v>11</v>
      </c>
      <c r="H1052" s="4" t="s">
        <v>11</v>
      </c>
      <c r="I1052" s="4" t="s">
        <v>8</v>
      </c>
      <c r="J1052" s="4" t="s">
        <v>12</v>
      </c>
      <c r="K1052" s="4" t="s">
        <v>12</v>
      </c>
      <c r="L1052" s="4" t="s">
        <v>12</v>
      </c>
      <c r="M1052" s="4" t="s">
        <v>14</v>
      </c>
      <c r="N1052" s="4" t="s">
        <v>14</v>
      </c>
      <c r="O1052" s="4" t="s">
        <v>12</v>
      </c>
      <c r="P1052" s="4" t="s">
        <v>12</v>
      </c>
      <c r="Q1052" s="4" t="s">
        <v>12</v>
      </c>
      <c r="R1052" s="4" t="s">
        <v>12</v>
      </c>
      <c r="S1052" s="4" t="s">
        <v>7</v>
      </c>
    </row>
    <row r="1053" spans="1:19">
      <c r="A1053" t="n">
        <v>10046</v>
      </c>
      <c r="B1053" s="25" t="n">
        <v>39</v>
      </c>
      <c r="C1053" s="7" t="n">
        <v>12</v>
      </c>
      <c r="D1053" s="7" t="n">
        <v>65533</v>
      </c>
      <c r="E1053" s="7" t="n">
        <v>203</v>
      </c>
      <c r="F1053" s="7" t="n">
        <v>0</v>
      </c>
      <c r="G1053" s="7" t="n">
        <v>7036</v>
      </c>
      <c r="H1053" s="7" t="n">
        <v>3</v>
      </c>
      <c r="I1053" s="7" t="s">
        <v>15</v>
      </c>
      <c r="J1053" s="7" t="n">
        <v>0</v>
      </c>
      <c r="K1053" s="7" t="n">
        <v>0</v>
      </c>
      <c r="L1053" s="7" t="n">
        <v>7</v>
      </c>
      <c r="M1053" s="7" t="n">
        <v>-1048051712</v>
      </c>
      <c r="N1053" s="7" t="n">
        <v>0</v>
      </c>
      <c r="O1053" s="7" t="n">
        <v>-40</v>
      </c>
      <c r="P1053" s="7" t="n">
        <v>2</v>
      </c>
      <c r="Q1053" s="7" t="n">
        <v>2</v>
      </c>
      <c r="R1053" s="7" t="n">
        <v>2</v>
      </c>
      <c r="S1053" s="7" t="n">
        <v>255</v>
      </c>
    </row>
    <row r="1054" spans="1:19">
      <c r="A1054" t="s">
        <v>4</v>
      </c>
      <c r="B1054" s="4" t="s">
        <v>5</v>
      </c>
      <c r="C1054" s="4" t="s">
        <v>11</v>
      </c>
    </row>
    <row r="1055" spans="1:19">
      <c r="A1055" t="n">
        <v>10096</v>
      </c>
      <c r="B1055" s="23" t="n">
        <v>16</v>
      </c>
      <c r="C1055" s="7" t="n">
        <v>150</v>
      </c>
    </row>
    <row r="1056" spans="1:19">
      <c r="A1056" t="s">
        <v>4</v>
      </c>
      <c r="B1056" s="4" t="s">
        <v>5</v>
      </c>
      <c r="C1056" s="4" t="s">
        <v>7</v>
      </c>
      <c r="D1056" s="4" t="s">
        <v>11</v>
      </c>
      <c r="E1056" s="4" t="s">
        <v>11</v>
      </c>
      <c r="F1056" s="4" t="s">
        <v>11</v>
      </c>
      <c r="G1056" s="4" t="s">
        <v>11</v>
      </c>
      <c r="H1056" s="4" t="s">
        <v>11</v>
      </c>
      <c r="I1056" s="4" t="s">
        <v>8</v>
      </c>
      <c r="J1056" s="4" t="s">
        <v>12</v>
      </c>
      <c r="K1056" s="4" t="s">
        <v>12</v>
      </c>
      <c r="L1056" s="4" t="s">
        <v>12</v>
      </c>
      <c r="M1056" s="4" t="s">
        <v>14</v>
      </c>
      <c r="N1056" s="4" t="s">
        <v>14</v>
      </c>
      <c r="O1056" s="4" t="s">
        <v>12</v>
      </c>
      <c r="P1056" s="4" t="s">
        <v>12</v>
      </c>
      <c r="Q1056" s="4" t="s">
        <v>12</v>
      </c>
      <c r="R1056" s="4" t="s">
        <v>12</v>
      </c>
      <c r="S1056" s="4" t="s">
        <v>7</v>
      </c>
    </row>
    <row r="1057" spans="1:19">
      <c r="A1057" t="n">
        <v>10099</v>
      </c>
      <c r="B1057" s="25" t="n">
        <v>39</v>
      </c>
      <c r="C1057" s="7" t="n">
        <v>12</v>
      </c>
      <c r="D1057" s="7" t="n">
        <v>65533</v>
      </c>
      <c r="E1057" s="7" t="n">
        <v>203</v>
      </c>
      <c r="F1057" s="7" t="n">
        <v>0</v>
      </c>
      <c r="G1057" s="7" t="n">
        <v>7036</v>
      </c>
      <c r="H1057" s="7" t="n">
        <v>3</v>
      </c>
      <c r="I1057" s="7" t="s">
        <v>15</v>
      </c>
      <c r="J1057" s="7" t="n">
        <v>0</v>
      </c>
      <c r="K1057" s="7" t="n">
        <v>0</v>
      </c>
      <c r="L1057" s="7" t="n">
        <v>0</v>
      </c>
      <c r="M1057" s="7" t="n">
        <v>-1047527424</v>
      </c>
      <c r="N1057" s="7" t="n">
        <v>0</v>
      </c>
      <c r="O1057" s="7" t="n">
        <v>-40</v>
      </c>
      <c r="P1057" s="7" t="n">
        <v>2</v>
      </c>
      <c r="Q1057" s="7" t="n">
        <v>2</v>
      </c>
      <c r="R1057" s="7" t="n">
        <v>2</v>
      </c>
      <c r="S1057" s="7" t="n">
        <v>255</v>
      </c>
    </row>
    <row r="1058" spans="1:19">
      <c r="A1058" t="s">
        <v>4</v>
      </c>
      <c r="B1058" s="4" t="s">
        <v>5</v>
      </c>
      <c r="C1058" s="4" t="s">
        <v>7</v>
      </c>
      <c r="D1058" s="4" t="s">
        <v>11</v>
      </c>
      <c r="E1058" s="4" t="s">
        <v>11</v>
      </c>
      <c r="F1058" s="4" t="s">
        <v>11</v>
      </c>
      <c r="G1058" s="4" t="s">
        <v>11</v>
      </c>
      <c r="H1058" s="4" t="s">
        <v>11</v>
      </c>
      <c r="I1058" s="4" t="s">
        <v>8</v>
      </c>
      <c r="J1058" s="4" t="s">
        <v>12</v>
      </c>
      <c r="K1058" s="4" t="s">
        <v>12</v>
      </c>
      <c r="L1058" s="4" t="s">
        <v>12</v>
      </c>
      <c r="M1058" s="4" t="s">
        <v>14</v>
      </c>
      <c r="N1058" s="4" t="s">
        <v>14</v>
      </c>
      <c r="O1058" s="4" t="s">
        <v>12</v>
      </c>
      <c r="P1058" s="4" t="s">
        <v>12</v>
      </c>
      <c r="Q1058" s="4" t="s">
        <v>12</v>
      </c>
      <c r="R1058" s="4" t="s">
        <v>12</v>
      </c>
      <c r="S1058" s="4" t="s">
        <v>7</v>
      </c>
    </row>
    <row r="1059" spans="1:19">
      <c r="A1059" t="n">
        <v>10149</v>
      </c>
      <c r="B1059" s="25" t="n">
        <v>39</v>
      </c>
      <c r="C1059" s="7" t="n">
        <v>12</v>
      </c>
      <c r="D1059" s="7" t="n">
        <v>65533</v>
      </c>
      <c r="E1059" s="7" t="n">
        <v>203</v>
      </c>
      <c r="F1059" s="7" t="n">
        <v>0</v>
      </c>
      <c r="G1059" s="7" t="n">
        <v>7036</v>
      </c>
      <c r="H1059" s="7" t="n">
        <v>3</v>
      </c>
      <c r="I1059" s="7" t="s">
        <v>15</v>
      </c>
      <c r="J1059" s="7" t="n">
        <v>0</v>
      </c>
      <c r="K1059" s="7" t="n">
        <v>0</v>
      </c>
      <c r="L1059" s="7" t="n">
        <v>7</v>
      </c>
      <c r="M1059" s="7" t="n">
        <v>-1047527424</v>
      </c>
      <c r="N1059" s="7" t="n">
        <v>0</v>
      </c>
      <c r="O1059" s="7" t="n">
        <v>-40</v>
      </c>
      <c r="P1059" s="7" t="n">
        <v>2</v>
      </c>
      <c r="Q1059" s="7" t="n">
        <v>2</v>
      </c>
      <c r="R1059" s="7" t="n">
        <v>2</v>
      </c>
      <c r="S1059" s="7" t="n">
        <v>255</v>
      </c>
    </row>
    <row r="1060" spans="1:19">
      <c r="A1060" t="s">
        <v>4</v>
      </c>
      <c r="B1060" s="4" t="s">
        <v>5</v>
      </c>
      <c r="C1060" s="4" t="s">
        <v>11</v>
      </c>
    </row>
    <row r="1061" spans="1:19">
      <c r="A1061" t="n">
        <v>10199</v>
      </c>
      <c r="B1061" s="23" t="n">
        <v>16</v>
      </c>
      <c r="C1061" s="7" t="n">
        <v>120</v>
      </c>
    </row>
    <row r="1062" spans="1:19">
      <c r="A1062" t="s">
        <v>4</v>
      </c>
      <c r="B1062" s="4" t="s">
        <v>5</v>
      </c>
      <c r="C1062" s="4" t="s">
        <v>7</v>
      </c>
      <c r="D1062" s="4" t="s">
        <v>11</v>
      </c>
      <c r="E1062" s="4" t="s">
        <v>11</v>
      </c>
      <c r="F1062" s="4" t="s">
        <v>11</v>
      </c>
      <c r="G1062" s="4" t="s">
        <v>11</v>
      </c>
      <c r="H1062" s="4" t="s">
        <v>11</v>
      </c>
      <c r="I1062" s="4" t="s">
        <v>8</v>
      </c>
      <c r="J1062" s="4" t="s">
        <v>12</v>
      </c>
      <c r="K1062" s="4" t="s">
        <v>12</v>
      </c>
      <c r="L1062" s="4" t="s">
        <v>12</v>
      </c>
      <c r="M1062" s="4" t="s">
        <v>14</v>
      </c>
      <c r="N1062" s="4" t="s">
        <v>14</v>
      </c>
      <c r="O1062" s="4" t="s">
        <v>12</v>
      </c>
      <c r="P1062" s="4" t="s">
        <v>12</v>
      </c>
      <c r="Q1062" s="4" t="s">
        <v>12</v>
      </c>
      <c r="R1062" s="4" t="s">
        <v>12</v>
      </c>
      <c r="S1062" s="4" t="s">
        <v>7</v>
      </c>
    </row>
    <row r="1063" spans="1:19">
      <c r="A1063" t="n">
        <v>10202</v>
      </c>
      <c r="B1063" s="25" t="n">
        <v>39</v>
      </c>
      <c r="C1063" s="7" t="n">
        <v>12</v>
      </c>
      <c r="D1063" s="7" t="n">
        <v>65533</v>
      </c>
      <c r="E1063" s="7" t="n">
        <v>203</v>
      </c>
      <c r="F1063" s="7" t="n">
        <v>0</v>
      </c>
      <c r="G1063" s="7" t="n">
        <v>7036</v>
      </c>
      <c r="H1063" s="7" t="n">
        <v>3</v>
      </c>
      <c r="I1063" s="7" t="s">
        <v>15</v>
      </c>
      <c r="J1063" s="7" t="n">
        <v>0</v>
      </c>
      <c r="K1063" s="7" t="n">
        <v>0</v>
      </c>
      <c r="L1063" s="7" t="n">
        <v>0</v>
      </c>
      <c r="M1063" s="7" t="n">
        <v>-1047003136</v>
      </c>
      <c r="N1063" s="7" t="n">
        <v>0</v>
      </c>
      <c r="O1063" s="7" t="n">
        <v>-40</v>
      </c>
      <c r="P1063" s="7" t="n">
        <v>2</v>
      </c>
      <c r="Q1063" s="7" t="n">
        <v>2</v>
      </c>
      <c r="R1063" s="7" t="n">
        <v>2</v>
      </c>
      <c r="S1063" s="7" t="n">
        <v>255</v>
      </c>
    </row>
    <row r="1064" spans="1:19">
      <c r="A1064" t="s">
        <v>4</v>
      </c>
      <c r="B1064" s="4" t="s">
        <v>5</v>
      </c>
      <c r="C1064" s="4" t="s">
        <v>7</v>
      </c>
      <c r="D1064" s="4" t="s">
        <v>11</v>
      </c>
      <c r="E1064" s="4" t="s">
        <v>11</v>
      </c>
      <c r="F1064" s="4" t="s">
        <v>11</v>
      </c>
      <c r="G1064" s="4" t="s">
        <v>11</v>
      </c>
      <c r="H1064" s="4" t="s">
        <v>11</v>
      </c>
      <c r="I1064" s="4" t="s">
        <v>8</v>
      </c>
      <c r="J1064" s="4" t="s">
        <v>12</v>
      </c>
      <c r="K1064" s="4" t="s">
        <v>12</v>
      </c>
      <c r="L1064" s="4" t="s">
        <v>12</v>
      </c>
      <c r="M1064" s="4" t="s">
        <v>14</v>
      </c>
      <c r="N1064" s="4" t="s">
        <v>14</v>
      </c>
      <c r="O1064" s="4" t="s">
        <v>12</v>
      </c>
      <c r="P1064" s="4" t="s">
        <v>12</v>
      </c>
      <c r="Q1064" s="4" t="s">
        <v>12</v>
      </c>
      <c r="R1064" s="4" t="s">
        <v>12</v>
      </c>
      <c r="S1064" s="4" t="s">
        <v>7</v>
      </c>
    </row>
    <row r="1065" spans="1:19">
      <c r="A1065" t="n">
        <v>10252</v>
      </c>
      <c r="B1065" s="25" t="n">
        <v>39</v>
      </c>
      <c r="C1065" s="7" t="n">
        <v>12</v>
      </c>
      <c r="D1065" s="7" t="n">
        <v>65533</v>
      </c>
      <c r="E1065" s="7" t="n">
        <v>203</v>
      </c>
      <c r="F1065" s="7" t="n">
        <v>0</v>
      </c>
      <c r="G1065" s="7" t="n">
        <v>7036</v>
      </c>
      <c r="H1065" s="7" t="n">
        <v>3</v>
      </c>
      <c r="I1065" s="7" t="s">
        <v>15</v>
      </c>
      <c r="J1065" s="7" t="n">
        <v>0</v>
      </c>
      <c r="K1065" s="7" t="n">
        <v>0</v>
      </c>
      <c r="L1065" s="7" t="n">
        <v>7</v>
      </c>
      <c r="M1065" s="7" t="n">
        <v>-1047003136</v>
      </c>
      <c r="N1065" s="7" t="n">
        <v>0</v>
      </c>
      <c r="O1065" s="7" t="n">
        <v>-40</v>
      </c>
      <c r="P1065" s="7" t="n">
        <v>2</v>
      </c>
      <c r="Q1065" s="7" t="n">
        <v>2</v>
      </c>
      <c r="R1065" s="7" t="n">
        <v>2</v>
      </c>
      <c r="S1065" s="7" t="n">
        <v>255</v>
      </c>
    </row>
    <row r="1066" spans="1:19">
      <c r="A1066" t="s">
        <v>4</v>
      </c>
      <c r="B1066" s="4" t="s">
        <v>5</v>
      </c>
      <c r="C1066" s="4" t="s">
        <v>11</v>
      </c>
    </row>
    <row r="1067" spans="1:19">
      <c r="A1067" t="n">
        <v>10302</v>
      </c>
      <c r="B1067" s="23" t="n">
        <v>16</v>
      </c>
      <c r="C1067" s="7" t="n">
        <v>120</v>
      </c>
    </row>
    <row r="1068" spans="1:19">
      <c r="A1068" t="s">
        <v>4</v>
      </c>
      <c r="B1068" s="4" t="s">
        <v>5</v>
      </c>
      <c r="C1068" s="4" t="s">
        <v>7</v>
      </c>
      <c r="D1068" s="4" t="s">
        <v>11</v>
      </c>
      <c r="E1068" s="4" t="s">
        <v>11</v>
      </c>
      <c r="F1068" s="4" t="s">
        <v>11</v>
      </c>
      <c r="G1068" s="4" t="s">
        <v>11</v>
      </c>
      <c r="H1068" s="4" t="s">
        <v>11</v>
      </c>
      <c r="I1068" s="4" t="s">
        <v>8</v>
      </c>
      <c r="J1068" s="4" t="s">
        <v>12</v>
      </c>
      <c r="K1068" s="4" t="s">
        <v>12</v>
      </c>
      <c r="L1068" s="4" t="s">
        <v>12</v>
      </c>
      <c r="M1068" s="4" t="s">
        <v>14</v>
      </c>
      <c r="N1068" s="4" t="s">
        <v>14</v>
      </c>
      <c r="O1068" s="4" t="s">
        <v>12</v>
      </c>
      <c r="P1068" s="4" t="s">
        <v>12</v>
      </c>
      <c r="Q1068" s="4" t="s">
        <v>12</v>
      </c>
      <c r="R1068" s="4" t="s">
        <v>12</v>
      </c>
      <c r="S1068" s="4" t="s">
        <v>7</v>
      </c>
    </row>
    <row r="1069" spans="1:19">
      <c r="A1069" t="n">
        <v>10305</v>
      </c>
      <c r="B1069" s="25" t="n">
        <v>39</v>
      </c>
      <c r="C1069" s="7" t="n">
        <v>12</v>
      </c>
      <c r="D1069" s="7" t="n">
        <v>65533</v>
      </c>
      <c r="E1069" s="7" t="n">
        <v>203</v>
      </c>
      <c r="F1069" s="7" t="n">
        <v>0</v>
      </c>
      <c r="G1069" s="7" t="n">
        <v>7036</v>
      </c>
      <c r="H1069" s="7" t="n">
        <v>3</v>
      </c>
      <c r="I1069" s="7" t="s">
        <v>15</v>
      </c>
      <c r="J1069" s="7" t="n">
        <v>0</v>
      </c>
      <c r="K1069" s="7" t="n">
        <v>0</v>
      </c>
      <c r="L1069" s="7" t="n">
        <v>0</v>
      </c>
      <c r="M1069" s="7" t="n">
        <v>-1046478848</v>
      </c>
      <c r="N1069" s="7" t="n">
        <v>0</v>
      </c>
      <c r="O1069" s="7" t="n">
        <v>-40</v>
      </c>
      <c r="P1069" s="7" t="n">
        <v>2</v>
      </c>
      <c r="Q1069" s="7" t="n">
        <v>2</v>
      </c>
      <c r="R1069" s="7" t="n">
        <v>2</v>
      </c>
      <c r="S1069" s="7" t="n">
        <v>255</v>
      </c>
    </row>
    <row r="1070" spans="1:19">
      <c r="A1070" t="s">
        <v>4</v>
      </c>
      <c r="B1070" s="4" t="s">
        <v>5</v>
      </c>
      <c r="C1070" s="4" t="s">
        <v>7</v>
      </c>
      <c r="D1070" s="4" t="s">
        <v>11</v>
      </c>
      <c r="E1070" s="4" t="s">
        <v>11</v>
      </c>
      <c r="F1070" s="4" t="s">
        <v>11</v>
      </c>
      <c r="G1070" s="4" t="s">
        <v>11</v>
      </c>
      <c r="H1070" s="4" t="s">
        <v>11</v>
      </c>
      <c r="I1070" s="4" t="s">
        <v>8</v>
      </c>
      <c r="J1070" s="4" t="s">
        <v>12</v>
      </c>
      <c r="K1070" s="4" t="s">
        <v>12</v>
      </c>
      <c r="L1070" s="4" t="s">
        <v>12</v>
      </c>
      <c r="M1070" s="4" t="s">
        <v>14</v>
      </c>
      <c r="N1070" s="4" t="s">
        <v>14</v>
      </c>
      <c r="O1070" s="4" t="s">
        <v>12</v>
      </c>
      <c r="P1070" s="4" t="s">
        <v>12</v>
      </c>
      <c r="Q1070" s="4" t="s">
        <v>12</v>
      </c>
      <c r="R1070" s="4" t="s">
        <v>12</v>
      </c>
      <c r="S1070" s="4" t="s">
        <v>7</v>
      </c>
    </row>
    <row r="1071" spans="1:19">
      <c r="A1071" t="n">
        <v>10355</v>
      </c>
      <c r="B1071" s="25" t="n">
        <v>39</v>
      </c>
      <c r="C1071" s="7" t="n">
        <v>12</v>
      </c>
      <c r="D1071" s="7" t="n">
        <v>65533</v>
      </c>
      <c r="E1071" s="7" t="n">
        <v>203</v>
      </c>
      <c r="F1071" s="7" t="n">
        <v>0</v>
      </c>
      <c r="G1071" s="7" t="n">
        <v>7036</v>
      </c>
      <c r="H1071" s="7" t="n">
        <v>3</v>
      </c>
      <c r="I1071" s="7" t="s">
        <v>15</v>
      </c>
      <c r="J1071" s="7" t="n">
        <v>0</v>
      </c>
      <c r="K1071" s="7" t="n">
        <v>0</v>
      </c>
      <c r="L1071" s="7" t="n">
        <v>7</v>
      </c>
      <c r="M1071" s="7" t="n">
        <v>-1046478848</v>
      </c>
      <c r="N1071" s="7" t="n">
        <v>0</v>
      </c>
      <c r="O1071" s="7" t="n">
        <v>-40</v>
      </c>
      <c r="P1071" s="7" t="n">
        <v>2</v>
      </c>
      <c r="Q1071" s="7" t="n">
        <v>2</v>
      </c>
      <c r="R1071" s="7" t="n">
        <v>2</v>
      </c>
      <c r="S1071" s="7" t="n">
        <v>255</v>
      </c>
    </row>
    <row r="1072" spans="1:19">
      <c r="A1072" t="s">
        <v>4</v>
      </c>
      <c r="B1072" s="4" t="s">
        <v>5</v>
      </c>
      <c r="C1072" s="4" t="s">
        <v>11</v>
      </c>
    </row>
    <row r="1073" spans="1:19">
      <c r="A1073" t="n">
        <v>10405</v>
      </c>
      <c r="B1073" s="23" t="n">
        <v>16</v>
      </c>
      <c r="C1073" s="7" t="n">
        <v>170</v>
      </c>
    </row>
    <row r="1074" spans="1:19">
      <c r="A1074" t="s">
        <v>4</v>
      </c>
      <c r="B1074" s="4" t="s">
        <v>5</v>
      </c>
      <c r="C1074" s="4" t="s">
        <v>7</v>
      </c>
      <c r="D1074" s="4" t="s">
        <v>11</v>
      </c>
      <c r="E1074" s="4" t="s">
        <v>11</v>
      </c>
      <c r="F1074" s="4" t="s">
        <v>11</v>
      </c>
      <c r="G1074" s="4" t="s">
        <v>11</v>
      </c>
      <c r="H1074" s="4" t="s">
        <v>11</v>
      </c>
      <c r="I1074" s="4" t="s">
        <v>8</v>
      </c>
      <c r="J1074" s="4" t="s">
        <v>12</v>
      </c>
      <c r="K1074" s="4" t="s">
        <v>12</v>
      </c>
      <c r="L1074" s="4" t="s">
        <v>12</v>
      </c>
      <c r="M1074" s="4" t="s">
        <v>14</v>
      </c>
      <c r="N1074" s="4" t="s">
        <v>14</v>
      </c>
      <c r="O1074" s="4" t="s">
        <v>12</v>
      </c>
      <c r="P1074" s="4" t="s">
        <v>12</v>
      </c>
      <c r="Q1074" s="4" t="s">
        <v>12</v>
      </c>
      <c r="R1074" s="4" t="s">
        <v>12</v>
      </c>
      <c r="S1074" s="4" t="s">
        <v>7</v>
      </c>
    </row>
    <row r="1075" spans="1:19">
      <c r="A1075" t="n">
        <v>10408</v>
      </c>
      <c r="B1075" s="25" t="n">
        <v>39</v>
      </c>
      <c r="C1075" s="7" t="n">
        <v>12</v>
      </c>
      <c r="D1075" s="7" t="n">
        <v>65533</v>
      </c>
      <c r="E1075" s="7" t="n">
        <v>203</v>
      </c>
      <c r="F1075" s="7" t="n">
        <v>0</v>
      </c>
      <c r="G1075" s="7" t="n">
        <v>7036</v>
      </c>
      <c r="H1075" s="7" t="n">
        <v>3</v>
      </c>
      <c r="I1075" s="7" t="s">
        <v>15</v>
      </c>
      <c r="J1075" s="7" t="n">
        <v>0</v>
      </c>
      <c r="K1075" s="7" t="n">
        <v>0</v>
      </c>
      <c r="L1075" s="7" t="n">
        <v>0</v>
      </c>
      <c r="M1075" s="7" t="n">
        <v>-1045954560</v>
      </c>
      <c r="N1075" s="7" t="n">
        <v>0</v>
      </c>
      <c r="O1075" s="7" t="n">
        <v>-40</v>
      </c>
      <c r="P1075" s="7" t="n">
        <v>2</v>
      </c>
      <c r="Q1075" s="7" t="n">
        <v>2</v>
      </c>
      <c r="R1075" s="7" t="n">
        <v>2</v>
      </c>
      <c r="S1075" s="7" t="n">
        <v>255</v>
      </c>
    </row>
    <row r="1076" spans="1:19">
      <c r="A1076" t="s">
        <v>4</v>
      </c>
      <c r="B1076" s="4" t="s">
        <v>5</v>
      </c>
      <c r="C1076" s="4" t="s">
        <v>7</v>
      </c>
      <c r="D1076" s="4" t="s">
        <v>11</v>
      </c>
      <c r="E1076" s="4" t="s">
        <v>11</v>
      </c>
      <c r="F1076" s="4" t="s">
        <v>11</v>
      </c>
      <c r="G1076" s="4" t="s">
        <v>11</v>
      </c>
      <c r="H1076" s="4" t="s">
        <v>11</v>
      </c>
      <c r="I1076" s="4" t="s">
        <v>8</v>
      </c>
      <c r="J1076" s="4" t="s">
        <v>12</v>
      </c>
      <c r="K1076" s="4" t="s">
        <v>12</v>
      </c>
      <c r="L1076" s="4" t="s">
        <v>12</v>
      </c>
      <c r="M1076" s="4" t="s">
        <v>14</v>
      </c>
      <c r="N1076" s="4" t="s">
        <v>14</v>
      </c>
      <c r="O1076" s="4" t="s">
        <v>12</v>
      </c>
      <c r="P1076" s="4" t="s">
        <v>12</v>
      </c>
      <c r="Q1076" s="4" t="s">
        <v>12</v>
      </c>
      <c r="R1076" s="4" t="s">
        <v>12</v>
      </c>
      <c r="S1076" s="4" t="s">
        <v>7</v>
      </c>
    </row>
    <row r="1077" spans="1:19">
      <c r="A1077" t="n">
        <v>10458</v>
      </c>
      <c r="B1077" s="25" t="n">
        <v>39</v>
      </c>
      <c r="C1077" s="7" t="n">
        <v>12</v>
      </c>
      <c r="D1077" s="7" t="n">
        <v>65533</v>
      </c>
      <c r="E1077" s="7" t="n">
        <v>203</v>
      </c>
      <c r="F1077" s="7" t="n">
        <v>0</v>
      </c>
      <c r="G1077" s="7" t="n">
        <v>7036</v>
      </c>
      <c r="H1077" s="7" t="n">
        <v>3</v>
      </c>
      <c r="I1077" s="7" t="s">
        <v>15</v>
      </c>
      <c r="J1077" s="7" t="n">
        <v>0</v>
      </c>
      <c r="K1077" s="7" t="n">
        <v>0</v>
      </c>
      <c r="L1077" s="7" t="n">
        <v>7</v>
      </c>
      <c r="M1077" s="7" t="n">
        <v>-1045954560</v>
      </c>
      <c r="N1077" s="7" t="n">
        <v>0</v>
      </c>
      <c r="O1077" s="7" t="n">
        <v>-40</v>
      </c>
      <c r="P1077" s="7" t="n">
        <v>2</v>
      </c>
      <c r="Q1077" s="7" t="n">
        <v>2</v>
      </c>
      <c r="R1077" s="7" t="n">
        <v>2</v>
      </c>
      <c r="S1077" s="7" t="n">
        <v>255</v>
      </c>
    </row>
    <row r="1078" spans="1:19">
      <c r="A1078" t="s">
        <v>4</v>
      </c>
      <c r="B1078" s="4" t="s">
        <v>5</v>
      </c>
      <c r="C1078" s="4" t="s">
        <v>11</v>
      </c>
    </row>
    <row r="1079" spans="1:19">
      <c r="A1079" t="n">
        <v>10508</v>
      </c>
      <c r="B1079" s="23" t="n">
        <v>16</v>
      </c>
      <c r="C1079" s="7" t="n">
        <v>120</v>
      </c>
    </row>
    <row r="1080" spans="1:19">
      <c r="A1080" t="s">
        <v>4</v>
      </c>
      <c r="B1080" s="4" t="s">
        <v>5</v>
      </c>
      <c r="C1080" s="4" t="s">
        <v>7</v>
      </c>
      <c r="D1080" s="4" t="s">
        <v>11</v>
      </c>
      <c r="E1080" s="4" t="s">
        <v>11</v>
      </c>
      <c r="F1080" s="4" t="s">
        <v>11</v>
      </c>
      <c r="G1080" s="4" t="s">
        <v>11</v>
      </c>
      <c r="H1080" s="4" t="s">
        <v>11</v>
      </c>
      <c r="I1080" s="4" t="s">
        <v>8</v>
      </c>
      <c r="J1080" s="4" t="s">
        <v>12</v>
      </c>
      <c r="K1080" s="4" t="s">
        <v>12</v>
      </c>
      <c r="L1080" s="4" t="s">
        <v>12</v>
      </c>
      <c r="M1080" s="4" t="s">
        <v>14</v>
      </c>
      <c r="N1080" s="4" t="s">
        <v>14</v>
      </c>
      <c r="O1080" s="4" t="s">
        <v>12</v>
      </c>
      <c r="P1080" s="4" t="s">
        <v>12</v>
      </c>
      <c r="Q1080" s="4" t="s">
        <v>12</v>
      </c>
      <c r="R1080" s="4" t="s">
        <v>12</v>
      </c>
      <c r="S1080" s="4" t="s">
        <v>7</v>
      </c>
    </row>
    <row r="1081" spans="1:19">
      <c r="A1081" t="n">
        <v>10511</v>
      </c>
      <c r="B1081" s="25" t="n">
        <v>39</v>
      </c>
      <c r="C1081" s="7" t="n">
        <v>12</v>
      </c>
      <c r="D1081" s="7" t="n">
        <v>65533</v>
      </c>
      <c r="E1081" s="7" t="n">
        <v>203</v>
      </c>
      <c r="F1081" s="7" t="n">
        <v>0</v>
      </c>
      <c r="G1081" s="7" t="n">
        <v>7036</v>
      </c>
      <c r="H1081" s="7" t="n">
        <v>3</v>
      </c>
      <c r="I1081" s="7" t="s">
        <v>15</v>
      </c>
      <c r="J1081" s="7" t="n">
        <v>0</v>
      </c>
      <c r="K1081" s="7" t="n">
        <v>0</v>
      </c>
      <c r="L1081" s="7" t="n">
        <v>0</v>
      </c>
      <c r="M1081" s="7" t="n">
        <v>-1045430272</v>
      </c>
      <c r="N1081" s="7" t="n">
        <v>0</v>
      </c>
      <c r="O1081" s="7" t="n">
        <v>-40</v>
      </c>
      <c r="P1081" s="7" t="n">
        <v>2</v>
      </c>
      <c r="Q1081" s="7" t="n">
        <v>2</v>
      </c>
      <c r="R1081" s="7" t="n">
        <v>2</v>
      </c>
      <c r="S1081" s="7" t="n">
        <v>255</v>
      </c>
    </row>
    <row r="1082" spans="1:19">
      <c r="A1082" t="s">
        <v>4</v>
      </c>
      <c r="B1082" s="4" t="s">
        <v>5</v>
      </c>
      <c r="C1082" s="4" t="s">
        <v>7</v>
      </c>
      <c r="D1082" s="4" t="s">
        <v>11</v>
      </c>
      <c r="E1082" s="4" t="s">
        <v>11</v>
      </c>
      <c r="F1082" s="4" t="s">
        <v>11</v>
      </c>
      <c r="G1082" s="4" t="s">
        <v>11</v>
      </c>
      <c r="H1082" s="4" t="s">
        <v>11</v>
      </c>
      <c r="I1082" s="4" t="s">
        <v>8</v>
      </c>
      <c r="J1082" s="4" t="s">
        <v>12</v>
      </c>
      <c r="K1082" s="4" t="s">
        <v>12</v>
      </c>
      <c r="L1082" s="4" t="s">
        <v>12</v>
      </c>
      <c r="M1082" s="4" t="s">
        <v>14</v>
      </c>
      <c r="N1082" s="4" t="s">
        <v>14</v>
      </c>
      <c r="O1082" s="4" t="s">
        <v>12</v>
      </c>
      <c r="P1082" s="4" t="s">
        <v>12</v>
      </c>
      <c r="Q1082" s="4" t="s">
        <v>12</v>
      </c>
      <c r="R1082" s="4" t="s">
        <v>12</v>
      </c>
      <c r="S1082" s="4" t="s">
        <v>7</v>
      </c>
    </row>
    <row r="1083" spans="1:19">
      <c r="A1083" t="n">
        <v>10561</v>
      </c>
      <c r="B1083" s="25" t="n">
        <v>39</v>
      </c>
      <c r="C1083" s="7" t="n">
        <v>12</v>
      </c>
      <c r="D1083" s="7" t="n">
        <v>65533</v>
      </c>
      <c r="E1083" s="7" t="n">
        <v>203</v>
      </c>
      <c r="F1083" s="7" t="n">
        <v>0</v>
      </c>
      <c r="G1083" s="7" t="n">
        <v>7036</v>
      </c>
      <c r="H1083" s="7" t="n">
        <v>3</v>
      </c>
      <c r="I1083" s="7" t="s">
        <v>15</v>
      </c>
      <c r="J1083" s="7" t="n">
        <v>0</v>
      </c>
      <c r="K1083" s="7" t="n">
        <v>0</v>
      </c>
      <c r="L1083" s="7" t="n">
        <v>7</v>
      </c>
      <c r="M1083" s="7" t="n">
        <v>-1045430272</v>
      </c>
      <c r="N1083" s="7" t="n">
        <v>0</v>
      </c>
      <c r="O1083" s="7" t="n">
        <v>-40</v>
      </c>
      <c r="P1083" s="7" t="n">
        <v>2</v>
      </c>
      <c r="Q1083" s="7" t="n">
        <v>2</v>
      </c>
      <c r="R1083" s="7" t="n">
        <v>2</v>
      </c>
      <c r="S1083" s="7" t="n">
        <v>255</v>
      </c>
    </row>
    <row r="1084" spans="1:19">
      <c r="A1084" t="s">
        <v>4</v>
      </c>
      <c r="B1084" s="4" t="s">
        <v>5</v>
      </c>
      <c r="C1084" s="4" t="s">
        <v>11</v>
      </c>
    </row>
    <row r="1085" spans="1:19">
      <c r="A1085" t="n">
        <v>10611</v>
      </c>
      <c r="B1085" s="23" t="n">
        <v>16</v>
      </c>
      <c r="C1085" s="7" t="n">
        <v>150</v>
      </c>
    </row>
    <row r="1086" spans="1:19">
      <c r="A1086" t="s">
        <v>4</v>
      </c>
      <c r="B1086" s="4" t="s">
        <v>5</v>
      </c>
      <c r="C1086" s="4" t="s">
        <v>7</v>
      </c>
      <c r="D1086" s="4" t="s">
        <v>11</v>
      </c>
      <c r="E1086" s="4" t="s">
        <v>12</v>
      </c>
      <c r="F1086" s="4" t="s">
        <v>11</v>
      </c>
      <c r="G1086" s="4" t="s">
        <v>14</v>
      </c>
      <c r="H1086" s="4" t="s">
        <v>14</v>
      </c>
      <c r="I1086" s="4" t="s">
        <v>11</v>
      </c>
      <c r="J1086" s="4" t="s">
        <v>11</v>
      </c>
      <c r="K1086" s="4" t="s">
        <v>14</v>
      </c>
      <c r="L1086" s="4" t="s">
        <v>14</v>
      </c>
      <c r="M1086" s="4" t="s">
        <v>14</v>
      </c>
      <c r="N1086" s="4" t="s">
        <v>14</v>
      </c>
      <c r="O1086" s="4" t="s">
        <v>8</v>
      </c>
    </row>
    <row r="1087" spans="1:19">
      <c r="A1087" t="n">
        <v>10614</v>
      </c>
      <c r="B1087" s="36" t="n">
        <v>50</v>
      </c>
      <c r="C1087" s="7" t="n">
        <v>0</v>
      </c>
      <c r="D1087" s="7" t="n">
        <v>2242</v>
      </c>
      <c r="E1087" s="7" t="n">
        <v>1</v>
      </c>
      <c r="F1087" s="7" t="n">
        <v>0</v>
      </c>
      <c r="G1087" s="7" t="n">
        <v>0</v>
      </c>
      <c r="H1087" s="7" t="n">
        <v>-1061158912</v>
      </c>
      <c r="I1087" s="7" t="n">
        <v>0</v>
      </c>
      <c r="J1087" s="7" t="n">
        <v>65533</v>
      </c>
      <c r="K1087" s="7" t="n">
        <v>0</v>
      </c>
      <c r="L1087" s="7" t="n">
        <v>0</v>
      </c>
      <c r="M1087" s="7" t="n">
        <v>0</v>
      </c>
      <c r="N1087" s="7" t="n">
        <v>0</v>
      </c>
      <c r="O1087" s="7" t="s">
        <v>15</v>
      </c>
    </row>
    <row r="1088" spans="1:19">
      <c r="A1088" t="s">
        <v>4</v>
      </c>
      <c r="B1088" s="4" t="s">
        <v>5</v>
      </c>
      <c r="C1088" s="4" t="s">
        <v>7</v>
      </c>
      <c r="D1088" s="4" t="s">
        <v>11</v>
      </c>
      <c r="E1088" s="4" t="s">
        <v>11</v>
      </c>
      <c r="F1088" s="4" t="s">
        <v>11</v>
      </c>
      <c r="G1088" s="4" t="s">
        <v>11</v>
      </c>
      <c r="H1088" s="4" t="s">
        <v>11</v>
      </c>
      <c r="I1088" s="4" t="s">
        <v>8</v>
      </c>
      <c r="J1088" s="4" t="s">
        <v>12</v>
      </c>
      <c r="K1088" s="4" t="s">
        <v>12</v>
      </c>
      <c r="L1088" s="4" t="s">
        <v>12</v>
      </c>
      <c r="M1088" s="4" t="s">
        <v>14</v>
      </c>
      <c r="N1088" s="4" t="s">
        <v>14</v>
      </c>
      <c r="O1088" s="4" t="s">
        <v>12</v>
      </c>
      <c r="P1088" s="4" t="s">
        <v>12</v>
      </c>
      <c r="Q1088" s="4" t="s">
        <v>12</v>
      </c>
      <c r="R1088" s="4" t="s">
        <v>12</v>
      </c>
      <c r="S1088" s="4" t="s">
        <v>7</v>
      </c>
    </row>
    <row r="1089" spans="1:19">
      <c r="A1089" t="n">
        <v>10653</v>
      </c>
      <c r="B1089" s="25" t="n">
        <v>39</v>
      </c>
      <c r="C1089" s="7" t="n">
        <v>12</v>
      </c>
      <c r="D1089" s="7" t="n">
        <v>65533</v>
      </c>
      <c r="E1089" s="7" t="n">
        <v>203</v>
      </c>
      <c r="F1089" s="7" t="n">
        <v>0</v>
      </c>
      <c r="G1089" s="7" t="n">
        <v>7036</v>
      </c>
      <c r="H1089" s="7" t="n">
        <v>3</v>
      </c>
      <c r="I1089" s="7" t="s">
        <v>15</v>
      </c>
      <c r="J1089" s="7" t="n">
        <v>0</v>
      </c>
      <c r="K1089" s="7" t="n">
        <v>0</v>
      </c>
      <c r="L1089" s="7" t="n">
        <v>0</v>
      </c>
      <c r="M1089" s="7" t="n">
        <v>-1044905984</v>
      </c>
      <c r="N1089" s="7" t="n">
        <v>0</v>
      </c>
      <c r="O1089" s="7" t="n">
        <v>-40</v>
      </c>
      <c r="P1089" s="7" t="n">
        <v>2</v>
      </c>
      <c r="Q1089" s="7" t="n">
        <v>2</v>
      </c>
      <c r="R1089" s="7" t="n">
        <v>2</v>
      </c>
      <c r="S1089" s="7" t="n">
        <v>255</v>
      </c>
    </row>
    <row r="1090" spans="1:19">
      <c r="A1090" t="s">
        <v>4</v>
      </c>
      <c r="B1090" s="4" t="s">
        <v>5</v>
      </c>
      <c r="C1090" s="4" t="s">
        <v>7</v>
      </c>
      <c r="D1090" s="4" t="s">
        <v>11</v>
      </c>
      <c r="E1090" s="4" t="s">
        <v>11</v>
      </c>
      <c r="F1090" s="4" t="s">
        <v>11</v>
      </c>
      <c r="G1090" s="4" t="s">
        <v>11</v>
      </c>
      <c r="H1090" s="4" t="s">
        <v>11</v>
      </c>
      <c r="I1090" s="4" t="s">
        <v>8</v>
      </c>
      <c r="J1090" s="4" t="s">
        <v>12</v>
      </c>
      <c r="K1090" s="4" t="s">
        <v>12</v>
      </c>
      <c r="L1090" s="4" t="s">
        <v>12</v>
      </c>
      <c r="M1090" s="4" t="s">
        <v>14</v>
      </c>
      <c r="N1090" s="4" t="s">
        <v>14</v>
      </c>
      <c r="O1090" s="4" t="s">
        <v>12</v>
      </c>
      <c r="P1090" s="4" t="s">
        <v>12</v>
      </c>
      <c r="Q1090" s="4" t="s">
        <v>12</v>
      </c>
      <c r="R1090" s="4" t="s">
        <v>12</v>
      </c>
      <c r="S1090" s="4" t="s">
        <v>7</v>
      </c>
    </row>
    <row r="1091" spans="1:19">
      <c r="A1091" t="n">
        <v>10703</v>
      </c>
      <c r="B1091" s="25" t="n">
        <v>39</v>
      </c>
      <c r="C1091" s="7" t="n">
        <v>12</v>
      </c>
      <c r="D1091" s="7" t="n">
        <v>65533</v>
      </c>
      <c r="E1091" s="7" t="n">
        <v>203</v>
      </c>
      <c r="F1091" s="7" t="n">
        <v>0</v>
      </c>
      <c r="G1091" s="7" t="n">
        <v>7036</v>
      </c>
      <c r="H1091" s="7" t="n">
        <v>3</v>
      </c>
      <c r="I1091" s="7" t="s">
        <v>15</v>
      </c>
      <c r="J1091" s="7" t="n">
        <v>0</v>
      </c>
      <c r="K1091" s="7" t="n">
        <v>0</v>
      </c>
      <c r="L1091" s="7" t="n">
        <v>7</v>
      </c>
      <c r="M1091" s="7" t="n">
        <v>-1044905984</v>
      </c>
      <c r="N1091" s="7" t="n">
        <v>0</v>
      </c>
      <c r="O1091" s="7" t="n">
        <v>-40</v>
      </c>
      <c r="P1091" s="7" t="n">
        <v>2</v>
      </c>
      <c r="Q1091" s="7" t="n">
        <v>2</v>
      </c>
      <c r="R1091" s="7" t="n">
        <v>2</v>
      </c>
      <c r="S1091" s="7" t="n">
        <v>255</v>
      </c>
    </row>
    <row r="1092" spans="1:19">
      <c r="A1092" t="s">
        <v>4</v>
      </c>
      <c r="B1092" s="4" t="s">
        <v>5</v>
      </c>
      <c r="C1092" s="4" t="s">
        <v>11</v>
      </c>
    </row>
    <row r="1093" spans="1:19">
      <c r="A1093" t="n">
        <v>10753</v>
      </c>
      <c r="B1093" s="23" t="n">
        <v>16</v>
      </c>
      <c r="C1093" s="7" t="n">
        <v>160</v>
      </c>
    </row>
    <row r="1094" spans="1:19">
      <c r="A1094" t="s">
        <v>4</v>
      </c>
      <c r="B1094" s="4" t="s">
        <v>5</v>
      </c>
      <c r="C1094" s="4" t="s">
        <v>7</v>
      </c>
      <c r="D1094" s="4" t="s">
        <v>11</v>
      </c>
      <c r="E1094" s="4" t="s">
        <v>11</v>
      </c>
      <c r="F1094" s="4" t="s">
        <v>11</v>
      </c>
      <c r="G1094" s="4" t="s">
        <v>11</v>
      </c>
      <c r="H1094" s="4" t="s">
        <v>11</v>
      </c>
      <c r="I1094" s="4" t="s">
        <v>8</v>
      </c>
      <c r="J1094" s="4" t="s">
        <v>12</v>
      </c>
      <c r="K1094" s="4" t="s">
        <v>12</v>
      </c>
      <c r="L1094" s="4" t="s">
        <v>12</v>
      </c>
      <c r="M1094" s="4" t="s">
        <v>14</v>
      </c>
      <c r="N1094" s="4" t="s">
        <v>14</v>
      </c>
      <c r="O1094" s="4" t="s">
        <v>12</v>
      </c>
      <c r="P1094" s="4" t="s">
        <v>12</v>
      </c>
      <c r="Q1094" s="4" t="s">
        <v>12</v>
      </c>
      <c r="R1094" s="4" t="s">
        <v>12</v>
      </c>
      <c r="S1094" s="4" t="s">
        <v>7</v>
      </c>
    </row>
    <row r="1095" spans="1:19">
      <c r="A1095" t="n">
        <v>10756</v>
      </c>
      <c r="B1095" s="25" t="n">
        <v>39</v>
      </c>
      <c r="C1095" s="7" t="n">
        <v>12</v>
      </c>
      <c r="D1095" s="7" t="n">
        <v>65533</v>
      </c>
      <c r="E1095" s="7" t="n">
        <v>203</v>
      </c>
      <c r="F1095" s="7" t="n">
        <v>0</v>
      </c>
      <c r="G1095" s="7" t="n">
        <v>7036</v>
      </c>
      <c r="H1095" s="7" t="n">
        <v>3</v>
      </c>
      <c r="I1095" s="7" t="s">
        <v>15</v>
      </c>
      <c r="J1095" s="7" t="n">
        <v>0</v>
      </c>
      <c r="K1095" s="7" t="n">
        <v>0</v>
      </c>
      <c r="L1095" s="7" t="n">
        <v>0</v>
      </c>
      <c r="M1095" s="7" t="n">
        <v>-1044381696</v>
      </c>
      <c r="N1095" s="7" t="n">
        <v>0</v>
      </c>
      <c r="O1095" s="7" t="n">
        <v>-40</v>
      </c>
      <c r="P1095" s="7" t="n">
        <v>2</v>
      </c>
      <c r="Q1095" s="7" t="n">
        <v>2</v>
      </c>
      <c r="R1095" s="7" t="n">
        <v>2</v>
      </c>
      <c r="S1095" s="7" t="n">
        <v>255</v>
      </c>
    </row>
    <row r="1096" spans="1:19">
      <c r="A1096" t="s">
        <v>4</v>
      </c>
      <c r="B1096" s="4" t="s">
        <v>5</v>
      </c>
      <c r="C1096" s="4" t="s">
        <v>7</v>
      </c>
      <c r="D1096" s="4" t="s">
        <v>11</v>
      </c>
      <c r="E1096" s="4" t="s">
        <v>11</v>
      </c>
      <c r="F1096" s="4" t="s">
        <v>11</v>
      </c>
      <c r="G1096" s="4" t="s">
        <v>11</v>
      </c>
      <c r="H1096" s="4" t="s">
        <v>11</v>
      </c>
      <c r="I1096" s="4" t="s">
        <v>8</v>
      </c>
      <c r="J1096" s="4" t="s">
        <v>12</v>
      </c>
      <c r="K1096" s="4" t="s">
        <v>12</v>
      </c>
      <c r="L1096" s="4" t="s">
        <v>12</v>
      </c>
      <c r="M1096" s="4" t="s">
        <v>14</v>
      </c>
      <c r="N1096" s="4" t="s">
        <v>14</v>
      </c>
      <c r="O1096" s="4" t="s">
        <v>12</v>
      </c>
      <c r="P1096" s="4" t="s">
        <v>12</v>
      </c>
      <c r="Q1096" s="4" t="s">
        <v>12</v>
      </c>
      <c r="R1096" s="4" t="s">
        <v>12</v>
      </c>
      <c r="S1096" s="4" t="s">
        <v>7</v>
      </c>
    </row>
    <row r="1097" spans="1:19">
      <c r="A1097" t="n">
        <v>10806</v>
      </c>
      <c r="B1097" s="25" t="n">
        <v>39</v>
      </c>
      <c r="C1097" s="7" t="n">
        <v>12</v>
      </c>
      <c r="D1097" s="7" t="n">
        <v>65533</v>
      </c>
      <c r="E1097" s="7" t="n">
        <v>203</v>
      </c>
      <c r="F1097" s="7" t="n">
        <v>0</v>
      </c>
      <c r="G1097" s="7" t="n">
        <v>7036</v>
      </c>
      <c r="H1097" s="7" t="n">
        <v>3</v>
      </c>
      <c r="I1097" s="7" t="s">
        <v>15</v>
      </c>
      <c r="J1097" s="7" t="n">
        <v>0</v>
      </c>
      <c r="K1097" s="7" t="n">
        <v>0</v>
      </c>
      <c r="L1097" s="7" t="n">
        <v>7</v>
      </c>
      <c r="M1097" s="7" t="n">
        <v>-1044381696</v>
      </c>
      <c r="N1097" s="7" t="n">
        <v>0</v>
      </c>
      <c r="O1097" s="7" t="n">
        <v>-40</v>
      </c>
      <c r="P1097" s="7" t="n">
        <v>2</v>
      </c>
      <c r="Q1097" s="7" t="n">
        <v>2</v>
      </c>
      <c r="R1097" s="7" t="n">
        <v>2</v>
      </c>
      <c r="S1097" s="7" t="n">
        <v>255</v>
      </c>
    </row>
    <row r="1098" spans="1:19">
      <c r="A1098" t="s">
        <v>4</v>
      </c>
      <c r="B1098" s="4" t="s">
        <v>5</v>
      </c>
      <c r="C1098" s="4" t="s">
        <v>11</v>
      </c>
    </row>
    <row r="1099" spans="1:19">
      <c r="A1099" t="n">
        <v>10856</v>
      </c>
      <c r="B1099" s="23" t="n">
        <v>16</v>
      </c>
      <c r="C1099" s="7" t="n">
        <v>120</v>
      </c>
    </row>
    <row r="1100" spans="1:19">
      <c r="A1100" t="s">
        <v>4</v>
      </c>
      <c r="B1100" s="4" t="s">
        <v>5</v>
      </c>
      <c r="C1100" s="4" t="s">
        <v>7</v>
      </c>
      <c r="D1100" s="4" t="s">
        <v>11</v>
      </c>
      <c r="E1100" s="4" t="s">
        <v>11</v>
      </c>
      <c r="F1100" s="4" t="s">
        <v>11</v>
      </c>
      <c r="G1100" s="4" t="s">
        <v>11</v>
      </c>
      <c r="H1100" s="4" t="s">
        <v>11</v>
      </c>
      <c r="I1100" s="4" t="s">
        <v>8</v>
      </c>
      <c r="J1100" s="4" t="s">
        <v>12</v>
      </c>
      <c r="K1100" s="4" t="s">
        <v>12</v>
      </c>
      <c r="L1100" s="4" t="s">
        <v>12</v>
      </c>
      <c r="M1100" s="4" t="s">
        <v>14</v>
      </c>
      <c r="N1100" s="4" t="s">
        <v>14</v>
      </c>
      <c r="O1100" s="4" t="s">
        <v>12</v>
      </c>
      <c r="P1100" s="4" t="s">
        <v>12</v>
      </c>
      <c r="Q1100" s="4" t="s">
        <v>12</v>
      </c>
      <c r="R1100" s="4" t="s">
        <v>12</v>
      </c>
      <c r="S1100" s="4" t="s">
        <v>7</v>
      </c>
    </row>
    <row r="1101" spans="1:19">
      <c r="A1101" t="n">
        <v>10859</v>
      </c>
      <c r="B1101" s="25" t="n">
        <v>39</v>
      </c>
      <c r="C1101" s="7" t="n">
        <v>12</v>
      </c>
      <c r="D1101" s="7" t="n">
        <v>65533</v>
      </c>
      <c r="E1101" s="7" t="n">
        <v>203</v>
      </c>
      <c r="F1101" s="7" t="n">
        <v>0</v>
      </c>
      <c r="G1101" s="7" t="n">
        <v>7036</v>
      </c>
      <c r="H1101" s="7" t="n">
        <v>3</v>
      </c>
      <c r="I1101" s="7" t="s">
        <v>15</v>
      </c>
      <c r="J1101" s="7" t="n">
        <v>0</v>
      </c>
      <c r="K1101" s="7" t="n">
        <v>0</v>
      </c>
      <c r="L1101" s="7" t="n">
        <v>0</v>
      </c>
      <c r="M1101" s="7" t="n">
        <v>-1043857408</v>
      </c>
      <c r="N1101" s="7" t="n">
        <v>0</v>
      </c>
      <c r="O1101" s="7" t="n">
        <v>-40</v>
      </c>
      <c r="P1101" s="7" t="n">
        <v>2</v>
      </c>
      <c r="Q1101" s="7" t="n">
        <v>2</v>
      </c>
      <c r="R1101" s="7" t="n">
        <v>2</v>
      </c>
      <c r="S1101" s="7" t="n">
        <v>255</v>
      </c>
    </row>
    <row r="1102" spans="1:19">
      <c r="A1102" t="s">
        <v>4</v>
      </c>
      <c r="B1102" s="4" t="s">
        <v>5</v>
      </c>
      <c r="C1102" s="4" t="s">
        <v>7</v>
      </c>
      <c r="D1102" s="4" t="s">
        <v>11</v>
      </c>
      <c r="E1102" s="4" t="s">
        <v>11</v>
      </c>
      <c r="F1102" s="4" t="s">
        <v>11</v>
      </c>
      <c r="G1102" s="4" t="s">
        <v>11</v>
      </c>
      <c r="H1102" s="4" t="s">
        <v>11</v>
      </c>
      <c r="I1102" s="4" t="s">
        <v>8</v>
      </c>
      <c r="J1102" s="4" t="s">
        <v>12</v>
      </c>
      <c r="K1102" s="4" t="s">
        <v>12</v>
      </c>
      <c r="L1102" s="4" t="s">
        <v>12</v>
      </c>
      <c r="M1102" s="4" t="s">
        <v>14</v>
      </c>
      <c r="N1102" s="4" t="s">
        <v>14</v>
      </c>
      <c r="O1102" s="4" t="s">
        <v>12</v>
      </c>
      <c r="P1102" s="4" t="s">
        <v>12</v>
      </c>
      <c r="Q1102" s="4" t="s">
        <v>12</v>
      </c>
      <c r="R1102" s="4" t="s">
        <v>12</v>
      </c>
      <c r="S1102" s="4" t="s">
        <v>7</v>
      </c>
    </row>
    <row r="1103" spans="1:19">
      <c r="A1103" t="n">
        <v>10909</v>
      </c>
      <c r="B1103" s="25" t="n">
        <v>39</v>
      </c>
      <c r="C1103" s="7" t="n">
        <v>12</v>
      </c>
      <c r="D1103" s="7" t="n">
        <v>65533</v>
      </c>
      <c r="E1103" s="7" t="n">
        <v>203</v>
      </c>
      <c r="F1103" s="7" t="n">
        <v>0</v>
      </c>
      <c r="G1103" s="7" t="n">
        <v>7036</v>
      </c>
      <c r="H1103" s="7" t="n">
        <v>3</v>
      </c>
      <c r="I1103" s="7" t="s">
        <v>15</v>
      </c>
      <c r="J1103" s="7" t="n">
        <v>0</v>
      </c>
      <c r="K1103" s="7" t="n">
        <v>0</v>
      </c>
      <c r="L1103" s="7" t="n">
        <v>7</v>
      </c>
      <c r="M1103" s="7" t="n">
        <v>-1043857408</v>
      </c>
      <c r="N1103" s="7" t="n">
        <v>0</v>
      </c>
      <c r="O1103" s="7" t="n">
        <v>-40</v>
      </c>
      <c r="P1103" s="7" t="n">
        <v>2</v>
      </c>
      <c r="Q1103" s="7" t="n">
        <v>2</v>
      </c>
      <c r="R1103" s="7" t="n">
        <v>2</v>
      </c>
      <c r="S1103" s="7" t="n">
        <v>255</v>
      </c>
    </row>
    <row r="1104" spans="1:19">
      <c r="A1104" t="s">
        <v>4</v>
      </c>
      <c r="B1104" s="4" t="s">
        <v>5</v>
      </c>
      <c r="C1104" s="4" t="s">
        <v>11</v>
      </c>
    </row>
    <row r="1105" spans="1:19">
      <c r="A1105" t="n">
        <v>10959</v>
      </c>
      <c r="B1105" s="23" t="n">
        <v>16</v>
      </c>
      <c r="C1105" s="7" t="n">
        <v>150</v>
      </c>
    </row>
    <row r="1106" spans="1:19">
      <c r="A1106" t="s">
        <v>4</v>
      </c>
      <c r="B1106" s="4" t="s">
        <v>5</v>
      </c>
      <c r="C1106" s="4" t="s">
        <v>7</v>
      </c>
      <c r="D1106" s="4" t="s">
        <v>11</v>
      </c>
      <c r="E1106" s="4" t="s">
        <v>11</v>
      </c>
      <c r="F1106" s="4" t="s">
        <v>11</v>
      </c>
      <c r="G1106" s="4" t="s">
        <v>11</v>
      </c>
      <c r="H1106" s="4" t="s">
        <v>11</v>
      </c>
      <c r="I1106" s="4" t="s">
        <v>8</v>
      </c>
      <c r="J1106" s="4" t="s">
        <v>12</v>
      </c>
      <c r="K1106" s="4" t="s">
        <v>12</v>
      </c>
      <c r="L1106" s="4" t="s">
        <v>12</v>
      </c>
      <c r="M1106" s="4" t="s">
        <v>14</v>
      </c>
      <c r="N1106" s="4" t="s">
        <v>14</v>
      </c>
      <c r="O1106" s="4" t="s">
        <v>12</v>
      </c>
      <c r="P1106" s="4" t="s">
        <v>12</v>
      </c>
      <c r="Q1106" s="4" t="s">
        <v>12</v>
      </c>
      <c r="R1106" s="4" t="s">
        <v>12</v>
      </c>
      <c r="S1106" s="4" t="s">
        <v>7</v>
      </c>
    </row>
    <row r="1107" spans="1:19">
      <c r="A1107" t="n">
        <v>10962</v>
      </c>
      <c r="B1107" s="25" t="n">
        <v>39</v>
      </c>
      <c r="C1107" s="7" t="n">
        <v>12</v>
      </c>
      <c r="D1107" s="7" t="n">
        <v>65533</v>
      </c>
      <c r="E1107" s="7" t="n">
        <v>203</v>
      </c>
      <c r="F1107" s="7" t="n">
        <v>0</v>
      </c>
      <c r="G1107" s="7" t="n">
        <v>7036</v>
      </c>
      <c r="H1107" s="7" t="n">
        <v>3</v>
      </c>
      <c r="I1107" s="7" t="s">
        <v>15</v>
      </c>
      <c r="J1107" s="7" t="n">
        <v>0</v>
      </c>
      <c r="K1107" s="7" t="n">
        <v>0</v>
      </c>
      <c r="L1107" s="7" t="n">
        <v>0</v>
      </c>
      <c r="M1107" s="7" t="n">
        <v>-1043333120</v>
      </c>
      <c r="N1107" s="7" t="n">
        <v>0</v>
      </c>
      <c r="O1107" s="7" t="n">
        <v>-40</v>
      </c>
      <c r="P1107" s="7" t="n">
        <v>2</v>
      </c>
      <c r="Q1107" s="7" t="n">
        <v>2</v>
      </c>
      <c r="R1107" s="7" t="n">
        <v>2</v>
      </c>
      <c r="S1107" s="7" t="n">
        <v>255</v>
      </c>
    </row>
    <row r="1108" spans="1:19">
      <c r="A1108" t="s">
        <v>4</v>
      </c>
      <c r="B1108" s="4" t="s">
        <v>5</v>
      </c>
      <c r="C1108" s="4" t="s">
        <v>7</v>
      </c>
      <c r="D1108" s="4" t="s">
        <v>11</v>
      </c>
      <c r="E1108" s="4" t="s">
        <v>11</v>
      </c>
      <c r="F1108" s="4" t="s">
        <v>11</v>
      </c>
      <c r="G1108" s="4" t="s">
        <v>11</v>
      </c>
      <c r="H1108" s="4" t="s">
        <v>11</v>
      </c>
      <c r="I1108" s="4" t="s">
        <v>8</v>
      </c>
      <c r="J1108" s="4" t="s">
        <v>12</v>
      </c>
      <c r="K1108" s="4" t="s">
        <v>12</v>
      </c>
      <c r="L1108" s="4" t="s">
        <v>12</v>
      </c>
      <c r="M1108" s="4" t="s">
        <v>14</v>
      </c>
      <c r="N1108" s="4" t="s">
        <v>14</v>
      </c>
      <c r="O1108" s="4" t="s">
        <v>12</v>
      </c>
      <c r="P1108" s="4" t="s">
        <v>12</v>
      </c>
      <c r="Q1108" s="4" t="s">
        <v>12</v>
      </c>
      <c r="R1108" s="4" t="s">
        <v>12</v>
      </c>
      <c r="S1108" s="4" t="s">
        <v>7</v>
      </c>
    </row>
    <row r="1109" spans="1:19">
      <c r="A1109" t="n">
        <v>11012</v>
      </c>
      <c r="B1109" s="25" t="n">
        <v>39</v>
      </c>
      <c r="C1109" s="7" t="n">
        <v>12</v>
      </c>
      <c r="D1109" s="7" t="n">
        <v>65533</v>
      </c>
      <c r="E1109" s="7" t="n">
        <v>203</v>
      </c>
      <c r="F1109" s="7" t="n">
        <v>0</v>
      </c>
      <c r="G1109" s="7" t="n">
        <v>7036</v>
      </c>
      <c r="H1109" s="7" t="n">
        <v>3</v>
      </c>
      <c r="I1109" s="7" t="s">
        <v>15</v>
      </c>
      <c r="J1109" s="7" t="n">
        <v>0</v>
      </c>
      <c r="K1109" s="7" t="n">
        <v>0</v>
      </c>
      <c r="L1109" s="7" t="n">
        <v>7</v>
      </c>
      <c r="M1109" s="7" t="n">
        <v>-1043333120</v>
      </c>
      <c r="N1109" s="7" t="n">
        <v>0</v>
      </c>
      <c r="O1109" s="7" t="n">
        <v>-40</v>
      </c>
      <c r="P1109" s="7" t="n">
        <v>2</v>
      </c>
      <c r="Q1109" s="7" t="n">
        <v>2</v>
      </c>
      <c r="R1109" s="7" t="n">
        <v>2</v>
      </c>
      <c r="S1109" s="7" t="n">
        <v>255</v>
      </c>
    </row>
    <row r="1110" spans="1:19">
      <c r="A1110" t="s">
        <v>4</v>
      </c>
      <c r="B1110" s="4" t="s">
        <v>5</v>
      </c>
      <c r="C1110" s="4" t="s">
        <v>11</v>
      </c>
    </row>
    <row r="1111" spans="1:19">
      <c r="A1111" t="n">
        <v>11062</v>
      </c>
      <c r="B1111" s="23" t="n">
        <v>16</v>
      </c>
      <c r="C1111" s="7" t="n">
        <v>120</v>
      </c>
    </row>
    <row r="1112" spans="1:19">
      <c r="A1112" t="s">
        <v>4</v>
      </c>
      <c r="B1112" s="4" t="s">
        <v>5</v>
      </c>
      <c r="C1112" s="4" t="s">
        <v>7</v>
      </c>
      <c r="D1112" s="4" t="s">
        <v>11</v>
      </c>
      <c r="E1112" s="4" t="s">
        <v>11</v>
      </c>
      <c r="F1112" s="4" t="s">
        <v>11</v>
      </c>
      <c r="G1112" s="4" t="s">
        <v>11</v>
      </c>
      <c r="H1112" s="4" t="s">
        <v>11</v>
      </c>
      <c r="I1112" s="4" t="s">
        <v>8</v>
      </c>
      <c r="J1112" s="4" t="s">
        <v>12</v>
      </c>
      <c r="K1112" s="4" t="s">
        <v>12</v>
      </c>
      <c r="L1112" s="4" t="s">
        <v>12</v>
      </c>
      <c r="M1112" s="4" t="s">
        <v>14</v>
      </c>
      <c r="N1112" s="4" t="s">
        <v>14</v>
      </c>
      <c r="O1112" s="4" t="s">
        <v>12</v>
      </c>
      <c r="P1112" s="4" t="s">
        <v>12</v>
      </c>
      <c r="Q1112" s="4" t="s">
        <v>12</v>
      </c>
      <c r="R1112" s="4" t="s">
        <v>12</v>
      </c>
      <c r="S1112" s="4" t="s">
        <v>7</v>
      </c>
    </row>
    <row r="1113" spans="1:19">
      <c r="A1113" t="n">
        <v>11065</v>
      </c>
      <c r="B1113" s="25" t="n">
        <v>39</v>
      </c>
      <c r="C1113" s="7" t="n">
        <v>12</v>
      </c>
      <c r="D1113" s="7" t="n">
        <v>65533</v>
      </c>
      <c r="E1113" s="7" t="n">
        <v>203</v>
      </c>
      <c r="F1113" s="7" t="n">
        <v>0</v>
      </c>
      <c r="G1113" s="7" t="n">
        <v>7036</v>
      </c>
      <c r="H1113" s="7" t="n">
        <v>3</v>
      </c>
      <c r="I1113" s="7" t="s">
        <v>15</v>
      </c>
      <c r="J1113" s="7" t="n">
        <v>0</v>
      </c>
      <c r="K1113" s="7" t="n">
        <v>0</v>
      </c>
      <c r="L1113" s="7" t="n">
        <v>0</v>
      </c>
      <c r="M1113" s="7" t="n">
        <v>-1042808832</v>
      </c>
      <c r="N1113" s="7" t="n">
        <v>0</v>
      </c>
      <c r="O1113" s="7" t="n">
        <v>-40</v>
      </c>
      <c r="P1113" s="7" t="n">
        <v>2</v>
      </c>
      <c r="Q1113" s="7" t="n">
        <v>2</v>
      </c>
      <c r="R1113" s="7" t="n">
        <v>2</v>
      </c>
      <c r="S1113" s="7" t="n">
        <v>255</v>
      </c>
    </row>
    <row r="1114" spans="1:19">
      <c r="A1114" t="s">
        <v>4</v>
      </c>
      <c r="B1114" s="4" t="s">
        <v>5</v>
      </c>
      <c r="C1114" s="4" t="s">
        <v>7</v>
      </c>
      <c r="D1114" s="4" t="s">
        <v>11</v>
      </c>
      <c r="E1114" s="4" t="s">
        <v>11</v>
      </c>
      <c r="F1114" s="4" t="s">
        <v>11</v>
      </c>
      <c r="G1114" s="4" t="s">
        <v>11</v>
      </c>
      <c r="H1114" s="4" t="s">
        <v>11</v>
      </c>
      <c r="I1114" s="4" t="s">
        <v>8</v>
      </c>
      <c r="J1114" s="4" t="s">
        <v>12</v>
      </c>
      <c r="K1114" s="4" t="s">
        <v>12</v>
      </c>
      <c r="L1114" s="4" t="s">
        <v>12</v>
      </c>
      <c r="M1114" s="4" t="s">
        <v>14</v>
      </c>
      <c r="N1114" s="4" t="s">
        <v>14</v>
      </c>
      <c r="O1114" s="4" t="s">
        <v>12</v>
      </c>
      <c r="P1114" s="4" t="s">
        <v>12</v>
      </c>
      <c r="Q1114" s="4" t="s">
        <v>12</v>
      </c>
      <c r="R1114" s="4" t="s">
        <v>12</v>
      </c>
      <c r="S1114" s="4" t="s">
        <v>7</v>
      </c>
    </row>
    <row r="1115" spans="1:19">
      <c r="A1115" t="n">
        <v>11115</v>
      </c>
      <c r="B1115" s="25" t="n">
        <v>39</v>
      </c>
      <c r="C1115" s="7" t="n">
        <v>12</v>
      </c>
      <c r="D1115" s="7" t="n">
        <v>65533</v>
      </c>
      <c r="E1115" s="7" t="n">
        <v>203</v>
      </c>
      <c r="F1115" s="7" t="n">
        <v>0</v>
      </c>
      <c r="G1115" s="7" t="n">
        <v>7036</v>
      </c>
      <c r="H1115" s="7" t="n">
        <v>3</v>
      </c>
      <c r="I1115" s="7" t="s">
        <v>15</v>
      </c>
      <c r="J1115" s="7" t="n">
        <v>0</v>
      </c>
      <c r="K1115" s="7" t="n">
        <v>0</v>
      </c>
      <c r="L1115" s="7" t="n">
        <v>7</v>
      </c>
      <c r="M1115" s="7" t="n">
        <v>-1042808832</v>
      </c>
      <c r="N1115" s="7" t="n">
        <v>0</v>
      </c>
      <c r="O1115" s="7" t="n">
        <v>-40</v>
      </c>
      <c r="P1115" s="7" t="n">
        <v>2</v>
      </c>
      <c r="Q1115" s="7" t="n">
        <v>2</v>
      </c>
      <c r="R1115" s="7" t="n">
        <v>2</v>
      </c>
      <c r="S1115" s="7" t="n">
        <v>255</v>
      </c>
    </row>
    <row r="1116" spans="1:19">
      <c r="A1116" t="s">
        <v>4</v>
      </c>
      <c r="B1116" s="4" t="s">
        <v>5</v>
      </c>
      <c r="C1116" s="4" t="s">
        <v>11</v>
      </c>
    </row>
    <row r="1117" spans="1:19">
      <c r="A1117" t="n">
        <v>11165</v>
      </c>
      <c r="B1117" s="23" t="n">
        <v>16</v>
      </c>
      <c r="C1117" s="7" t="n">
        <v>170</v>
      </c>
    </row>
    <row r="1118" spans="1:19">
      <c r="A1118" t="s">
        <v>4</v>
      </c>
      <c r="B1118" s="4" t="s">
        <v>5</v>
      </c>
      <c r="C1118" s="4" t="s">
        <v>7</v>
      </c>
      <c r="D1118" s="4" t="s">
        <v>11</v>
      </c>
      <c r="E1118" s="4" t="s">
        <v>11</v>
      </c>
      <c r="F1118" s="4" t="s">
        <v>11</v>
      </c>
      <c r="G1118" s="4" t="s">
        <v>11</v>
      </c>
      <c r="H1118" s="4" t="s">
        <v>11</v>
      </c>
      <c r="I1118" s="4" t="s">
        <v>8</v>
      </c>
      <c r="J1118" s="4" t="s">
        <v>12</v>
      </c>
      <c r="K1118" s="4" t="s">
        <v>12</v>
      </c>
      <c r="L1118" s="4" t="s">
        <v>12</v>
      </c>
      <c r="M1118" s="4" t="s">
        <v>14</v>
      </c>
      <c r="N1118" s="4" t="s">
        <v>14</v>
      </c>
      <c r="O1118" s="4" t="s">
        <v>12</v>
      </c>
      <c r="P1118" s="4" t="s">
        <v>12</v>
      </c>
      <c r="Q1118" s="4" t="s">
        <v>12</v>
      </c>
      <c r="R1118" s="4" t="s">
        <v>12</v>
      </c>
      <c r="S1118" s="4" t="s">
        <v>7</v>
      </c>
    </row>
    <row r="1119" spans="1:19">
      <c r="A1119" t="n">
        <v>11168</v>
      </c>
      <c r="B1119" s="25" t="n">
        <v>39</v>
      </c>
      <c r="C1119" s="7" t="n">
        <v>12</v>
      </c>
      <c r="D1119" s="7" t="n">
        <v>65533</v>
      </c>
      <c r="E1119" s="7" t="n">
        <v>203</v>
      </c>
      <c r="F1119" s="7" t="n">
        <v>0</v>
      </c>
      <c r="G1119" s="7" t="n">
        <v>7036</v>
      </c>
      <c r="H1119" s="7" t="n">
        <v>3</v>
      </c>
      <c r="I1119" s="7" t="s">
        <v>15</v>
      </c>
      <c r="J1119" s="7" t="n">
        <v>0</v>
      </c>
      <c r="K1119" s="7" t="n">
        <v>0</v>
      </c>
      <c r="L1119" s="7" t="n">
        <v>0</v>
      </c>
      <c r="M1119" s="7" t="n">
        <v>-1042284544</v>
      </c>
      <c r="N1119" s="7" t="n">
        <v>0</v>
      </c>
      <c r="O1119" s="7" t="n">
        <v>-40</v>
      </c>
      <c r="P1119" s="7" t="n">
        <v>2</v>
      </c>
      <c r="Q1119" s="7" t="n">
        <v>2</v>
      </c>
      <c r="R1119" s="7" t="n">
        <v>2</v>
      </c>
      <c r="S1119" s="7" t="n">
        <v>255</v>
      </c>
    </row>
    <row r="1120" spans="1:19">
      <c r="A1120" t="s">
        <v>4</v>
      </c>
      <c r="B1120" s="4" t="s">
        <v>5</v>
      </c>
      <c r="C1120" s="4" t="s">
        <v>7</v>
      </c>
      <c r="D1120" s="4" t="s">
        <v>11</v>
      </c>
      <c r="E1120" s="4" t="s">
        <v>11</v>
      </c>
      <c r="F1120" s="4" t="s">
        <v>11</v>
      </c>
      <c r="G1120" s="4" t="s">
        <v>11</v>
      </c>
      <c r="H1120" s="4" t="s">
        <v>11</v>
      </c>
      <c r="I1120" s="4" t="s">
        <v>8</v>
      </c>
      <c r="J1120" s="4" t="s">
        <v>12</v>
      </c>
      <c r="K1120" s="4" t="s">
        <v>12</v>
      </c>
      <c r="L1120" s="4" t="s">
        <v>12</v>
      </c>
      <c r="M1120" s="4" t="s">
        <v>14</v>
      </c>
      <c r="N1120" s="4" t="s">
        <v>14</v>
      </c>
      <c r="O1120" s="4" t="s">
        <v>12</v>
      </c>
      <c r="P1120" s="4" t="s">
        <v>12</v>
      </c>
      <c r="Q1120" s="4" t="s">
        <v>12</v>
      </c>
      <c r="R1120" s="4" t="s">
        <v>12</v>
      </c>
      <c r="S1120" s="4" t="s">
        <v>7</v>
      </c>
    </row>
    <row r="1121" spans="1:19">
      <c r="A1121" t="n">
        <v>11218</v>
      </c>
      <c r="B1121" s="25" t="n">
        <v>39</v>
      </c>
      <c r="C1121" s="7" t="n">
        <v>12</v>
      </c>
      <c r="D1121" s="7" t="n">
        <v>65533</v>
      </c>
      <c r="E1121" s="7" t="n">
        <v>203</v>
      </c>
      <c r="F1121" s="7" t="n">
        <v>0</v>
      </c>
      <c r="G1121" s="7" t="n">
        <v>7036</v>
      </c>
      <c r="H1121" s="7" t="n">
        <v>3</v>
      </c>
      <c r="I1121" s="7" t="s">
        <v>15</v>
      </c>
      <c r="J1121" s="7" t="n">
        <v>0</v>
      </c>
      <c r="K1121" s="7" t="n">
        <v>0</v>
      </c>
      <c r="L1121" s="7" t="n">
        <v>7</v>
      </c>
      <c r="M1121" s="7" t="n">
        <v>-1042284544</v>
      </c>
      <c r="N1121" s="7" t="n">
        <v>0</v>
      </c>
      <c r="O1121" s="7" t="n">
        <v>-40</v>
      </c>
      <c r="P1121" s="7" t="n">
        <v>2</v>
      </c>
      <c r="Q1121" s="7" t="n">
        <v>2</v>
      </c>
      <c r="R1121" s="7" t="n">
        <v>2</v>
      </c>
      <c r="S1121" s="7" t="n">
        <v>255</v>
      </c>
    </row>
    <row r="1122" spans="1:19">
      <c r="A1122" t="s">
        <v>4</v>
      </c>
      <c r="B1122" s="4" t="s">
        <v>5</v>
      </c>
      <c r="C1122" s="4" t="s">
        <v>11</v>
      </c>
    </row>
    <row r="1123" spans="1:19">
      <c r="A1123" t="n">
        <v>11268</v>
      </c>
      <c r="B1123" s="23" t="n">
        <v>16</v>
      </c>
      <c r="C1123" s="7" t="n">
        <v>120</v>
      </c>
    </row>
    <row r="1124" spans="1:19">
      <c r="A1124" t="s">
        <v>4</v>
      </c>
      <c r="B1124" s="4" t="s">
        <v>5</v>
      </c>
      <c r="C1124" s="4" t="s">
        <v>7</v>
      </c>
      <c r="D1124" s="4" t="s">
        <v>11</v>
      </c>
      <c r="E1124" s="4" t="s">
        <v>11</v>
      </c>
      <c r="F1124" s="4" t="s">
        <v>11</v>
      </c>
      <c r="G1124" s="4" t="s">
        <v>11</v>
      </c>
      <c r="H1124" s="4" t="s">
        <v>11</v>
      </c>
      <c r="I1124" s="4" t="s">
        <v>8</v>
      </c>
      <c r="J1124" s="4" t="s">
        <v>12</v>
      </c>
      <c r="K1124" s="4" t="s">
        <v>12</v>
      </c>
      <c r="L1124" s="4" t="s">
        <v>12</v>
      </c>
      <c r="M1124" s="4" t="s">
        <v>14</v>
      </c>
      <c r="N1124" s="4" t="s">
        <v>14</v>
      </c>
      <c r="O1124" s="4" t="s">
        <v>12</v>
      </c>
      <c r="P1124" s="4" t="s">
        <v>12</v>
      </c>
      <c r="Q1124" s="4" t="s">
        <v>12</v>
      </c>
      <c r="R1124" s="4" t="s">
        <v>12</v>
      </c>
      <c r="S1124" s="4" t="s">
        <v>7</v>
      </c>
    </row>
    <row r="1125" spans="1:19">
      <c r="A1125" t="n">
        <v>11271</v>
      </c>
      <c r="B1125" s="25" t="n">
        <v>39</v>
      </c>
      <c r="C1125" s="7" t="n">
        <v>12</v>
      </c>
      <c r="D1125" s="7" t="n">
        <v>65533</v>
      </c>
      <c r="E1125" s="7" t="n">
        <v>203</v>
      </c>
      <c r="F1125" s="7" t="n">
        <v>0</v>
      </c>
      <c r="G1125" s="7" t="n">
        <v>7036</v>
      </c>
      <c r="H1125" s="7" t="n">
        <v>3</v>
      </c>
      <c r="I1125" s="7" t="s">
        <v>15</v>
      </c>
      <c r="J1125" s="7" t="n">
        <v>0</v>
      </c>
      <c r="K1125" s="7" t="n">
        <v>0</v>
      </c>
      <c r="L1125" s="7" t="n">
        <v>0</v>
      </c>
      <c r="M1125" s="7" t="n">
        <v>-1041760256</v>
      </c>
      <c r="N1125" s="7" t="n">
        <v>0</v>
      </c>
      <c r="O1125" s="7" t="n">
        <v>-40</v>
      </c>
      <c r="P1125" s="7" t="n">
        <v>2</v>
      </c>
      <c r="Q1125" s="7" t="n">
        <v>2</v>
      </c>
      <c r="R1125" s="7" t="n">
        <v>2</v>
      </c>
      <c r="S1125" s="7" t="n">
        <v>255</v>
      </c>
    </row>
    <row r="1126" spans="1:19">
      <c r="A1126" t="s">
        <v>4</v>
      </c>
      <c r="B1126" s="4" t="s">
        <v>5</v>
      </c>
      <c r="C1126" s="4" t="s">
        <v>7</v>
      </c>
      <c r="D1126" s="4" t="s">
        <v>11</v>
      </c>
      <c r="E1126" s="4" t="s">
        <v>11</v>
      </c>
      <c r="F1126" s="4" t="s">
        <v>11</v>
      </c>
      <c r="G1126" s="4" t="s">
        <v>11</v>
      </c>
      <c r="H1126" s="4" t="s">
        <v>11</v>
      </c>
      <c r="I1126" s="4" t="s">
        <v>8</v>
      </c>
      <c r="J1126" s="4" t="s">
        <v>12</v>
      </c>
      <c r="K1126" s="4" t="s">
        <v>12</v>
      </c>
      <c r="L1126" s="4" t="s">
        <v>12</v>
      </c>
      <c r="M1126" s="4" t="s">
        <v>14</v>
      </c>
      <c r="N1126" s="4" t="s">
        <v>14</v>
      </c>
      <c r="O1126" s="4" t="s">
        <v>12</v>
      </c>
      <c r="P1126" s="4" t="s">
        <v>12</v>
      </c>
      <c r="Q1126" s="4" t="s">
        <v>12</v>
      </c>
      <c r="R1126" s="4" t="s">
        <v>12</v>
      </c>
      <c r="S1126" s="4" t="s">
        <v>7</v>
      </c>
    </row>
    <row r="1127" spans="1:19">
      <c r="A1127" t="n">
        <v>11321</v>
      </c>
      <c r="B1127" s="25" t="n">
        <v>39</v>
      </c>
      <c r="C1127" s="7" t="n">
        <v>12</v>
      </c>
      <c r="D1127" s="7" t="n">
        <v>65533</v>
      </c>
      <c r="E1127" s="7" t="n">
        <v>203</v>
      </c>
      <c r="F1127" s="7" t="n">
        <v>0</v>
      </c>
      <c r="G1127" s="7" t="n">
        <v>7036</v>
      </c>
      <c r="H1127" s="7" t="n">
        <v>3</v>
      </c>
      <c r="I1127" s="7" t="s">
        <v>15</v>
      </c>
      <c r="J1127" s="7" t="n">
        <v>0</v>
      </c>
      <c r="K1127" s="7" t="n">
        <v>0</v>
      </c>
      <c r="L1127" s="7" t="n">
        <v>7</v>
      </c>
      <c r="M1127" s="7" t="n">
        <v>-1041760256</v>
      </c>
      <c r="N1127" s="7" t="n">
        <v>0</v>
      </c>
      <c r="O1127" s="7" t="n">
        <v>-40</v>
      </c>
      <c r="P1127" s="7" t="n">
        <v>2</v>
      </c>
      <c r="Q1127" s="7" t="n">
        <v>2</v>
      </c>
      <c r="R1127" s="7" t="n">
        <v>2</v>
      </c>
      <c r="S1127" s="7" t="n">
        <v>255</v>
      </c>
    </row>
    <row r="1128" spans="1:19">
      <c r="A1128" t="s">
        <v>4</v>
      </c>
      <c r="B1128" s="4" t="s">
        <v>5</v>
      </c>
      <c r="C1128" s="4" t="s">
        <v>11</v>
      </c>
    </row>
    <row r="1129" spans="1:19">
      <c r="A1129" t="n">
        <v>11371</v>
      </c>
      <c r="B1129" s="23" t="n">
        <v>16</v>
      </c>
      <c r="C1129" s="7" t="n">
        <v>170</v>
      </c>
    </row>
    <row r="1130" spans="1:19">
      <c r="A1130" t="s">
        <v>4</v>
      </c>
      <c r="B1130" s="4" t="s">
        <v>5</v>
      </c>
      <c r="C1130" s="4" t="s">
        <v>7</v>
      </c>
      <c r="D1130" s="4" t="s">
        <v>11</v>
      </c>
      <c r="E1130" s="4" t="s">
        <v>11</v>
      </c>
      <c r="F1130" s="4" t="s">
        <v>11</v>
      </c>
      <c r="G1130" s="4" t="s">
        <v>11</v>
      </c>
      <c r="H1130" s="4" t="s">
        <v>11</v>
      </c>
      <c r="I1130" s="4" t="s">
        <v>8</v>
      </c>
      <c r="J1130" s="4" t="s">
        <v>12</v>
      </c>
      <c r="K1130" s="4" t="s">
        <v>12</v>
      </c>
      <c r="L1130" s="4" t="s">
        <v>12</v>
      </c>
      <c r="M1130" s="4" t="s">
        <v>14</v>
      </c>
      <c r="N1130" s="4" t="s">
        <v>14</v>
      </c>
      <c r="O1130" s="4" t="s">
        <v>12</v>
      </c>
      <c r="P1130" s="4" t="s">
        <v>12</v>
      </c>
      <c r="Q1130" s="4" t="s">
        <v>12</v>
      </c>
      <c r="R1130" s="4" t="s">
        <v>12</v>
      </c>
      <c r="S1130" s="4" t="s">
        <v>7</v>
      </c>
    </row>
    <row r="1131" spans="1:19">
      <c r="A1131" t="n">
        <v>11374</v>
      </c>
      <c r="B1131" s="25" t="n">
        <v>39</v>
      </c>
      <c r="C1131" s="7" t="n">
        <v>12</v>
      </c>
      <c r="D1131" s="7" t="n">
        <v>65533</v>
      </c>
      <c r="E1131" s="7" t="n">
        <v>203</v>
      </c>
      <c r="F1131" s="7" t="n">
        <v>0</v>
      </c>
      <c r="G1131" s="7" t="n">
        <v>7036</v>
      </c>
      <c r="H1131" s="7" t="n">
        <v>3</v>
      </c>
      <c r="I1131" s="7" t="s">
        <v>15</v>
      </c>
      <c r="J1131" s="7" t="n">
        <v>0</v>
      </c>
      <c r="K1131" s="7" t="n">
        <v>0</v>
      </c>
      <c r="L1131" s="7" t="n">
        <v>0</v>
      </c>
      <c r="M1131" s="7" t="n">
        <v>-1041235968</v>
      </c>
      <c r="N1131" s="7" t="n">
        <v>0</v>
      </c>
      <c r="O1131" s="7" t="n">
        <v>-40</v>
      </c>
      <c r="P1131" s="7" t="n">
        <v>2</v>
      </c>
      <c r="Q1131" s="7" t="n">
        <v>2</v>
      </c>
      <c r="R1131" s="7" t="n">
        <v>2</v>
      </c>
      <c r="S1131" s="7" t="n">
        <v>255</v>
      </c>
    </row>
    <row r="1132" spans="1:19">
      <c r="A1132" t="s">
        <v>4</v>
      </c>
      <c r="B1132" s="4" t="s">
        <v>5</v>
      </c>
      <c r="C1132" s="4" t="s">
        <v>7</v>
      </c>
      <c r="D1132" s="4" t="s">
        <v>11</v>
      </c>
      <c r="E1132" s="4" t="s">
        <v>11</v>
      </c>
      <c r="F1132" s="4" t="s">
        <v>11</v>
      </c>
      <c r="G1132" s="4" t="s">
        <v>11</v>
      </c>
      <c r="H1132" s="4" t="s">
        <v>11</v>
      </c>
      <c r="I1132" s="4" t="s">
        <v>8</v>
      </c>
      <c r="J1132" s="4" t="s">
        <v>12</v>
      </c>
      <c r="K1132" s="4" t="s">
        <v>12</v>
      </c>
      <c r="L1132" s="4" t="s">
        <v>12</v>
      </c>
      <c r="M1132" s="4" t="s">
        <v>14</v>
      </c>
      <c r="N1132" s="4" t="s">
        <v>14</v>
      </c>
      <c r="O1132" s="4" t="s">
        <v>12</v>
      </c>
      <c r="P1132" s="4" t="s">
        <v>12</v>
      </c>
      <c r="Q1132" s="4" t="s">
        <v>12</v>
      </c>
      <c r="R1132" s="4" t="s">
        <v>12</v>
      </c>
      <c r="S1132" s="4" t="s">
        <v>7</v>
      </c>
    </row>
    <row r="1133" spans="1:19">
      <c r="A1133" t="n">
        <v>11424</v>
      </c>
      <c r="B1133" s="25" t="n">
        <v>39</v>
      </c>
      <c r="C1133" s="7" t="n">
        <v>12</v>
      </c>
      <c r="D1133" s="7" t="n">
        <v>65533</v>
      </c>
      <c r="E1133" s="7" t="n">
        <v>203</v>
      </c>
      <c r="F1133" s="7" t="n">
        <v>0</v>
      </c>
      <c r="G1133" s="7" t="n">
        <v>7036</v>
      </c>
      <c r="H1133" s="7" t="n">
        <v>3</v>
      </c>
      <c r="I1133" s="7" t="s">
        <v>15</v>
      </c>
      <c r="J1133" s="7" t="n">
        <v>0</v>
      </c>
      <c r="K1133" s="7" t="n">
        <v>0</v>
      </c>
      <c r="L1133" s="7" t="n">
        <v>7</v>
      </c>
      <c r="M1133" s="7" t="n">
        <v>-1041235968</v>
      </c>
      <c r="N1133" s="7" t="n">
        <v>0</v>
      </c>
      <c r="O1133" s="7" t="n">
        <v>-40</v>
      </c>
      <c r="P1133" s="7" t="n">
        <v>2</v>
      </c>
      <c r="Q1133" s="7" t="n">
        <v>2</v>
      </c>
      <c r="R1133" s="7" t="n">
        <v>2</v>
      </c>
      <c r="S1133" s="7" t="n">
        <v>255</v>
      </c>
    </row>
    <row r="1134" spans="1:19">
      <c r="A1134" t="s">
        <v>4</v>
      </c>
      <c r="B1134" s="4" t="s">
        <v>5</v>
      </c>
      <c r="C1134" s="4" t="s">
        <v>11</v>
      </c>
    </row>
    <row r="1135" spans="1:19">
      <c r="A1135" t="n">
        <v>11474</v>
      </c>
      <c r="B1135" s="23" t="n">
        <v>16</v>
      </c>
      <c r="C1135" s="7" t="n">
        <v>170</v>
      </c>
    </row>
    <row r="1136" spans="1:19">
      <c r="A1136" t="s">
        <v>4</v>
      </c>
      <c r="B1136" s="4" t="s">
        <v>5</v>
      </c>
      <c r="C1136" s="4" t="s">
        <v>7</v>
      </c>
      <c r="D1136" s="4" t="s">
        <v>11</v>
      </c>
      <c r="E1136" s="4" t="s">
        <v>11</v>
      </c>
      <c r="F1136" s="4" t="s">
        <v>11</v>
      </c>
      <c r="G1136" s="4" t="s">
        <v>11</v>
      </c>
      <c r="H1136" s="4" t="s">
        <v>11</v>
      </c>
      <c r="I1136" s="4" t="s">
        <v>8</v>
      </c>
      <c r="J1136" s="4" t="s">
        <v>12</v>
      </c>
      <c r="K1136" s="4" t="s">
        <v>12</v>
      </c>
      <c r="L1136" s="4" t="s">
        <v>12</v>
      </c>
      <c r="M1136" s="4" t="s">
        <v>14</v>
      </c>
      <c r="N1136" s="4" t="s">
        <v>14</v>
      </c>
      <c r="O1136" s="4" t="s">
        <v>12</v>
      </c>
      <c r="P1136" s="4" t="s">
        <v>12</v>
      </c>
      <c r="Q1136" s="4" t="s">
        <v>12</v>
      </c>
      <c r="R1136" s="4" t="s">
        <v>12</v>
      </c>
      <c r="S1136" s="4" t="s">
        <v>7</v>
      </c>
    </row>
    <row r="1137" spans="1:19">
      <c r="A1137" t="n">
        <v>11477</v>
      </c>
      <c r="B1137" s="25" t="n">
        <v>39</v>
      </c>
      <c r="C1137" s="7" t="n">
        <v>12</v>
      </c>
      <c r="D1137" s="7" t="n">
        <v>65533</v>
      </c>
      <c r="E1137" s="7" t="n">
        <v>203</v>
      </c>
      <c r="F1137" s="7" t="n">
        <v>0</v>
      </c>
      <c r="G1137" s="7" t="n">
        <v>7036</v>
      </c>
      <c r="H1137" s="7" t="n">
        <v>3</v>
      </c>
      <c r="I1137" s="7" t="s">
        <v>15</v>
      </c>
      <c r="J1137" s="7" t="n">
        <v>0</v>
      </c>
      <c r="K1137" s="7" t="n">
        <v>0</v>
      </c>
      <c r="L1137" s="7" t="n">
        <v>0</v>
      </c>
      <c r="M1137" s="7" t="n">
        <v>-1040711680</v>
      </c>
      <c r="N1137" s="7" t="n">
        <v>0</v>
      </c>
      <c r="O1137" s="7" t="n">
        <v>-40</v>
      </c>
      <c r="P1137" s="7" t="n">
        <v>2</v>
      </c>
      <c r="Q1137" s="7" t="n">
        <v>2</v>
      </c>
      <c r="R1137" s="7" t="n">
        <v>2</v>
      </c>
      <c r="S1137" s="7" t="n">
        <v>255</v>
      </c>
    </row>
    <row r="1138" spans="1:19">
      <c r="A1138" t="s">
        <v>4</v>
      </c>
      <c r="B1138" s="4" t="s">
        <v>5</v>
      </c>
      <c r="C1138" s="4" t="s">
        <v>7</v>
      </c>
      <c r="D1138" s="4" t="s">
        <v>11</v>
      </c>
      <c r="E1138" s="4" t="s">
        <v>11</v>
      </c>
      <c r="F1138" s="4" t="s">
        <v>11</v>
      </c>
      <c r="G1138" s="4" t="s">
        <v>11</v>
      </c>
      <c r="H1138" s="4" t="s">
        <v>11</v>
      </c>
      <c r="I1138" s="4" t="s">
        <v>8</v>
      </c>
      <c r="J1138" s="4" t="s">
        <v>12</v>
      </c>
      <c r="K1138" s="4" t="s">
        <v>12</v>
      </c>
      <c r="L1138" s="4" t="s">
        <v>12</v>
      </c>
      <c r="M1138" s="4" t="s">
        <v>14</v>
      </c>
      <c r="N1138" s="4" t="s">
        <v>14</v>
      </c>
      <c r="O1138" s="4" t="s">
        <v>12</v>
      </c>
      <c r="P1138" s="4" t="s">
        <v>12</v>
      </c>
      <c r="Q1138" s="4" t="s">
        <v>12</v>
      </c>
      <c r="R1138" s="4" t="s">
        <v>12</v>
      </c>
      <c r="S1138" s="4" t="s">
        <v>7</v>
      </c>
    </row>
    <row r="1139" spans="1:19">
      <c r="A1139" t="n">
        <v>11527</v>
      </c>
      <c r="B1139" s="25" t="n">
        <v>39</v>
      </c>
      <c r="C1139" s="7" t="n">
        <v>12</v>
      </c>
      <c r="D1139" s="7" t="n">
        <v>65533</v>
      </c>
      <c r="E1139" s="7" t="n">
        <v>203</v>
      </c>
      <c r="F1139" s="7" t="n">
        <v>0</v>
      </c>
      <c r="G1139" s="7" t="n">
        <v>7036</v>
      </c>
      <c r="H1139" s="7" t="n">
        <v>3</v>
      </c>
      <c r="I1139" s="7" t="s">
        <v>15</v>
      </c>
      <c r="J1139" s="7" t="n">
        <v>0</v>
      </c>
      <c r="K1139" s="7" t="n">
        <v>0</v>
      </c>
      <c r="L1139" s="7" t="n">
        <v>7</v>
      </c>
      <c r="M1139" s="7" t="n">
        <v>-1040711680</v>
      </c>
      <c r="N1139" s="7" t="n">
        <v>0</v>
      </c>
      <c r="O1139" s="7" t="n">
        <v>-40</v>
      </c>
      <c r="P1139" s="7" t="n">
        <v>2</v>
      </c>
      <c r="Q1139" s="7" t="n">
        <v>2</v>
      </c>
      <c r="R1139" s="7" t="n">
        <v>2</v>
      </c>
      <c r="S1139" s="7" t="n">
        <v>255</v>
      </c>
    </row>
    <row r="1140" spans="1:19">
      <c r="A1140" t="s">
        <v>4</v>
      </c>
      <c r="B1140" s="4" t="s">
        <v>5</v>
      </c>
      <c r="C1140" s="4" t="s">
        <v>11</v>
      </c>
    </row>
    <row r="1141" spans="1:19">
      <c r="A1141" t="n">
        <v>11577</v>
      </c>
      <c r="B1141" s="23" t="n">
        <v>16</v>
      </c>
      <c r="C1141" s="7" t="n">
        <v>150</v>
      </c>
    </row>
    <row r="1142" spans="1:19">
      <c r="A1142" t="s">
        <v>4</v>
      </c>
      <c r="B1142" s="4" t="s">
        <v>5</v>
      </c>
      <c r="C1142" s="4" t="s">
        <v>7</v>
      </c>
      <c r="D1142" s="4" t="s">
        <v>11</v>
      </c>
      <c r="E1142" s="4" t="s">
        <v>11</v>
      </c>
      <c r="F1142" s="4" t="s">
        <v>11</v>
      </c>
      <c r="G1142" s="4" t="s">
        <v>11</v>
      </c>
      <c r="H1142" s="4" t="s">
        <v>11</v>
      </c>
      <c r="I1142" s="4" t="s">
        <v>8</v>
      </c>
      <c r="J1142" s="4" t="s">
        <v>12</v>
      </c>
      <c r="K1142" s="4" t="s">
        <v>12</v>
      </c>
      <c r="L1142" s="4" t="s">
        <v>12</v>
      </c>
      <c r="M1142" s="4" t="s">
        <v>14</v>
      </c>
      <c r="N1142" s="4" t="s">
        <v>14</v>
      </c>
      <c r="O1142" s="4" t="s">
        <v>12</v>
      </c>
      <c r="P1142" s="4" t="s">
        <v>12</v>
      </c>
      <c r="Q1142" s="4" t="s">
        <v>12</v>
      </c>
      <c r="R1142" s="4" t="s">
        <v>12</v>
      </c>
      <c r="S1142" s="4" t="s">
        <v>7</v>
      </c>
    </row>
    <row r="1143" spans="1:19">
      <c r="A1143" t="n">
        <v>11580</v>
      </c>
      <c r="B1143" s="25" t="n">
        <v>39</v>
      </c>
      <c r="C1143" s="7" t="n">
        <v>12</v>
      </c>
      <c r="D1143" s="7" t="n">
        <v>65533</v>
      </c>
      <c r="E1143" s="7" t="n">
        <v>203</v>
      </c>
      <c r="F1143" s="7" t="n">
        <v>0</v>
      </c>
      <c r="G1143" s="7" t="n">
        <v>7036</v>
      </c>
      <c r="H1143" s="7" t="n">
        <v>3</v>
      </c>
      <c r="I1143" s="7" t="s">
        <v>15</v>
      </c>
      <c r="J1143" s="7" t="n">
        <v>0</v>
      </c>
      <c r="K1143" s="7" t="n">
        <v>0</v>
      </c>
      <c r="L1143" s="7" t="n">
        <v>0</v>
      </c>
      <c r="M1143" s="7" t="n">
        <v>-1040187392</v>
      </c>
      <c r="N1143" s="7" t="n">
        <v>0</v>
      </c>
      <c r="O1143" s="7" t="n">
        <v>-40</v>
      </c>
      <c r="P1143" s="7" t="n">
        <v>2</v>
      </c>
      <c r="Q1143" s="7" t="n">
        <v>2</v>
      </c>
      <c r="R1143" s="7" t="n">
        <v>2</v>
      </c>
      <c r="S1143" s="7" t="n">
        <v>255</v>
      </c>
    </row>
    <row r="1144" spans="1:19">
      <c r="A1144" t="s">
        <v>4</v>
      </c>
      <c r="B1144" s="4" t="s">
        <v>5</v>
      </c>
      <c r="C1144" s="4" t="s">
        <v>7</v>
      </c>
      <c r="D1144" s="4" t="s">
        <v>11</v>
      </c>
      <c r="E1144" s="4" t="s">
        <v>11</v>
      </c>
      <c r="F1144" s="4" t="s">
        <v>11</v>
      </c>
      <c r="G1144" s="4" t="s">
        <v>11</v>
      </c>
      <c r="H1144" s="4" t="s">
        <v>11</v>
      </c>
      <c r="I1144" s="4" t="s">
        <v>8</v>
      </c>
      <c r="J1144" s="4" t="s">
        <v>12</v>
      </c>
      <c r="K1144" s="4" t="s">
        <v>12</v>
      </c>
      <c r="L1144" s="4" t="s">
        <v>12</v>
      </c>
      <c r="M1144" s="4" t="s">
        <v>14</v>
      </c>
      <c r="N1144" s="4" t="s">
        <v>14</v>
      </c>
      <c r="O1144" s="4" t="s">
        <v>12</v>
      </c>
      <c r="P1144" s="4" t="s">
        <v>12</v>
      </c>
      <c r="Q1144" s="4" t="s">
        <v>12</v>
      </c>
      <c r="R1144" s="4" t="s">
        <v>12</v>
      </c>
      <c r="S1144" s="4" t="s">
        <v>7</v>
      </c>
    </row>
    <row r="1145" spans="1:19">
      <c r="A1145" t="n">
        <v>11630</v>
      </c>
      <c r="B1145" s="25" t="n">
        <v>39</v>
      </c>
      <c r="C1145" s="7" t="n">
        <v>12</v>
      </c>
      <c r="D1145" s="7" t="n">
        <v>65533</v>
      </c>
      <c r="E1145" s="7" t="n">
        <v>203</v>
      </c>
      <c r="F1145" s="7" t="n">
        <v>0</v>
      </c>
      <c r="G1145" s="7" t="n">
        <v>7036</v>
      </c>
      <c r="H1145" s="7" t="n">
        <v>3</v>
      </c>
      <c r="I1145" s="7" t="s">
        <v>15</v>
      </c>
      <c r="J1145" s="7" t="n">
        <v>0</v>
      </c>
      <c r="K1145" s="7" t="n">
        <v>0</v>
      </c>
      <c r="L1145" s="7" t="n">
        <v>7</v>
      </c>
      <c r="M1145" s="7" t="n">
        <v>-1040187392</v>
      </c>
      <c r="N1145" s="7" t="n">
        <v>0</v>
      </c>
      <c r="O1145" s="7" t="n">
        <v>-40</v>
      </c>
      <c r="P1145" s="7" t="n">
        <v>2</v>
      </c>
      <c r="Q1145" s="7" t="n">
        <v>2</v>
      </c>
      <c r="R1145" s="7" t="n">
        <v>2</v>
      </c>
      <c r="S1145" s="7" t="n">
        <v>255</v>
      </c>
    </row>
    <row r="1146" spans="1:19">
      <c r="A1146" t="s">
        <v>4</v>
      </c>
      <c r="B1146" s="4" t="s">
        <v>5</v>
      </c>
      <c r="C1146" s="4" t="s">
        <v>7</v>
      </c>
      <c r="D1146" s="4" t="s">
        <v>11</v>
      </c>
    </row>
    <row r="1147" spans="1:19">
      <c r="A1147" t="n">
        <v>11680</v>
      </c>
      <c r="B1147" s="32" t="n">
        <v>45</v>
      </c>
      <c r="C1147" s="7" t="n">
        <v>7</v>
      </c>
      <c r="D1147" s="7" t="n">
        <v>255</v>
      </c>
    </row>
    <row r="1148" spans="1:19">
      <c r="A1148" t="s">
        <v>4</v>
      </c>
      <c r="B1148" s="4" t="s">
        <v>5</v>
      </c>
      <c r="C1148" s="4" t="s">
        <v>7</v>
      </c>
      <c r="D1148" s="4" t="s">
        <v>11</v>
      </c>
      <c r="E1148" s="4" t="s">
        <v>12</v>
      </c>
    </row>
    <row r="1149" spans="1:19">
      <c r="A1149" t="n">
        <v>11684</v>
      </c>
      <c r="B1149" s="16" t="n">
        <v>58</v>
      </c>
      <c r="C1149" s="7" t="n">
        <v>101</v>
      </c>
      <c r="D1149" s="7" t="n">
        <v>300</v>
      </c>
      <c r="E1149" s="7" t="n">
        <v>1</v>
      </c>
    </row>
    <row r="1150" spans="1:19">
      <c r="A1150" t="s">
        <v>4</v>
      </c>
      <c r="B1150" s="4" t="s">
        <v>5</v>
      </c>
      <c r="C1150" s="4" t="s">
        <v>7</v>
      </c>
      <c r="D1150" s="4" t="s">
        <v>11</v>
      </c>
    </row>
    <row r="1151" spans="1:19">
      <c r="A1151" t="n">
        <v>11692</v>
      </c>
      <c r="B1151" s="16" t="n">
        <v>58</v>
      </c>
      <c r="C1151" s="7" t="n">
        <v>254</v>
      </c>
      <c r="D1151" s="7" t="n">
        <v>0</v>
      </c>
    </row>
    <row r="1152" spans="1:19">
      <c r="A1152" t="s">
        <v>4</v>
      </c>
      <c r="B1152" s="4" t="s">
        <v>5</v>
      </c>
      <c r="C1152" s="4" t="s">
        <v>7</v>
      </c>
      <c r="D1152" s="4" t="s">
        <v>7</v>
      </c>
      <c r="E1152" s="4" t="s">
        <v>12</v>
      </c>
      <c r="F1152" s="4" t="s">
        <v>12</v>
      </c>
      <c r="G1152" s="4" t="s">
        <v>12</v>
      </c>
      <c r="H1152" s="4" t="s">
        <v>11</v>
      </c>
    </row>
    <row r="1153" spans="1:19">
      <c r="A1153" t="n">
        <v>11696</v>
      </c>
      <c r="B1153" s="32" t="n">
        <v>45</v>
      </c>
      <c r="C1153" s="7" t="n">
        <v>2</v>
      </c>
      <c r="D1153" s="7" t="n">
        <v>3</v>
      </c>
      <c r="E1153" s="7" t="n">
        <v>3.88000011444092</v>
      </c>
      <c r="F1153" s="7" t="n">
        <v>122.379997253418</v>
      </c>
      <c r="G1153" s="7" t="n">
        <v>-24.3700008392334</v>
      </c>
      <c r="H1153" s="7" t="n">
        <v>0</v>
      </c>
    </row>
    <row r="1154" spans="1:19">
      <c r="A1154" t="s">
        <v>4</v>
      </c>
      <c r="B1154" s="4" t="s">
        <v>5</v>
      </c>
      <c r="C1154" s="4" t="s">
        <v>7</v>
      </c>
      <c r="D1154" s="4" t="s">
        <v>7</v>
      </c>
      <c r="E1154" s="4" t="s">
        <v>12</v>
      </c>
      <c r="F1154" s="4" t="s">
        <v>12</v>
      </c>
      <c r="G1154" s="4" t="s">
        <v>12</v>
      </c>
      <c r="H1154" s="4" t="s">
        <v>11</v>
      </c>
      <c r="I1154" s="4" t="s">
        <v>7</v>
      </c>
    </row>
    <row r="1155" spans="1:19">
      <c r="A1155" t="n">
        <v>11713</v>
      </c>
      <c r="B1155" s="32" t="n">
        <v>45</v>
      </c>
      <c r="C1155" s="7" t="n">
        <v>4</v>
      </c>
      <c r="D1155" s="7" t="n">
        <v>3</v>
      </c>
      <c r="E1155" s="7" t="n">
        <v>14.9799995422363</v>
      </c>
      <c r="F1155" s="7" t="n">
        <v>118.959999084473</v>
      </c>
      <c r="G1155" s="7" t="n">
        <v>-15</v>
      </c>
      <c r="H1155" s="7" t="n">
        <v>0</v>
      </c>
      <c r="I1155" s="7" t="n">
        <v>1</v>
      </c>
    </row>
    <row r="1156" spans="1:19">
      <c r="A1156" t="s">
        <v>4</v>
      </c>
      <c r="B1156" s="4" t="s">
        <v>5</v>
      </c>
      <c r="C1156" s="4" t="s">
        <v>7</v>
      </c>
      <c r="D1156" s="4" t="s">
        <v>7</v>
      </c>
      <c r="E1156" s="4" t="s">
        <v>12</v>
      </c>
      <c r="F1156" s="4" t="s">
        <v>11</v>
      </c>
    </row>
    <row r="1157" spans="1:19">
      <c r="A1157" t="n">
        <v>11731</v>
      </c>
      <c r="B1157" s="32" t="n">
        <v>45</v>
      </c>
      <c r="C1157" s="7" t="n">
        <v>5</v>
      </c>
      <c r="D1157" s="7" t="n">
        <v>3</v>
      </c>
      <c r="E1157" s="7" t="n">
        <v>80</v>
      </c>
      <c r="F1157" s="7" t="n">
        <v>0</v>
      </c>
    </row>
    <row r="1158" spans="1:19">
      <c r="A1158" t="s">
        <v>4</v>
      </c>
      <c r="B1158" s="4" t="s">
        <v>5</v>
      </c>
      <c r="C1158" s="4" t="s">
        <v>7</v>
      </c>
      <c r="D1158" s="4" t="s">
        <v>7</v>
      </c>
      <c r="E1158" s="4" t="s">
        <v>12</v>
      </c>
      <c r="F1158" s="4" t="s">
        <v>11</v>
      </c>
    </row>
    <row r="1159" spans="1:19">
      <c r="A1159" t="n">
        <v>11740</v>
      </c>
      <c r="B1159" s="32" t="n">
        <v>45</v>
      </c>
      <c r="C1159" s="7" t="n">
        <v>11</v>
      </c>
      <c r="D1159" s="7" t="n">
        <v>3</v>
      </c>
      <c r="E1159" s="7" t="n">
        <v>34.5999984741211</v>
      </c>
      <c r="F1159" s="7" t="n">
        <v>0</v>
      </c>
    </row>
    <row r="1160" spans="1:19">
      <c r="A1160" t="s">
        <v>4</v>
      </c>
      <c r="B1160" s="4" t="s">
        <v>5</v>
      </c>
      <c r="C1160" s="4" t="s">
        <v>7</v>
      </c>
      <c r="D1160" s="4" t="s">
        <v>7</v>
      </c>
      <c r="E1160" s="4" t="s">
        <v>12</v>
      </c>
      <c r="F1160" s="4" t="s">
        <v>12</v>
      </c>
      <c r="G1160" s="4" t="s">
        <v>12</v>
      </c>
      <c r="H1160" s="4" t="s">
        <v>11</v>
      </c>
    </row>
    <row r="1161" spans="1:19">
      <c r="A1161" t="n">
        <v>11749</v>
      </c>
      <c r="B1161" s="32" t="n">
        <v>45</v>
      </c>
      <c r="C1161" s="7" t="n">
        <v>2</v>
      </c>
      <c r="D1161" s="7" t="n">
        <v>3</v>
      </c>
      <c r="E1161" s="7" t="n">
        <v>-1.97000002861023</v>
      </c>
      <c r="F1161" s="7" t="n">
        <v>112.150001525879</v>
      </c>
      <c r="G1161" s="7" t="n">
        <v>99</v>
      </c>
      <c r="H1161" s="7" t="n">
        <v>4000</v>
      </c>
    </row>
    <row r="1162" spans="1:19">
      <c r="A1162" t="s">
        <v>4</v>
      </c>
      <c r="B1162" s="4" t="s">
        <v>5</v>
      </c>
      <c r="C1162" s="4" t="s">
        <v>7</v>
      </c>
      <c r="D1162" s="4" t="s">
        <v>7</v>
      </c>
      <c r="E1162" s="4" t="s">
        <v>12</v>
      </c>
      <c r="F1162" s="4" t="s">
        <v>12</v>
      </c>
      <c r="G1162" s="4" t="s">
        <v>12</v>
      </c>
      <c r="H1162" s="4" t="s">
        <v>11</v>
      </c>
      <c r="I1162" s="4" t="s">
        <v>7</v>
      </c>
    </row>
    <row r="1163" spans="1:19">
      <c r="A1163" t="n">
        <v>11766</v>
      </c>
      <c r="B1163" s="32" t="n">
        <v>45</v>
      </c>
      <c r="C1163" s="7" t="n">
        <v>4</v>
      </c>
      <c r="D1163" s="7" t="n">
        <v>3</v>
      </c>
      <c r="E1163" s="7" t="n">
        <v>12.0600004196167</v>
      </c>
      <c r="F1163" s="7" t="n">
        <v>167.779998779297</v>
      </c>
      <c r="G1163" s="7" t="n">
        <v>-15</v>
      </c>
      <c r="H1163" s="7" t="n">
        <v>4000</v>
      </c>
      <c r="I1163" s="7" t="n">
        <v>1</v>
      </c>
    </row>
    <row r="1164" spans="1:19">
      <c r="A1164" t="s">
        <v>4</v>
      </c>
      <c r="B1164" s="4" t="s">
        <v>5</v>
      </c>
      <c r="C1164" s="4" t="s">
        <v>7</v>
      </c>
      <c r="D1164" s="4" t="s">
        <v>7</v>
      </c>
      <c r="E1164" s="4" t="s">
        <v>12</v>
      </c>
      <c r="F1164" s="4" t="s">
        <v>11</v>
      </c>
    </row>
    <row r="1165" spans="1:19">
      <c r="A1165" t="n">
        <v>11784</v>
      </c>
      <c r="B1165" s="32" t="n">
        <v>45</v>
      </c>
      <c r="C1165" s="7" t="n">
        <v>5</v>
      </c>
      <c r="D1165" s="7" t="n">
        <v>3</v>
      </c>
      <c r="E1165" s="7" t="n">
        <v>80</v>
      </c>
      <c r="F1165" s="7" t="n">
        <v>4000</v>
      </c>
    </row>
    <row r="1166" spans="1:19">
      <c r="A1166" t="s">
        <v>4</v>
      </c>
      <c r="B1166" s="4" t="s">
        <v>5</v>
      </c>
      <c r="C1166" s="4" t="s">
        <v>7</v>
      </c>
      <c r="D1166" s="4" t="s">
        <v>7</v>
      </c>
      <c r="E1166" s="4" t="s">
        <v>12</v>
      </c>
      <c r="F1166" s="4" t="s">
        <v>11</v>
      </c>
    </row>
    <row r="1167" spans="1:19">
      <c r="A1167" t="n">
        <v>11793</v>
      </c>
      <c r="B1167" s="32" t="n">
        <v>45</v>
      </c>
      <c r="C1167" s="7" t="n">
        <v>11</v>
      </c>
      <c r="D1167" s="7" t="n">
        <v>3</v>
      </c>
      <c r="E1167" s="7" t="n">
        <v>34.5999984741211</v>
      </c>
      <c r="F1167" s="7" t="n">
        <v>4000</v>
      </c>
    </row>
    <row r="1168" spans="1:19">
      <c r="A1168" t="s">
        <v>4</v>
      </c>
      <c r="B1168" s="4" t="s">
        <v>5</v>
      </c>
      <c r="C1168" s="4" t="s">
        <v>11</v>
      </c>
    </row>
    <row r="1169" spans="1:9">
      <c r="A1169" t="n">
        <v>11802</v>
      </c>
      <c r="B1169" s="23" t="n">
        <v>16</v>
      </c>
      <c r="C1169" s="7" t="n">
        <v>3000</v>
      </c>
    </row>
    <row r="1170" spans="1:9">
      <c r="A1170" t="s">
        <v>4</v>
      </c>
      <c r="B1170" s="4" t="s">
        <v>5</v>
      </c>
      <c r="C1170" s="4" t="s">
        <v>7</v>
      </c>
      <c r="D1170" s="4" t="s">
        <v>11</v>
      </c>
      <c r="E1170" s="4" t="s">
        <v>11</v>
      </c>
    </row>
    <row r="1171" spans="1:9">
      <c r="A1171" t="n">
        <v>11805</v>
      </c>
      <c r="B1171" s="36" t="n">
        <v>50</v>
      </c>
      <c r="C1171" s="7" t="n">
        <v>1</v>
      </c>
      <c r="D1171" s="7" t="n">
        <v>8060</v>
      </c>
      <c r="E1171" s="7" t="n">
        <v>1000</v>
      </c>
    </row>
    <row r="1172" spans="1:9">
      <c r="A1172" t="s">
        <v>4</v>
      </c>
      <c r="B1172" s="4" t="s">
        <v>5</v>
      </c>
      <c r="C1172" s="4" t="s">
        <v>7</v>
      </c>
      <c r="D1172" s="4" t="s">
        <v>11</v>
      </c>
      <c r="E1172" s="4" t="s">
        <v>11</v>
      </c>
    </row>
    <row r="1173" spans="1:9">
      <c r="A1173" t="n">
        <v>11811</v>
      </c>
      <c r="B1173" s="36" t="n">
        <v>50</v>
      </c>
      <c r="C1173" s="7" t="n">
        <v>1</v>
      </c>
      <c r="D1173" s="7" t="n">
        <v>1527</v>
      </c>
      <c r="E1173" s="7" t="n">
        <v>1000</v>
      </c>
    </row>
    <row r="1174" spans="1:9">
      <c r="A1174" t="s">
        <v>4</v>
      </c>
      <c r="B1174" s="4" t="s">
        <v>5</v>
      </c>
      <c r="C1174" s="4" t="s">
        <v>7</v>
      </c>
      <c r="D1174" s="4" t="s">
        <v>11</v>
      </c>
      <c r="E1174" s="4" t="s">
        <v>11</v>
      </c>
    </row>
    <row r="1175" spans="1:9">
      <c r="A1175" t="n">
        <v>11817</v>
      </c>
      <c r="B1175" s="36" t="n">
        <v>50</v>
      </c>
      <c r="C1175" s="7" t="n">
        <v>1</v>
      </c>
      <c r="D1175" s="7" t="n">
        <v>4525</v>
      </c>
      <c r="E1175" s="7" t="n">
        <v>1000</v>
      </c>
    </row>
    <row r="1176" spans="1:9">
      <c r="A1176" t="s">
        <v>4</v>
      </c>
      <c r="B1176" s="4" t="s">
        <v>5</v>
      </c>
      <c r="C1176" s="4" t="s">
        <v>7</v>
      </c>
      <c r="D1176" s="4" t="s">
        <v>11</v>
      </c>
      <c r="E1176" s="4" t="s">
        <v>12</v>
      </c>
    </row>
    <row r="1177" spans="1:9">
      <c r="A1177" t="n">
        <v>11823</v>
      </c>
      <c r="B1177" s="16" t="n">
        <v>58</v>
      </c>
      <c r="C1177" s="7" t="n">
        <v>0</v>
      </c>
      <c r="D1177" s="7" t="n">
        <v>1000</v>
      </c>
      <c r="E1177" s="7" t="n">
        <v>1</v>
      </c>
    </row>
    <row r="1178" spans="1:9">
      <c r="A1178" t="s">
        <v>4</v>
      </c>
      <c r="B1178" s="4" t="s">
        <v>5</v>
      </c>
      <c r="C1178" s="4" t="s">
        <v>7</v>
      </c>
      <c r="D1178" s="4" t="s">
        <v>11</v>
      </c>
    </row>
    <row r="1179" spans="1:9">
      <c r="A1179" t="n">
        <v>11831</v>
      </c>
      <c r="B1179" s="16" t="n">
        <v>58</v>
      </c>
      <c r="C1179" s="7" t="n">
        <v>255</v>
      </c>
      <c r="D1179" s="7" t="n">
        <v>0</v>
      </c>
    </row>
    <row r="1180" spans="1:9">
      <c r="A1180" t="s">
        <v>4</v>
      </c>
      <c r="B1180" s="4" t="s">
        <v>5</v>
      </c>
      <c r="C1180" s="4" t="s">
        <v>7</v>
      </c>
      <c r="D1180" s="4" t="s">
        <v>11</v>
      </c>
      <c r="E1180" s="4" t="s">
        <v>7</v>
      </c>
    </row>
    <row r="1181" spans="1:9">
      <c r="A1181" t="n">
        <v>11835</v>
      </c>
      <c r="B1181" s="25" t="n">
        <v>39</v>
      </c>
      <c r="C1181" s="7" t="n">
        <v>11</v>
      </c>
      <c r="D1181" s="7" t="n">
        <v>65533</v>
      </c>
      <c r="E1181" s="7" t="n">
        <v>203</v>
      </c>
    </row>
    <row r="1182" spans="1:9">
      <c r="A1182" t="s">
        <v>4</v>
      </c>
      <c r="B1182" s="4" t="s">
        <v>5</v>
      </c>
      <c r="C1182" s="4" t="s">
        <v>7</v>
      </c>
      <c r="D1182" s="4" t="s">
        <v>11</v>
      </c>
      <c r="E1182" s="4" t="s">
        <v>7</v>
      </c>
    </row>
    <row r="1183" spans="1:9">
      <c r="A1183" t="n">
        <v>11840</v>
      </c>
      <c r="B1183" s="25" t="n">
        <v>39</v>
      </c>
      <c r="C1183" s="7" t="n">
        <v>11</v>
      </c>
      <c r="D1183" s="7" t="n">
        <v>65533</v>
      </c>
      <c r="E1183" s="7" t="n">
        <v>204</v>
      </c>
    </row>
    <row r="1184" spans="1:9">
      <c r="A1184" t="s">
        <v>4</v>
      </c>
      <c r="B1184" s="4" t="s">
        <v>5</v>
      </c>
      <c r="C1184" s="4" t="s">
        <v>7</v>
      </c>
      <c r="D1184" s="4" t="s">
        <v>11</v>
      </c>
      <c r="E1184" s="4" t="s">
        <v>7</v>
      </c>
    </row>
    <row r="1185" spans="1:5">
      <c r="A1185" t="n">
        <v>11845</v>
      </c>
      <c r="B1185" s="25" t="n">
        <v>39</v>
      </c>
      <c r="C1185" s="7" t="n">
        <v>11</v>
      </c>
      <c r="D1185" s="7" t="n">
        <v>65533</v>
      </c>
      <c r="E1185" s="7" t="n">
        <v>205</v>
      </c>
    </row>
    <row r="1186" spans="1:5">
      <c r="A1186" t="s">
        <v>4</v>
      </c>
      <c r="B1186" s="4" t="s">
        <v>5</v>
      </c>
      <c r="C1186" s="4" t="s">
        <v>7</v>
      </c>
      <c r="D1186" s="4" t="s">
        <v>11</v>
      </c>
      <c r="E1186" s="4" t="s">
        <v>7</v>
      </c>
    </row>
    <row r="1187" spans="1:5">
      <c r="A1187" t="n">
        <v>11850</v>
      </c>
      <c r="B1187" s="25" t="n">
        <v>39</v>
      </c>
      <c r="C1187" s="7" t="n">
        <v>11</v>
      </c>
      <c r="D1187" s="7" t="n">
        <v>65533</v>
      </c>
      <c r="E1187" s="7" t="n">
        <v>206</v>
      </c>
    </row>
    <row r="1188" spans="1:5">
      <c r="A1188" t="s">
        <v>4</v>
      </c>
      <c r="B1188" s="4" t="s">
        <v>5</v>
      </c>
      <c r="C1188" s="4" t="s">
        <v>7</v>
      </c>
      <c r="D1188" s="4" t="s">
        <v>11</v>
      </c>
      <c r="E1188" s="4" t="s">
        <v>7</v>
      </c>
    </row>
    <row r="1189" spans="1:5">
      <c r="A1189" t="n">
        <v>11855</v>
      </c>
      <c r="B1189" s="25" t="n">
        <v>39</v>
      </c>
      <c r="C1189" s="7" t="n">
        <v>11</v>
      </c>
      <c r="D1189" s="7" t="n">
        <v>65533</v>
      </c>
      <c r="E1189" s="7" t="n">
        <v>207</v>
      </c>
    </row>
    <row r="1190" spans="1:5">
      <c r="A1190" t="s">
        <v>4</v>
      </c>
      <c r="B1190" s="4" t="s">
        <v>5</v>
      </c>
      <c r="C1190" s="4" t="s">
        <v>7</v>
      </c>
      <c r="D1190" s="4" t="s">
        <v>11</v>
      </c>
      <c r="E1190" s="4" t="s">
        <v>7</v>
      </c>
    </row>
    <row r="1191" spans="1:5">
      <c r="A1191" t="n">
        <v>11860</v>
      </c>
      <c r="B1191" s="25" t="n">
        <v>39</v>
      </c>
      <c r="C1191" s="7" t="n">
        <v>11</v>
      </c>
      <c r="D1191" s="7" t="n">
        <v>65533</v>
      </c>
      <c r="E1191" s="7" t="n">
        <v>208</v>
      </c>
    </row>
    <row r="1192" spans="1:5">
      <c r="A1192" t="s">
        <v>4</v>
      </c>
      <c r="B1192" s="4" t="s">
        <v>5</v>
      </c>
      <c r="C1192" s="4" t="s">
        <v>14</v>
      </c>
    </row>
    <row r="1193" spans="1:5">
      <c r="A1193" t="n">
        <v>11865</v>
      </c>
      <c r="B1193" s="38" t="n">
        <v>15</v>
      </c>
      <c r="C1193" s="7" t="n">
        <v>2097152</v>
      </c>
    </row>
    <row r="1194" spans="1:5">
      <c r="A1194" t="s">
        <v>4</v>
      </c>
      <c r="B1194" s="4" t="s">
        <v>5</v>
      </c>
      <c r="C1194" s="4" t="s">
        <v>7</v>
      </c>
      <c r="D1194" s="4" t="s">
        <v>11</v>
      </c>
    </row>
    <row r="1195" spans="1:5">
      <c r="A1195" t="n">
        <v>11870</v>
      </c>
      <c r="B1195" s="8" t="n">
        <v>162</v>
      </c>
      <c r="C1195" s="7" t="n">
        <v>1</v>
      </c>
      <c r="D1195" s="7" t="n">
        <v>0</v>
      </c>
    </row>
    <row r="1196" spans="1:5">
      <c r="A1196" t="s">
        <v>4</v>
      </c>
      <c r="B1196" s="4" t="s">
        <v>5</v>
      </c>
    </row>
    <row r="1197" spans="1:5">
      <c r="A1197" t="n">
        <v>11874</v>
      </c>
      <c r="B1197" s="5" t="n">
        <v>1</v>
      </c>
    </row>
    <row r="1198" spans="1:5" s="3" customFormat="1" customHeight="0">
      <c r="A1198" s="3" t="s">
        <v>2</v>
      </c>
      <c r="B1198" s="3" t="s">
        <v>84</v>
      </c>
    </row>
    <row r="1199" spans="1:5">
      <c r="A1199" t="s">
        <v>4</v>
      </c>
      <c r="B1199" s="4" t="s">
        <v>5</v>
      </c>
      <c r="C1199" s="4" t="s">
        <v>11</v>
      </c>
      <c r="D1199" s="4" t="s">
        <v>11</v>
      </c>
      <c r="E1199" s="4" t="s">
        <v>14</v>
      </c>
      <c r="F1199" s="4" t="s">
        <v>8</v>
      </c>
      <c r="G1199" s="4" t="s">
        <v>85</v>
      </c>
      <c r="H1199" s="4" t="s">
        <v>11</v>
      </c>
      <c r="I1199" s="4" t="s">
        <v>11</v>
      </c>
      <c r="J1199" s="4" t="s">
        <v>14</v>
      </c>
      <c r="K1199" s="4" t="s">
        <v>8</v>
      </c>
      <c r="L1199" s="4" t="s">
        <v>85</v>
      </c>
      <c r="M1199" s="4" t="s">
        <v>11</v>
      </c>
      <c r="N1199" s="4" t="s">
        <v>11</v>
      </c>
      <c r="O1199" s="4" t="s">
        <v>14</v>
      </c>
      <c r="P1199" s="4" t="s">
        <v>8</v>
      </c>
      <c r="Q1199" s="4" t="s">
        <v>85</v>
      </c>
      <c r="R1199" s="4" t="s">
        <v>11</v>
      </c>
      <c r="S1199" s="4" t="s">
        <v>11</v>
      </c>
      <c r="T1199" s="4" t="s">
        <v>14</v>
      </c>
      <c r="U1199" s="4" t="s">
        <v>8</v>
      </c>
      <c r="V1199" s="4" t="s">
        <v>85</v>
      </c>
      <c r="W1199" s="4" t="s">
        <v>11</v>
      </c>
      <c r="X1199" s="4" t="s">
        <v>11</v>
      </c>
      <c r="Y1199" s="4" t="s">
        <v>14</v>
      </c>
      <c r="Z1199" s="4" t="s">
        <v>8</v>
      </c>
      <c r="AA1199" s="4" t="s">
        <v>85</v>
      </c>
      <c r="AB1199" s="4" t="s">
        <v>11</v>
      </c>
      <c r="AC1199" s="4" t="s">
        <v>11</v>
      </c>
      <c r="AD1199" s="4" t="s">
        <v>14</v>
      </c>
      <c r="AE1199" s="4" t="s">
        <v>8</v>
      </c>
      <c r="AF1199" s="4" t="s">
        <v>85</v>
      </c>
      <c r="AG1199" s="4" t="s">
        <v>11</v>
      </c>
      <c r="AH1199" s="4" t="s">
        <v>11</v>
      </c>
      <c r="AI1199" s="4" t="s">
        <v>14</v>
      </c>
      <c r="AJ1199" s="4" t="s">
        <v>8</v>
      </c>
      <c r="AK1199" s="4" t="s">
        <v>85</v>
      </c>
      <c r="AL1199" s="4" t="s">
        <v>11</v>
      </c>
      <c r="AM1199" s="4" t="s">
        <v>11</v>
      </c>
      <c r="AN1199" s="4" t="s">
        <v>14</v>
      </c>
      <c r="AO1199" s="4" t="s">
        <v>8</v>
      </c>
      <c r="AP1199" s="4" t="s">
        <v>85</v>
      </c>
      <c r="AQ1199" s="4" t="s">
        <v>11</v>
      </c>
      <c r="AR1199" s="4" t="s">
        <v>11</v>
      </c>
      <c r="AS1199" s="4" t="s">
        <v>14</v>
      </c>
      <c r="AT1199" s="4" t="s">
        <v>8</v>
      </c>
      <c r="AU1199" s="4" t="s">
        <v>85</v>
      </c>
      <c r="AV1199" s="4" t="s">
        <v>11</v>
      </c>
      <c r="AW1199" s="4" t="s">
        <v>11</v>
      </c>
      <c r="AX1199" s="4" t="s">
        <v>14</v>
      </c>
      <c r="AY1199" s="4" t="s">
        <v>8</v>
      </c>
      <c r="AZ1199" s="4" t="s">
        <v>85</v>
      </c>
    </row>
    <row r="1200" spans="1:5">
      <c r="A1200" t="n">
        <v>11888</v>
      </c>
      <c r="B1200" s="56" t="n">
        <v>257</v>
      </c>
      <c r="C1200" s="7" t="n">
        <v>3</v>
      </c>
      <c r="D1200" s="7" t="n">
        <v>65533</v>
      </c>
      <c r="E1200" s="7" t="n">
        <v>0</v>
      </c>
      <c r="F1200" s="7" t="s">
        <v>26</v>
      </c>
      <c r="G1200" s="7" t="n">
        <f t="normal" ca="1">32-LENB(INDIRECT(ADDRESS(1200,6)))</f>
        <v>0</v>
      </c>
      <c r="H1200" s="7" t="n">
        <v>3</v>
      </c>
      <c r="I1200" s="7" t="n">
        <v>65533</v>
      </c>
      <c r="J1200" s="7" t="n">
        <v>0</v>
      </c>
      <c r="K1200" s="7" t="s">
        <v>27</v>
      </c>
      <c r="L1200" s="7" t="n">
        <f t="normal" ca="1">32-LENB(INDIRECT(ADDRESS(1200,11)))</f>
        <v>0</v>
      </c>
      <c r="M1200" s="7" t="n">
        <v>9</v>
      </c>
      <c r="N1200" s="7" t="n">
        <v>1650</v>
      </c>
      <c r="O1200" s="7" t="n">
        <v>0</v>
      </c>
      <c r="P1200" s="7" t="s">
        <v>33</v>
      </c>
      <c r="Q1200" s="7" t="n">
        <f t="normal" ca="1">32-LENB(INDIRECT(ADDRESS(1200,16)))</f>
        <v>0</v>
      </c>
      <c r="R1200" s="7" t="n">
        <v>9</v>
      </c>
      <c r="S1200" s="7" t="n">
        <v>1651</v>
      </c>
      <c r="T1200" s="7" t="n">
        <v>0</v>
      </c>
      <c r="U1200" s="7" t="s">
        <v>34</v>
      </c>
      <c r="V1200" s="7" t="n">
        <f t="normal" ca="1">32-LENB(INDIRECT(ADDRESS(1200,21)))</f>
        <v>0</v>
      </c>
      <c r="W1200" s="7" t="n">
        <v>9</v>
      </c>
      <c r="X1200" s="7" t="n">
        <v>1652</v>
      </c>
      <c r="Y1200" s="7" t="n">
        <v>0</v>
      </c>
      <c r="Z1200" s="7" t="s">
        <v>34</v>
      </c>
      <c r="AA1200" s="7" t="n">
        <f t="normal" ca="1">32-LENB(INDIRECT(ADDRESS(1200,26)))</f>
        <v>0</v>
      </c>
      <c r="AB1200" s="7" t="n">
        <v>4</v>
      </c>
      <c r="AC1200" s="7" t="n">
        <v>65533</v>
      </c>
      <c r="AD1200" s="7" t="n">
        <v>1527</v>
      </c>
      <c r="AE1200" s="7" t="s">
        <v>15</v>
      </c>
      <c r="AF1200" s="7" t="n">
        <f t="normal" ca="1">32-LENB(INDIRECT(ADDRESS(1200,31)))</f>
        <v>0</v>
      </c>
      <c r="AG1200" s="7" t="n">
        <v>4</v>
      </c>
      <c r="AH1200" s="7" t="n">
        <v>65533</v>
      </c>
      <c r="AI1200" s="7" t="n">
        <v>5044</v>
      </c>
      <c r="AJ1200" s="7" t="s">
        <v>15</v>
      </c>
      <c r="AK1200" s="7" t="n">
        <f t="normal" ca="1">32-LENB(INDIRECT(ADDRESS(1200,36)))</f>
        <v>0</v>
      </c>
      <c r="AL1200" s="7" t="n">
        <v>4</v>
      </c>
      <c r="AM1200" s="7" t="n">
        <v>65533</v>
      </c>
      <c r="AN1200" s="7" t="n">
        <v>8060</v>
      </c>
      <c r="AO1200" s="7" t="s">
        <v>15</v>
      </c>
      <c r="AP1200" s="7" t="n">
        <f t="normal" ca="1">32-LENB(INDIRECT(ADDRESS(1200,41)))</f>
        <v>0</v>
      </c>
      <c r="AQ1200" s="7" t="n">
        <v>4</v>
      </c>
      <c r="AR1200" s="7" t="n">
        <v>65533</v>
      </c>
      <c r="AS1200" s="7" t="n">
        <v>5043</v>
      </c>
      <c r="AT1200" s="7" t="s">
        <v>15</v>
      </c>
      <c r="AU1200" s="7" t="n">
        <f t="normal" ca="1">32-LENB(INDIRECT(ADDRESS(1200,46)))</f>
        <v>0</v>
      </c>
      <c r="AV1200" s="7" t="n">
        <v>0</v>
      </c>
      <c r="AW1200" s="7" t="n">
        <v>65533</v>
      </c>
      <c r="AX1200" s="7" t="n">
        <v>0</v>
      </c>
      <c r="AY1200" s="7" t="s">
        <v>15</v>
      </c>
      <c r="AZ1200" s="7" t="n">
        <f t="normal" ca="1">32-LENB(INDIRECT(ADDRESS(1200,51)))</f>
        <v>0</v>
      </c>
    </row>
    <row r="1201" spans="1:82">
      <c r="A1201" t="s">
        <v>4</v>
      </c>
      <c r="B1201" s="4" t="s">
        <v>5</v>
      </c>
    </row>
    <row r="1202" spans="1:82">
      <c r="A1202" t="n">
        <v>12288</v>
      </c>
      <c r="B1202" s="5" t="n">
        <v>1</v>
      </c>
    </row>
    <row r="1203" spans="1:82" s="3" customFormat="1" customHeight="0">
      <c r="A1203" s="3" t="s">
        <v>2</v>
      </c>
      <c r="B1203" s="3" t="s">
        <v>86</v>
      </c>
    </row>
    <row r="1204" spans="1:82">
      <c r="A1204" t="s">
        <v>4</v>
      </c>
      <c r="B1204" s="4" t="s">
        <v>5</v>
      </c>
      <c r="C1204" s="4" t="s">
        <v>11</v>
      </c>
      <c r="D1204" s="4" t="s">
        <v>11</v>
      </c>
      <c r="E1204" s="4" t="s">
        <v>14</v>
      </c>
      <c r="F1204" s="4" t="s">
        <v>8</v>
      </c>
      <c r="G1204" s="4" t="s">
        <v>85</v>
      </c>
      <c r="H1204" s="4" t="s">
        <v>11</v>
      </c>
      <c r="I1204" s="4" t="s">
        <v>11</v>
      </c>
      <c r="J1204" s="4" t="s">
        <v>14</v>
      </c>
      <c r="K1204" s="4" t="s">
        <v>8</v>
      </c>
      <c r="L1204" s="4" t="s">
        <v>85</v>
      </c>
      <c r="M1204" s="4" t="s">
        <v>11</v>
      </c>
      <c r="N1204" s="4" t="s">
        <v>11</v>
      </c>
      <c r="O1204" s="4" t="s">
        <v>14</v>
      </c>
      <c r="P1204" s="4" t="s">
        <v>8</v>
      </c>
      <c r="Q1204" s="4" t="s">
        <v>85</v>
      </c>
      <c r="R1204" s="4" t="s">
        <v>11</v>
      </c>
      <c r="S1204" s="4" t="s">
        <v>11</v>
      </c>
      <c r="T1204" s="4" t="s">
        <v>14</v>
      </c>
      <c r="U1204" s="4" t="s">
        <v>8</v>
      </c>
      <c r="V1204" s="4" t="s">
        <v>85</v>
      </c>
      <c r="W1204" s="4" t="s">
        <v>11</v>
      </c>
      <c r="X1204" s="4" t="s">
        <v>11</v>
      </c>
      <c r="Y1204" s="4" t="s">
        <v>14</v>
      </c>
      <c r="Z1204" s="4" t="s">
        <v>8</v>
      </c>
      <c r="AA1204" s="4" t="s">
        <v>85</v>
      </c>
      <c r="AB1204" s="4" t="s">
        <v>11</v>
      </c>
      <c r="AC1204" s="4" t="s">
        <v>11</v>
      </c>
      <c r="AD1204" s="4" t="s">
        <v>14</v>
      </c>
      <c r="AE1204" s="4" t="s">
        <v>8</v>
      </c>
      <c r="AF1204" s="4" t="s">
        <v>85</v>
      </c>
      <c r="AG1204" s="4" t="s">
        <v>11</v>
      </c>
      <c r="AH1204" s="4" t="s">
        <v>11</v>
      </c>
      <c r="AI1204" s="4" t="s">
        <v>14</v>
      </c>
      <c r="AJ1204" s="4" t="s">
        <v>8</v>
      </c>
      <c r="AK1204" s="4" t="s">
        <v>85</v>
      </c>
      <c r="AL1204" s="4" t="s">
        <v>11</v>
      </c>
      <c r="AM1204" s="4" t="s">
        <v>11</v>
      </c>
      <c r="AN1204" s="4" t="s">
        <v>14</v>
      </c>
      <c r="AO1204" s="4" t="s">
        <v>8</v>
      </c>
      <c r="AP1204" s="4" t="s">
        <v>85</v>
      </c>
      <c r="AQ1204" s="4" t="s">
        <v>11</v>
      </c>
      <c r="AR1204" s="4" t="s">
        <v>11</v>
      </c>
      <c r="AS1204" s="4" t="s">
        <v>14</v>
      </c>
      <c r="AT1204" s="4" t="s">
        <v>8</v>
      </c>
      <c r="AU1204" s="4" t="s">
        <v>85</v>
      </c>
      <c r="AV1204" s="4" t="s">
        <v>11</v>
      </c>
      <c r="AW1204" s="4" t="s">
        <v>11</v>
      </c>
      <c r="AX1204" s="4" t="s">
        <v>14</v>
      </c>
      <c r="AY1204" s="4" t="s">
        <v>8</v>
      </c>
      <c r="AZ1204" s="4" t="s">
        <v>85</v>
      </c>
    </row>
    <row r="1205" spans="1:82">
      <c r="A1205" t="n">
        <v>12304</v>
      </c>
      <c r="B1205" s="56" t="n">
        <v>257</v>
      </c>
      <c r="C1205" s="7" t="n">
        <v>3</v>
      </c>
      <c r="D1205" s="7" t="n">
        <v>65533</v>
      </c>
      <c r="E1205" s="7" t="n">
        <v>0</v>
      </c>
      <c r="F1205" s="7" t="s">
        <v>27</v>
      </c>
      <c r="G1205" s="7" t="n">
        <f t="normal" ca="1">32-LENB(INDIRECT(ADDRESS(1205,6)))</f>
        <v>0</v>
      </c>
      <c r="H1205" s="7" t="n">
        <v>9</v>
      </c>
      <c r="I1205" s="7" t="n">
        <v>1650</v>
      </c>
      <c r="J1205" s="7" t="n">
        <v>0</v>
      </c>
      <c r="K1205" s="7" t="s">
        <v>33</v>
      </c>
      <c r="L1205" s="7" t="n">
        <f t="normal" ca="1">32-LENB(INDIRECT(ADDRESS(1205,11)))</f>
        <v>0</v>
      </c>
      <c r="M1205" s="7" t="n">
        <v>9</v>
      </c>
      <c r="N1205" s="7" t="n">
        <v>1651</v>
      </c>
      <c r="O1205" s="7" t="n">
        <v>0</v>
      </c>
      <c r="P1205" s="7" t="s">
        <v>55</v>
      </c>
      <c r="Q1205" s="7" t="n">
        <f t="normal" ca="1">32-LENB(INDIRECT(ADDRESS(1205,16)))</f>
        <v>0</v>
      </c>
      <c r="R1205" s="7" t="n">
        <v>4</v>
      </c>
      <c r="S1205" s="7" t="n">
        <v>65533</v>
      </c>
      <c r="T1205" s="7" t="n">
        <v>1527</v>
      </c>
      <c r="U1205" s="7" t="s">
        <v>15</v>
      </c>
      <c r="V1205" s="7" t="n">
        <f t="normal" ca="1">32-LENB(INDIRECT(ADDRESS(1205,21)))</f>
        <v>0</v>
      </c>
      <c r="W1205" s="7" t="n">
        <v>4</v>
      </c>
      <c r="X1205" s="7" t="n">
        <v>65533</v>
      </c>
      <c r="Y1205" s="7" t="n">
        <v>8060</v>
      </c>
      <c r="Z1205" s="7" t="s">
        <v>15</v>
      </c>
      <c r="AA1205" s="7" t="n">
        <f t="normal" ca="1">32-LENB(INDIRECT(ADDRESS(1205,26)))</f>
        <v>0</v>
      </c>
      <c r="AB1205" s="7" t="n">
        <v>4</v>
      </c>
      <c r="AC1205" s="7" t="n">
        <v>65533</v>
      </c>
      <c r="AD1205" s="7" t="n">
        <v>1502</v>
      </c>
      <c r="AE1205" s="7" t="s">
        <v>15</v>
      </c>
      <c r="AF1205" s="7" t="n">
        <f t="normal" ca="1">32-LENB(INDIRECT(ADDRESS(1205,31)))</f>
        <v>0</v>
      </c>
      <c r="AG1205" s="7" t="n">
        <v>9</v>
      </c>
      <c r="AH1205" s="7" t="n">
        <v>1651</v>
      </c>
      <c r="AI1205" s="7" t="n">
        <v>0</v>
      </c>
      <c r="AJ1205" s="7" t="s">
        <v>64</v>
      </c>
      <c r="AK1205" s="7" t="n">
        <f t="normal" ca="1">32-LENB(INDIRECT(ADDRESS(1205,36)))</f>
        <v>0</v>
      </c>
      <c r="AL1205" s="7" t="n">
        <v>4</v>
      </c>
      <c r="AM1205" s="7" t="n">
        <v>65533</v>
      </c>
      <c r="AN1205" s="7" t="n">
        <v>4527</v>
      </c>
      <c r="AO1205" s="7" t="s">
        <v>15</v>
      </c>
      <c r="AP1205" s="7" t="n">
        <f t="normal" ca="1">32-LENB(INDIRECT(ADDRESS(1205,41)))</f>
        <v>0</v>
      </c>
      <c r="AQ1205" s="7" t="n">
        <v>9</v>
      </c>
      <c r="AR1205" s="7" t="n">
        <v>1651</v>
      </c>
      <c r="AS1205" s="7" t="n">
        <v>0</v>
      </c>
      <c r="AT1205" s="7" t="s">
        <v>55</v>
      </c>
      <c r="AU1205" s="7" t="n">
        <f t="normal" ca="1">32-LENB(INDIRECT(ADDRESS(1205,46)))</f>
        <v>0</v>
      </c>
      <c r="AV1205" s="7" t="n">
        <v>0</v>
      </c>
      <c r="AW1205" s="7" t="n">
        <v>65533</v>
      </c>
      <c r="AX1205" s="7" t="n">
        <v>0</v>
      </c>
      <c r="AY1205" s="7" t="s">
        <v>15</v>
      </c>
      <c r="AZ1205" s="7" t="n">
        <f t="normal" ca="1">32-LENB(INDIRECT(ADDRESS(1205,51)))</f>
        <v>0</v>
      </c>
    </row>
    <row r="1206" spans="1:82">
      <c r="A1206" t="s">
        <v>4</v>
      </c>
      <c r="B1206" s="4" t="s">
        <v>5</v>
      </c>
    </row>
    <row r="1207" spans="1:82">
      <c r="A1207" t="n">
        <v>12704</v>
      </c>
      <c r="B1207" s="5" t="n">
        <v>1</v>
      </c>
    </row>
    <row r="1208" spans="1:82" s="3" customFormat="1" customHeight="0">
      <c r="A1208" s="3" t="s">
        <v>2</v>
      </c>
      <c r="B1208" s="3" t="s">
        <v>87</v>
      </c>
    </row>
    <row r="1209" spans="1:82">
      <c r="A1209" t="s">
        <v>4</v>
      </c>
      <c r="B1209" s="4" t="s">
        <v>5</v>
      </c>
      <c r="C1209" s="4" t="s">
        <v>11</v>
      </c>
      <c r="D1209" s="4" t="s">
        <v>11</v>
      </c>
      <c r="E1209" s="4" t="s">
        <v>14</v>
      </c>
      <c r="F1209" s="4" t="s">
        <v>8</v>
      </c>
      <c r="G1209" s="4" t="s">
        <v>85</v>
      </c>
      <c r="H1209" s="4" t="s">
        <v>11</v>
      </c>
      <c r="I1209" s="4" t="s">
        <v>11</v>
      </c>
      <c r="J1209" s="4" t="s">
        <v>14</v>
      </c>
      <c r="K1209" s="4" t="s">
        <v>8</v>
      </c>
      <c r="L1209" s="4" t="s">
        <v>85</v>
      </c>
      <c r="M1209" s="4" t="s">
        <v>11</v>
      </c>
      <c r="N1209" s="4" t="s">
        <v>11</v>
      </c>
      <c r="O1209" s="4" t="s">
        <v>14</v>
      </c>
      <c r="P1209" s="4" t="s">
        <v>8</v>
      </c>
      <c r="Q1209" s="4" t="s">
        <v>85</v>
      </c>
      <c r="R1209" s="4" t="s">
        <v>11</v>
      </c>
      <c r="S1209" s="4" t="s">
        <v>11</v>
      </c>
      <c r="T1209" s="4" t="s">
        <v>14</v>
      </c>
      <c r="U1209" s="4" t="s">
        <v>8</v>
      </c>
      <c r="V1209" s="4" t="s">
        <v>85</v>
      </c>
      <c r="W1209" s="4" t="s">
        <v>11</v>
      </c>
      <c r="X1209" s="4" t="s">
        <v>11</v>
      </c>
      <c r="Y1209" s="4" t="s">
        <v>14</v>
      </c>
      <c r="Z1209" s="4" t="s">
        <v>8</v>
      </c>
      <c r="AA1209" s="4" t="s">
        <v>85</v>
      </c>
      <c r="AB1209" s="4" t="s">
        <v>11</v>
      </c>
      <c r="AC1209" s="4" t="s">
        <v>11</v>
      </c>
      <c r="AD1209" s="4" t="s">
        <v>14</v>
      </c>
      <c r="AE1209" s="4" t="s">
        <v>8</v>
      </c>
      <c r="AF1209" s="4" t="s">
        <v>85</v>
      </c>
      <c r="AG1209" s="4" t="s">
        <v>11</v>
      </c>
      <c r="AH1209" s="4" t="s">
        <v>11</v>
      </c>
      <c r="AI1209" s="4" t="s">
        <v>14</v>
      </c>
      <c r="AJ1209" s="4" t="s">
        <v>8</v>
      </c>
      <c r="AK1209" s="4" t="s">
        <v>85</v>
      </c>
      <c r="AL1209" s="4" t="s">
        <v>11</v>
      </c>
      <c r="AM1209" s="4" t="s">
        <v>11</v>
      </c>
      <c r="AN1209" s="4" t="s">
        <v>14</v>
      </c>
      <c r="AO1209" s="4" t="s">
        <v>8</v>
      </c>
      <c r="AP1209" s="4" t="s">
        <v>85</v>
      </c>
      <c r="AQ1209" s="4" t="s">
        <v>11</v>
      </c>
      <c r="AR1209" s="4" t="s">
        <v>11</v>
      </c>
      <c r="AS1209" s="4" t="s">
        <v>14</v>
      </c>
      <c r="AT1209" s="4" t="s">
        <v>8</v>
      </c>
      <c r="AU1209" s="4" t="s">
        <v>85</v>
      </c>
      <c r="AV1209" s="4" t="s">
        <v>11</v>
      </c>
      <c r="AW1209" s="4" t="s">
        <v>11</v>
      </c>
      <c r="AX1209" s="4" t="s">
        <v>14</v>
      </c>
      <c r="AY1209" s="4" t="s">
        <v>8</v>
      </c>
      <c r="AZ1209" s="4" t="s">
        <v>85</v>
      </c>
      <c r="BA1209" s="4" t="s">
        <v>11</v>
      </c>
      <c r="BB1209" s="4" t="s">
        <v>11</v>
      </c>
      <c r="BC1209" s="4" t="s">
        <v>14</v>
      </c>
      <c r="BD1209" s="4" t="s">
        <v>8</v>
      </c>
      <c r="BE1209" s="4" t="s">
        <v>85</v>
      </c>
      <c r="BF1209" s="4" t="s">
        <v>11</v>
      </c>
      <c r="BG1209" s="4" t="s">
        <v>11</v>
      </c>
      <c r="BH1209" s="4" t="s">
        <v>14</v>
      </c>
      <c r="BI1209" s="4" t="s">
        <v>8</v>
      </c>
      <c r="BJ1209" s="4" t="s">
        <v>85</v>
      </c>
      <c r="BK1209" s="4" t="s">
        <v>11</v>
      </c>
      <c r="BL1209" s="4" t="s">
        <v>11</v>
      </c>
      <c r="BM1209" s="4" t="s">
        <v>14</v>
      </c>
      <c r="BN1209" s="4" t="s">
        <v>8</v>
      </c>
      <c r="BO1209" s="4" t="s">
        <v>85</v>
      </c>
      <c r="BP1209" s="4" t="s">
        <v>11</v>
      </c>
      <c r="BQ1209" s="4" t="s">
        <v>11</v>
      </c>
      <c r="BR1209" s="4" t="s">
        <v>14</v>
      </c>
      <c r="BS1209" s="4" t="s">
        <v>8</v>
      </c>
      <c r="BT1209" s="4" t="s">
        <v>85</v>
      </c>
      <c r="BU1209" s="4" t="s">
        <v>11</v>
      </c>
      <c r="BV1209" s="4" t="s">
        <v>11</v>
      </c>
      <c r="BW1209" s="4" t="s">
        <v>14</v>
      </c>
      <c r="BX1209" s="4" t="s">
        <v>8</v>
      </c>
      <c r="BY1209" s="4" t="s">
        <v>85</v>
      </c>
      <c r="BZ1209" s="4" t="s">
        <v>11</v>
      </c>
      <c r="CA1209" s="4" t="s">
        <v>11</v>
      </c>
      <c r="CB1209" s="4" t="s">
        <v>14</v>
      </c>
      <c r="CC1209" s="4" t="s">
        <v>8</v>
      </c>
      <c r="CD1209" s="4" t="s">
        <v>85</v>
      </c>
    </row>
    <row r="1210" spans="1:82">
      <c r="A1210" t="n">
        <v>12720</v>
      </c>
      <c r="B1210" s="56" t="n">
        <v>257</v>
      </c>
      <c r="C1210" s="7" t="n">
        <v>3</v>
      </c>
      <c r="D1210" s="7" t="n">
        <v>65533</v>
      </c>
      <c r="E1210" s="7" t="n">
        <v>0</v>
      </c>
      <c r="F1210" s="7" t="s">
        <v>73</v>
      </c>
      <c r="G1210" s="7" t="n">
        <f t="normal" ca="1">32-LENB(INDIRECT(ADDRESS(1210,6)))</f>
        <v>0</v>
      </c>
      <c r="H1210" s="7" t="n">
        <v>3</v>
      </c>
      <c r="I1210" s="7" t="n">
        <v>65533</v>
      </c>
      <c r="J1210" s="7" t="n">
        <v>0</v>
      </c>
      <c r="K1210" s="7" t="s">
        <v>74</v>
      </c>
      <c r="L1210" s="7" t="n">
        <f t="normal" ca="1">32-LENB(INDIRECT(ADDRESS(1210,11)))</f>
        <v>0</v>
      </c>
      <c r="M1210" s="7" t="n">
        <v>3</v>
      </c>
      <c r="N1210" s="7" t="n">
        <v>65533</v>
      </c>
      <c r="O1210" s="7" t="n">
        <v>0</v>
      </c>
      <c r="P1210" s="7" t="s">
        <v>75</v>
      </c>
      <c r="Q1210" s="7" t="n">
        <f t="normal" ca="1">32-LENB(INDIRECT(ADDRESS(1210,16)))</f>
        <v>0</v>
      </c>
      <c r="R1210" s="7" t="n">
        <v>3</v>
      </c>
      <c r="S1210" s="7" t="n">
        <v>65533</v>
      </c>
      <c r="T1210" s="7" t="n">
        <v>0</v>
      </c>
      <c r="U1210" s="7" t="s">
        <v>76</v>
      </c>
      <c r="V1210" s="7" t="n">
        <f t="normal" ca="1">32-LENB(INDIRECT(ADDRESS(1210,21)))</f>
        <v>0</v>
      </c>
      <c r="W1210" s="7" t="n">
        <v>3</v>
      </c>
      <c r="X1210" s="7" t="n">
        <v>65533</v>
      </c>
      <c r="Y1210" s="7" t="n">
        <v>0</v>
      </c>
      <c r="Z1210" s="7" t="s">
        <v>77</v>
      </c>
      <c r="AA1210" s="7" t="n">
        <f t="normal" ca="1">32-LENB(INDIRECT(ADDRESS(1210,26)))</f>
        <v>0</v>
      </c>
      <c r="AB1210" s="7" t="n">
        <v>3</v>
      </c>
      <c r="AC1210" s="7" t="n">
        <v>65533</v>
      </c>
      <c r="AD1210" s="7" t="n">
        <v>0</v>
      </c>
      <c r="AE1210" s="7" t="s">
        <v>78</v>
      </c>
      <c r="AF1210" s="7" t="n">
        <f t="normal" ca="1">32-LENB(INDIRECT(ADDRESS(1210,31)))</f>
        <v>0</v>
      </c>
      <c r="AG1210" s="7" t="n">
        <v>9</v>
      </c>
      <c r="AH1210" s="7" t="n">
        <v>7036</v>
      </c>
      <c r="AI1210" s="7" t="n">
        <v>0</v>
      </c>
      <c r="AJ1210" s="7" t="s">
        <v>55</v>
      </c>
      <c r="AK1210" s="7" t="n">
        <f t="normal" ca="1">32-LENB(INDIRECT(ADDRESS(1210,36)))</f>
        <v>0</v>
      </c>
      <c r="AL1210" s="7" t="n">
        <v>9</v>
      </c>
      <c r="AM1210" s="7" t="n">
        <v>1651</v>
      </c>
      <c r="AN1210" s="7" t="n">
        <v>0</v>
      </c>
      <c r="AO1210" s="7" t="s">
        <v>81</v>
      </c>
      <c r="AP1210" s="7" t="n">
        <f t="normal" ca="1">32-LENB(INDIRECT(ADDRESS(1210,41)))</f>
        <v>0</v>
      </c>
      <c r="AQ1210" s="7" t="n">
        <v>4</v>
      </c>
      <c r="AR1210" s="7" t="n">
        <v>65533</v>
      </c>
      <c r="AS1210" s="7" t="n">
        <v>8060</v>
      </c>
      <c r="AT1210" s="7" t="s">
        <v>15</v>
      </c>
      <c r="AU1210" s="7" t="n">
        <f t="normal" ca="1">32-LENB(INDIRECT(ADDRESS(1210,46)))</f>
        <v>0</v>
      </c>
      <c r="AV1210" s="7" t="n">
        <v>4</v>
      </c>
      <c r="AW1210" s="7" t="n">
        <v>65533</v>
      </c>
      <c r="AX1210" s="7" t="n">
        <v>1527</v>
      </c>
      <c r="AY1210" s="7" t="s">
        <v>15</v>
      </c>
      <c r="AZ1210" s="7" t="n">
        <f t="normal" ca="1">32-LENB(INDIRECT(ADDRESS(1210,51)))</f>
        <v>0</v>
      </c>
      <c r="BA1210" s="7" t="n">
        <v>4</v>
      </c>
      <c r="BB1210" s="7" t="n">
        <v>65533</v>
      </c>
      <c r="BC1210" s="7" t="n">
        <v>4525</v>
      </c>
      <c r="BD1210" s="7" t="s">
        <v>15</v>
      </c>
      <c r="BE1210" s="7" t="n">
        <f t="normal" ca="1">32-LENB(INDIRECT(ADDRESS(1210,56)))</f>
        <v>0</v>
      </c>
      <c r="BF1210" s="7" t="n">
        <v>4</v>
      </c>
      <c r="BG1210" s="7" t="n">
        <v>65533</v>
      </c>
      <c r="BH1210" s="7" t="n">
        <v>2241</v>
      </c>
      <c r="BI1210" s="7" t="s">
        <v>15</v>
      </c>
      <c r="BJ1210" s="7" t="n">
        <f t="normal" ca="1">32-LENB(INDIRECT(ADDRESS(1210,61)))</f>
        <v>0</v>
      </c>
      <c r="BK1210" s="7" t="n">
        <v>4</v>
      </c>
      <c r="BL1210" s="7" t="n">
        <v>65533</v>
      </c>
      <c r="BM1210" s="7" t="n">
        <v>2242</v>
      </c>
      <c r="BN1210" s="7" t="s">
        <v>15</v>
      </c>
      <c r="BO1210" s="7" t="n">
        <f t="normal" ca="1">32-LENB(INDIRECT(ADDRESS(1210,66)))</f>
        <v>0</v>
      </c>
      <c r="BP1210" s="7" t="n">
        <v>4</v>
      </c>
      <c r="BQ1210" s="7" t="n">
        <v>65533</v>
      </c>
      <c r="BR1210" s="7" t="n">
        <v>4527</v>
      </c>
      <c r="BS1210" s="7" t="s">
        <v>15</v>
      </c>
      <c r="BT1210" s="7" t="n">
        <f t="normal" ca="1">32-LENB(INDIRECT(ADDRESS(1210,71)))</f>
        <v>0</v>
      </c>
      <c r="BU1210" s="7" t="n">
        <v>4</v>
      </c>
      <c r="BV1210" s="7" t="n">
        <v>65533</v>
      </c>
      <c r="BW1210" s="7" t="n">
        <v>2242</v>
      </c>
      <c r="BX1210" s="7" t="s">
        <v>15</v>
      </c>
      <c r="BY1210" s="7" t="n">
        <f t="normal" ca="1">32-LENB(INDIRECT(ADDRESS(1210,76)))</f>
        <v>0</v>
      </c>
      <c r="BZ1210" s="7" t="n">
        <v>0</v>
      </c>
      <c r="CA1210" s="7" t="n">
        <v>65533</v>
      </c>
      <c r="CB1210" s="7" t="n">
        <v>0</v>
      </c>
      <c r="CC1210" s="7" t="s">
        <v>15</v>
      </c>
      <c r="CD1210" s="7" t="n">
        <f t="normal" ca="1">32-LENB(INDIRECT(ADDRESS(1210,81)))</f>
        <v>0</v>
      </c>
    </row>
    <row r="1211" spans="1:82">
      <c r="A1211" t="s">
        <v>4</v>
      </c>
      <c r="B1211" s="4" t="s">
        <v>5</v>
      </c>
    </row>
    <row r="1212" spans="1:82">
      <c r="A1212" t="n">
        <v>13360</v>
      </c>
      <c r="B1212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2025-09-06T21:46:08</dcterms:created>
  <dcterms:modified xsi:type="dcterms:W3CDTF">2025-09-06T21:46:08</dcterms:modified>
</cp:coreProperties>
</file>