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F6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EFFF73"/>
      </patternFill>
    </fill>
    <fill>
      <patternFill patternType="solid">
        <fgColor rgb="FFA2FF73"/>
      </patternFill>
    </fill>
    <fill>
      <patternFill patternType="solid">
        <fgColor rgb="FFFDFF73"/>
      </patternFill>
    </fill>
    <fill>
      <patternFill patternType="solid">
        <fgColor rgb="FFFFAD73"/>
      </patternFill>
    </fill>
    <fill>
      <patternFill patternType="solid">
        <fgColor rgb="FFFFE373"/>
      </patternFill>
    </fill>
    <fill>
      <patternFill patternType="solid">
        <fgColor rgb="FFFF9673"/>
      </patternFill>
    </fill>
    <fill>
      <patternFill patternType="solid">
        <fgColor rgb="FFFFFD73"/>
      </patternFill>
    </fill>
    <fill>
      <patternFill patternType="solid">
        <fgColor rgb="FFFF9B73"/>
      </patternFill>
    </fill>
    <fill>
      <patternFill patternType="solid">
        <fgColor rgb="FFFFD3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<sst xmlns="http://schemas.openxmlformats.org/spreadsheetml/2006/main" count="7118" uniqueCount="162">
  <si>
    <t>CS2</t>
  </si>
  <si>
    <t>e2010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</si>
  <si>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</si>
  <si>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</si>
  <si>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</si>
  <si>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</si>
  <si>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</si>
  <si>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</si>
  <si>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</si>
  <si>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</si>
  <si>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</si>
  <si>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</si>
  <si>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event/ev2ev001.eff</t>
  </si>
  <si>
    <t/>
  </si>
  <si>
    <t>float</t>
  </si>
  <si>
    <t>int</t>
  </si>
  <si>
    <t>Init_Replay</t>
  </si>
  <si>
    <t>Init_Replay</t>
  </si>
  <si>
    <t>pointer</t>
  </si>
  <si>
    <t>Reinit</t>
  </si>
  <si>
    <t>EV_03_33_03</t>
  </si>
  <si>
    <t>Start</t>
  </si>
  <si>
    <t>End</t>
  </si>
  <si>
    <t>AniFieldAttack</t>
  </si>
  <si>
    <t>AniWait</t>
  </si>
  <si>
    <t>FC_Start_Party</t>
  </si>
  <si>
    <t>event/ev2ri019.eff</t>
  </si>
  <si>
    <t>event/ev2ri006.eff</t>
  </si>
  <si>
    <t>event/ev2ri009.eff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</si>
  <si>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</si>
  <si>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</si>
  <si>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</si>
  <si>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</si>
  <si>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</si>
  <si>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</si>
  <si>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</si>
  <si>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</si>
  <si>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</si>
  <si>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</si>
  <si>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</si>
  <si>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</si>
  <si>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</si>
  <si>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</si>
  <si>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</si>
  <si>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</si>
  <si>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</si>
  <si>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</si>
  <si>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</si>
  <si>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</si>
  <si>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C_NPC052</t>
  </si>
  <si>
    <t>Celine</t>
  </si>
  <si>
    <t>O_E7000</t>
  </si>
  <si>
    <t>Courageous</t>
  </si>
  <si>
    <t>FC_chr_entry</t>
  </si>
  <si>
    <t>AniEvUdegumiF</t>
  </si>
  <si>
    <t>flying</t>
  </si>
  <si>
    <t>NODE_CENTER</t>
  </si>
  <si>
    <t>NODE_EFFECT01</t>
  </si>
  <si>
    <t>NODE_EFFECT02</t>
  </si>
  <si>
    <t>#E_2#M_0</t>
  </si>
  <si>
    <t>dialog</t>
  </si>
  <si>
    <t>#2K#FOoh! I can see Crossbell now!</t>
  </si>
  <si>
    <t>#E[C]#M_0</t>
  </si>
  <si>
    <t>#2K#FThere seems to be something emitting
light in the distance as well...</t>
  </si>
  <si>
    <t>ET_03_33_03_LookToTree</t>
  </si>
  <si>
    <t>#E_8#M_A</t>
  </si>
  <si>
    <t>#5S#FWhat in the world is THAT?!</t>
  </si>
  <si>
    <t>#E_8#M_0</t>
  </si>
  <si>
    <t>#K#0T#FI-I don't know...</t>
  </si>
  <si>
    <t>#K#0T#FThat blue barrier that was surrounding
the city before is gone...</t>
  </si>
  <si>
    <t>#E_6#M_0</t>
  </si>
  <si>
    <t>#3K#FBut now there's something even more
unbelievable in its place!</t>
  </si>
  <si>
    <t>#4K#FAn azure...tree?</t>
  </si>
  <si>
    <t>#E_F#M_0</t>
  </si>
  <si>
    <t>#3K#FYeah, it looks like a tree to me, too.
It's got all those branches coming
out of it...</t>
  </si>
  <si>
    <t>2</t>
  </si>
  <si>
    <t>A</t>
  </si>
  <si>
    <t>#b</t>
  </si>
  <si>
    <t>0</t>
  </si>
  <si>
    <t>#2PI don't think trees so vast even exist
in legend, never mind in reality!</t>
  </si>
  <si>
    <t>3</t>
  </si>
  <si>
    <t>FC_look_dir_Yes</t>
  </si>
  <si>
    <t>#E[332]#M_0</t>
  </si>
  <si>
    <t>Yeah... There's something completely
otherworldly about it.</t>
  </si>
  <si>
    <t>9</t>
  </si>
  <si>
    <t>#E_F#M_A</t>
  </si>
  <si>
    <t>#1PDo you know what it is, Celine?</t>
  </si>
  <si>
    <t>#E_E#M_A</t>
  </si>
  <si>
    <t>#2K#FI wish I did. There's nothing like that
in any of the clan's legends.</t>
  </si>
  <si>
    <t>A[autoMA]</t>
  </si>
  <si>
    <t>#E_6#M_A</t>
  </si>
  <si>
    <t>#4KJust what is happening over in Crossbell?</t>
  </si>
  <si>
    <t>ET_03_33_03_LookToTree</t>
  </si>
  <si>
    <t>C</t>
  </si>
  <si>
    <t>8</t>
  </si>
  <si>
    <t>EV_03_33_04</t>
  </si>
  <si>
    <t>event/ev2lo002.eff</t>
  </si>
  <si>
    <t>event/ev2gl000.eff</t>
  </si>
  <si>
    <t>C_NPC016_C14</t>
  </si>
  <si>
    <t>Vita Clotilde</t>
  </si>
  <si>
    <t>C_NPC018_C10</t>
  </si>
  <si>
    <t>Crow</t>
  </si>
  <si>
    <t>C_NPC023</t>
  </si>
  <si>
    <t>Xeno</t>
  </si>
  <si>
    <t>C_NPC024</t>
  </si>
  <si>
    <t>Leonidas</t>
  </si>
  <si>
    <t>C_NPC048</t>
  </si>
  <si>
    <t>Bleublanc</t>
  </si>
  <si>
    <t>C_NPC053</t>
  </si>
  <si>
    <t>Grianos</t>
  </si>
  <si>
    <t>C_NPC071</t>
  </si>
  <si>
    <t>McBurn</t>
  </si>
  <si>
    <t>C_NPC073</t>
  </si>
  <si>
    <t>Duvalie</t>
  </si>
  <si>
    <t>O_E7101</t>
  </si>
  <si>
    <t>Pantagruel</t>
  </si>
  <si>
    <t>AniEv3182</t>
  </si>
  <si>
    <t>AniEv0125</t>
  </si>
  <si>
    <t>AniEv3183</t>
  </si>
  <si>
    <t>AniEv0875</t>
  </si>
  <si>
    <t>AniEvUdegumi</t>
  </si>
  <si>
    <t>AniIdle</t>
  </si>
  <si>
    <t>AniEv8505</t>
  </si>
  <si>
    <t>AniEv8490</t>
  </si>
  <si>
    <t>AniEvKangei</t>
  </si>
  <si>
    <t>AniEvTeKosi</t>
  </si>
  <si>
    <t>AniEvRyoteKosi</t>
  </si>
  <si>
    <t>4</t>
  </si>
  <si>
    <t>#E[3]#M_0</t>
  </si>
  <si>
    <t>#2P...Now that's damned impressive.</t>
  </si>
  <si>
    <t>#E_2#M_4It must be over 2,000 arge tall.</t>
  </si>
  <si>
    <t>#E[9]#M_0</t>
  </si>
  <si>
    <t>Never thought I'd come face to face with
something that big in my lifetime.</t>
  </si>
  <si>
    <t>#E[Q]#M_0Heh. Life's just full of surprises.</t>
  </si>
  <si>
    <t>#E[G]#M_0</t>
  </si>
  <si>
    <t>#1PHahaha! This is the very essence of beauty!</t>
  </si>
  <si>
    <t>#E[5]#M_4</t>
  </si>
  <si>
    <t>#E[5]#M_0#1PSo this is the fruit of the Azure-Zero
Project, a testament to the power of
human obsession!</t>
  </si>
  <si>
    <t>FC_look_dir_No</t>
  </si>
  <si>
    <t>*sigh* Looks like everything DID
go according to plan.</t>
  </si>
  <si>
    <t>#E_2#M_4Not that any other outcome was ever
a possibility with my illustrious lord
lending a hand.</t>
  </si>
  <si>
    <t>#E[1]#M_0</t>
  </si>
  <si>
    <t>#2PSo that showed up as a result of that 
Phantasmal Blaze Plan of yours?</t>
  </si>
  <si>
    <t>#E_I#M_A</t>
  </si>
  <si>
    <t>#2P...And you're planning on spawning
something like that over here, too?</t>
  </si>
  <si>
    <t>#2P#6C#6CHmm... That we are.</t>
  </si>
  <si>
    <t>#E[3]#M_0#6C#6CWhat you see before you is a miracle
born of human hands, made manifest by 
the Zero Child.</t>
  </si>
  <si>
    <t>#E_2#M_0#6C#6CThe end of the second movement is
finally nigh.</t>
  </si>
  <si>
    <t>#E_2#M_4</t>
  </si>
  <si>
    <t>#2P#6C#6CLet the preparations begin.</t>
  </si>
  <si>
    <t>#E[5]#M_4#6C#6CThis story's finale is bound to be
one to remember!</t>
  </si>
  <si>
    <t>ET_SE_GLIANOS_FLAP_E20</t>
  </si>
  <si>
    <t>I</t>
  </si>
  <si>
    <t>1</t>
  </si>
  <si>
    <t>#E[999999]#M[0000122222210[autoM0]]</t>
  </si>
  <si>
    <t>*yawn* Guess it's almost time to wrap
things up.</t>
  </si>
  <si>
    <t>#E_E#M_4Wonder if it'll go how she and Campanella
want it to, though.</t>
  </si>
  <si>
    <t>ET_SE_GLIANOS_FLAP_E20</t>
  </si>
  <si>
    <t>_EV_03_33_03</t>
  </si>
  <si>
    <t>fill</t>
  </si>
  <si>
    <t>_EV_03_33_04</t>
  </si>
  <si>
    <t>_ET_SE_GLIANOS_FLAP_E20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</si>
</sst>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F6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EFFF73"/>
      </patternFill>
    </fill>
    <fill>
      <patternFill patternType="solid">
        <fgColor rgb="FFA2FF73"/>
      </patternFill>
    </fill>
    <fill>
      <patternFill patternType="solid">
        <fgColor rgb="FFFDFF73"/>
      </patternFill>
    </fill>
    <fill>
      <patternFill patternType="solid">
        <fgColor rgb="FFFFAD73"/>
      </patternFill>
    </fill>
    <fill>
      <patternFill patternType="solid">
        <fgColor rgb="FFFFE373"/>
      </patternFill>
    </fill>
    <fill>
      <patternFill patternType="solid">
        <fgColor rgb="FFFF9673"/>
      </patternFill>
    </fill>
    <fill>
      <patternFill patternType="solid">
        <fgColor rgb="FFFFFD73"/>
      </patternFill>
    </fill>
    <fill>
      <patternFill patternType="solid">
        <fgColor rgb="FFFF9B73"/>
      </patternFill>
    </fill>
    <fill>
      <patternFill patternType="solid">
        <fgColor rgb="FFFFD3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W189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264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268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289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292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296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8</v>
      </c>
    </row>
    <row r="18" spans="1:6">
      <c r="A18" t="n">
        <v>301</v>
      </c>
      <c r="B18" s="10" t="n">
        <v>39</v>
      </c>
      <c r="C18" s="7" t="n">
        <v>10</v>
      </c>
      <c r="D18" s="7" t="n">
        <v>65533</v>
      </c>
      <c r="E18" s="7" t="n">
        <v>201</v>
      </c>
      <c r="F18" s="7" t="s">
        <v>12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8</v>
      </c>
      <c r="J19" s="4" t="s">
        <v>14</v>
      </c>
      <c r="K19" s="4" t="s">
        <v>14</v>
      </c>
      <c r="L19" s="4" t="s">
        <v>14</v>
      </c>
      <c r="M19" s="4" t="s">
        <v>15</v>
      </c>
      <c r="N19" s="4" t="s">
        <v>15</v>
      </c>
      <c r="O19" s="4" t="s">
        <v>14</v>
      </c>
      <c r="P19" s="4" t="s">
        <v>14</v>
      </c>
      <c r="Q19" s="4" t="s">
        <v>14</v>
      </c>
      <c r="R19" s="4" t="s">
        <v>14</v>
      </c>
      <c r="S19" s="4" t="s">
        <v>7</v>
      </c>
    </row>
    <row r="20" spans="1:6">
      <c r="A20" t="n">
        <v>325</v>
      </c>
      <c r="B20" s="10" t="n">
        <v>39</v>
      </c>
      <c r="C20" s="7" t="n">
        <v>12</v>
      </c>
      <c r="D20" s="7" t="n">
        <v>65533</v>
      </c>
      <c r="E20" s="7" t="n">
        <v>201</v>
      </c>
      <c r="F20" s="7" t="n">
        <v>0</v>
      </c>
      <c r="G20" s="7" t="n">
        <v>65533</v>
      </c>
      <c r="H20" s="7" t="n">
        <v>0</v>
      </c>
      <c r="I20" s="7" t="s">
        <v>13</v>
      </c>
      <c r="J20" s="7" t="n">
        <v>-1.24000000953674</v>
      </c>
      <c r="K20" s="7" t="n">
        <v>0</v>
      </c>
      <c r="L20" s="7" t="n">
        <v>471.209991455078</v>
      </c>
      <c r="M20" s="7" t="n">
        <v>0</v>
      </c>
      <c r="N20" s="7" t="n">
        <v>0</v>
      </c>
      <c r="O20" s="7" t="n">
        <v>0</v>
      </c>
      <c r="P20" s="7" t="n">
        <v>1</v>
      </c>
      <c r="Q20" s="7" t="n">
        <v>1</v>
      </c>
      <c r="R20" s="7" t="n">
        <v>1</v>
      </c>
      <c r="S20" s="7" t="n">
        <v>100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14</v>
      </c>
      <c r="F21" s="4" t="s">
        <v>11</v>
      </c>
      <c r="G21" s="4" t="s">
        <v>15</v>
      </c>
      <c r="H21" s="4" t="s">
        <v>15</v>
      </c>
      <c r="I21" s="4" t="s">
        <v>11</v>
      </c>
      <c r="J21" s="4" t="s">
        <v>11</v>
      </c>
      <c r="K21" s="4" t="s">
        <v>15</v>
      </c>
      <c r="L21" s="4" t="s">
        <v>15</v>
      </c>
      <c r="M21" s="4" t="s">
        <v>15</v>
      </c>
      <c r="N21" s="4" t="s">
        <v>15</v>
      </c>
      <c r="O21" s="4" t="s">
        <v>8</v>
      </c>
    </row>
    <row r="22" spans="1:6">
      <c r="A22" t="n">
        <v>375</v>
      </c>
      <c r="B22" s="11" t="n">
        <v>50</v>
      </c>
      <c r="C22" s="7" t="n">
        <v>0</v>
      </c>
      <c r="D22" s="7" t="n">
        <v>8060</v>
      </c>
      <c r="E22" s="7" t="n">
        <v>0.600000023841858</v>
      </c>
      <c r="F22" s="7" t="n">
        <v>1000</v>
      </c>
      <c r="G22" s="7" t="n">
        <v>0</v>
      </c>
      <c r="H22" s="7" t="n">
        <v>0</v>
      </c>
      <c r="I22" s="7" t="n">
        <v>0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13</v>
      </c>
    </row>
    <row r="23" spans="1:6">
      <c r="A23" t="s">
        <v>4</v>
      </c>
      <c r="B23" s="4" t="s">
        <v>5</v>
      </c>
      <c r="C23" s="4" t="s">
        <v>7</v>
      </c>
      <c r="D23" s="4" t="s">
        <v>8</v>
      </c>
    </row>
    <row r="24" spans="1:6">
      <c r="A24" t="n">
        <v>414</v>
      </c>
      <c r="B24" s="6" t="n">
        <v>2</v>
      </c>
      <c r="C24" s="7" t="n">
        <v>11</v>
      </c>
      <c r="D24" s="7" t="s">
        <v>16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15</v>
      </c>
      <c r="K25" s="4" t="s">
        <v>15</v>
      </c>
      <c r="L25" s="4" t="s">
        <v>15</v>
      </c>
      <c r="M25" s="4" t="s">
        <v>8</v>
      </c>
    </row>
    <row r="26" spans="1:6">
      <c r="A26" t="n">
        <v>428</v>
      </c>
      <c r="B26" s="12" t="n">
        <v>124</v>
      </c>
      <c r="C26" s="7" t="n">
        <v>255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65535</v>
      </c>
      <c r="J26" s="7" t="n">
        <v>0</v>
      </c>
      <c r="K26" s="7" t="n">
        <v>0</v>
      </c>
      <c r="L26" s="7" t="n">
        <v>0</v>
      </c>
      <c r="M26" s="7" t="s">
        <v>13</v>
      </c>
    </row>
    <row r="27" spans="1:6">
      <c r="A27" t="s">
        <v>4</v>
      </c>
      <c r="B27" s="4" t="s">
        <v>5</v>
      </c>
    </row>
    <row r="28" spans="1:6">
      <c r="A28" t="n">
        <v>455</v>
      </c>
      <c r="B28" s="5" t="n">
        <v>1</v>
      </c>
    </row>
    <row r="29" spans="1:6" s="3" customFormat="1" customHeight="0">
      <c r="A29" s="3" t="s">
        <v>2</v>
      </c>
      <c r="B29" s="3" t="s">
        <v>17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15</v>
      </c>
      <c r="G30" s="4" t="s">
        <v>7</v>
      </c>
      <c r="H30" s="4" t="s">
        <v>7</v>
      </c>
      <c r="I30" s="4" t="s">
        <v>18</v>
      </c>
    </row>
    <row r="31" spans="1:6">
      <c r="A31" t="n">
        <v>456</v>
      </c>
      <c r="B31" s="13" t="n">
        <v>5</v>
      </c>
      <c r="C31" s="7" t="n">
        <v>35</v>
      </c>
      <c r="D31" s="7" t="n">
        <v>3</v>
      </c>
      <c r="E31" s="7" t="n">
        <v>0</v>
      </c>
      <c r="F31" s="7" t="n">
        <v>0</v>
      </c>
      <c r="G31" s="7" t="n">
        <v>2</v>
      </c>
      <c r="H31" s="7" t="n">
        <v>1</v>
      </c>
      <c r="I31" s="14" t="n">
        <f t="normal" ca="1">A35</f>
        <v>0</v>
      </c>
    </row>
    <row r="32" spans="1:6">
      <c r="A32" t="s">
        <v>4</v>
      </c>
      <c r="B32" s="4" t="s">
        <v>5</v>
      </c>
      <c r="C32" s="4" t="s">
        <v>18</v>
      </c>
    </row>
    <row r="33" spans="1:19">
      <c r="A33" t="n">
        <v>470</v>
      </c>
      <c r="B33" s="15" t="n">
        <v>3</v>
      </c>
      <c r="C33" s="14" t="n">
        <f t="normal" ca="1">A57</f>
        <v>0</v>
      </c>
    </row>
    <row r="34" spans="1:19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15</v>
      </c>
      <c r="G34" s="4" t="s">
        <v>7</v>
      </c>
      <c r="H34" s="4" t="s">
        <v>7</v>
      </c>
      <c r="I34" s="4" t="s">
        <v>18</v>
      </c>
    </row>
    <row r="35" spans="1:19">
      <c r="A35" t="n">
        <v>475</v>
      </c>
      <c r="B35" s="13" t="n">
        <v>5</v>
      </c>
      <c r="C35" s="7" t="n">
        <v>35</v>
      </c>
      <c r="D35" s="7" t="n">
        <v>3</v>
      </c>
      <c r="E35" s="7" t="n">
        <v>0</v>
      </c>
      <c r="F35" s="7" t="n">
        <v>1</v>
      </c>
      <c r="G35" s="7" t="n">
        <v>2</v>
      </c>
      <c r="H35" s="7" t="n">
        <v>1</v>
      </c>
      <c r="I35" s="14" t="n">
        <f t="normal" ca="1">A39</f>
        <v>0</v>
      </c>
    </row>
    <row r="36" spans="1:19">
      <c r="A36" t="s">
        <v>4</v>
      </c>
      <c r="B36" s="4" t="s">
        <v>5</v>
      </c>
      <c r="C36" s="4" t="s">
        <v>18</v>
      </c>
    </row>
    <row r="37" spans="1:19">
      <c r="A37" t="n">
        <v>489</v>
      </c>
      <c r="B37" s="15" t="n">
        <v>3</v>
      </c>
      <c r="C37" s="14" t="n">
        <f t="normal" ca="1">A57</f>
        <v>0</v>
      </c>
    </row>
    <row r="38" spans="1:19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15</v>
      </c>
      <c r="G38" s="4" t="s">
        <v>7</v>
      </c>
      <c r="H38" s="4" t="s">
        <v>7</v>
      </c>
      <c r="I38" s="4" t="s">
        <v>18</v>
      </c>
    </row>
    <row r="39" spans="1:19">
      <c r="A39" t="n">
        <v>494</v>
      </c>
      <c r="B39" s="13" t="n">
        <v>5</v>
      </c>
      <c r="C39" s="7" t="n">
        <v>35</v>
      </c>
      <c r="D39" s="7" t="n">
        <v>3</v>
      </c>
      <c r="E39" s="7" t="n">
        <v>0</v>
      </c>
      <c r="F39" s="7" t="n">
        <v>2</v>
      </c>
      <c r="G39" s="7" t="n">
        <v>2</v>
      </c>
      <c r="H39" s="7" t="n">
        <v>1</v>
      </c>
      <c r="I39" s="14" t="n">
        <f t="normal" ca="1">A43</f>
        <v>0</v>
      </c>
    </row>
    <row r="40" spans="1:19">
      <c r="A40" t="s">
        <v>4</v>
      </c>
      <c r="B40" s="4" t="s">
        <v>5</v>
      </c>
      <c r="C40" s="4" t="s">
        <v>18</v>
      </c>
    </row>
    <row r="41" spans="1:19">
      <c r="A41" t="n">
        <v>508</v>
      </c>
      <c r="B41" s="15" t="n">
        <v>3</v>
      </c>
      <c r="C41" s="14" t="n">
        <f t="normal" ca="1">A57</f>
        <v>0</v>
      </c>
    </row>
    <row r="42" spans="1:19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15</v>
      </c>
      <c r="G42" s="4" t="s">
        <v>7</v>
      </c>
      <c r="H42" s="4" t="s">
        <v>7</v>
      </c>
      <c r="I42" s="4" t="s">
        <v>18</v>
      </c>
    </row>
    <row r="43" spans="1:19">
      <c r="A43" t="n">
        <v>513</v>
      </c>
      <c r="B43" s="13" t="n">
        <v>5</v>
      </c>
      <c r="C43" s="7" t="n">
        <v>35</v>
      </c>
      <c r="D43" s="7" t="n">
        <v>3</v>
      </c>
      <c r="E43" s="7" t="n">
        <v>0</v>
      </c>
      <c r="F43" s="7" t="n">
        <v>3</v>
      </c>
      <c r="G43" s="7" t="n">
        <v>2</v>
      </c>
      <c r="H43" s="7" t="n">
        <v>1</v>
      </c>
      <c r="I43" s="14" t="n">
        <f t="normal" ca="1">A47</f>
        <v>0</v>
      </c>
    </row>
    <row r="44" spans="1:19">
      <c r="A44" t="s">
        <v>4</v>
      </c>
      <c r="B44" s="4" t="s">
        <v>5</v>
      </c>
      <c r="C44" s="4" t="s">
        <v>18</v>
      </c>
    </row>
    <row r="45" spans="1:19">
      <c r="A45" t="n">
        <v>527</v>
      </c>
      <c r="B45" s="15" t="n">
        <v>3</v>
      </c>
      <c r="C45" s="14" t="n">
        <f t="normal" ca="1">A57</f>
        <v>0</v>
      </c>
    </row>
    <row r="46" spans="1:19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15</v>
      </c>
      <c r="G46" s="4" t="s">
        <v>7</v>
      </c>
      <c r="H46" s="4" t="s">
        <v>7</v>
      </c>
      <c r="I46" s="4" t="s">
        <v>18</v>
      </c>
    </row>
    <row r="47" spans="1:19">
      <c r="A47" t="n">
        <v>532</v>
      </c>
      <c r="B47" s="13" t="n">
        <v>5</v>
      </c>
      <c r="C47" s="7" t="n">
        <v>35</v>
      </c>
      <c r="D47" s="7" t="n">
        <v>3</v>
      </c>
      <c r="E47" s="7" t="n">
        <v>0</v>
      </c>
      <c r="F47" s="7" t="n">
        <v>4</v>
      </c>
      <c r="G47" s="7" t="n">
        <v>2</v>
      </c>
      <c r="H47" s="7" t="n">
        <v>1</v>
      </c>
      <c r="I47" s="14" t="n">
        <f t="normal" ca="1">A51</f>
        <v>0</v>
      </c>
    </row>
    <row r="48" spans="1:19">
      <c r="A48" t="s">
        <v>4</v>
      </c>
      <c r="B48" s="4" t="s">
        <v>5</v>
      </c>
      <c r="C48" s="4" t="s">
        <v>18</v>
      </c>
    </row>
    <row r="49" spans="1:9">
      <c r="A49" t="n">
        <v>546</v>
      </c>
      <c r="B49" s="15" t="n">
        <v>3</v>
      </c>
      <c r="C49" s="14" t="n">
        <f t="normal" ca="1">A57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15</v>
      </c>
      <c r="G50" s="4" t="s">
        <v>7</v>
      </c>
      <c r="H50" s="4" t="s">
        <v>7</v>
      </c>
      <c r="I50" s="4" t="s">
        <v>18</v>
      </c>
    </row>
    <row r="51" spans="1:9">
      <c r="A51" t="n">
        <v>551</v>
      </c>
      <c r="B51" s="13" t="n">
        <v>5</v>
      </c>
      <c r="C51" s="7" t="n">
        <v>35</v>
      </c>
      <c r="D51" s="7" t="n">
        <v>3</v>
      </c>
      <c r="E51" s="7" t="n">
        <v>0</v>
      </c>
      <c r="F51" s="7" t="n">
        <v>5</v>
      </c>
      <c r="G51" s="7" t="n">
        <v>2</v>
      </c>
      <c r="H51" s="7" t="n">
        <v>1</v>
      </c>
      <c r="I51" s="14" t="n">
        <f t="normal" ca="1">A55</f>
        <v>0</v>
      </c>
    </row>
    <row r="52" spans="1:9">
      <c r="A52" t="s">
        <v>4</v>
      </c>
      <c r="B52" s="4" t="s">
        <v>5</v>
      </c>
      <c r="C52" s="4" t="s">
        <v>18</v>
      </c>
    </row>
    <row r="53" spans="1:9">
      <c r="A53" t="n">
        <v>565</v>
      </c>
      <c r="B53" s="15" t="n">
        <v>3</v>
      </c>
      <c r="C53" s="14" t="n">
        <f t="normal" ca="1">A57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15</v>
      </c>
      <c r="G54" s="4" t="s">
        <v>7</v>
      </c>
      <c r="H54" s="4" t="s">
        <v>7</v>
      </c>
      <c r="I54" s="4" t="s">
        <v>18</v>
      </c>
    </row>
    <row r="55" spans="1:9">
      <c r="A55" t="n">
        <v>570</v>
      </c>
      <c r="B55" s="13" t="n">
        <v>5</v>
      </c>
      <c r="C55" s="7" t="n">
        <v>35</v>
      </c>
      <c r="D55" s="7" t="n">
        <v>3</v>
      </c>
      <c r="E55" s="7" t="n">
        <v>0</v>
      </c>
      <c r="F55" s="7" t="n">
        <v>6</v>
      </c>
      <c r="G55" s="7" t="n">
        <v>2</v>
      </c>
      <c r="H55" s="7" t="n">
        <v>1</v>
      </c>
      <c r="I55" s="14" t="n">
        <f t="normal" ca="1">A57</f>
        <v>0</v>
      </c>
    </row>
    <row r="56" spans="1:9">
      <c r="A56" t="s">
        <v>4</v>
      </c>
      <c r="B56" s="4" t="s">
        <v>5</v>
      </c>
    </row>
    <row r="57" spans="1:9">
      <c r="A57" t="n">
        <v>584</v>
      </c>
      <c r="B57" s="5" t="n">
        <v>1</v>
      </c>
    </row>
    <row r="58" spans="1:9" s="3" customFormat="1" customHeight="0">
      <c r="A58" s="3" t="s">
        <v>2</v>
      </c>
      <c r="B58" s="3" t="s">
        <v>19</v>
      </c>
    </row>
    <row r="59" spans="1:9">
      <c r="A59" t="s">
        <v>4</v>
      </c>
      <c r="B59" s="4" t="s">
        <v>5</v>
      </c>
      <c r="C59" s="4" t="s">
        <v>7</v>
      </c>
      <c r="D59" s="4" t="s">
        <v>7</v>
      </c>
    </row>
    <row r="60" spans="1:9">
      <c r="A60" t="n">
        <v>588</v>
      </c>
      <c r="B60" s="8" t="n">
        <v>162</v>
      </c>
      <c r="C60" s="7" t="n">
        <v>0</v>
      </c>
      <c r="D60" s="7" t="n">
        <v>1</v>
      </c>
    </row>
    <row r="61" spans="1:9">
      <c r="A61" t="s">
        <v>4</v>
      </c>
      <c r="B61" s="4" t="s">
        <v>5</v>
      </c>
    </row>
    <row r="62" spans="1:9">
      <c r="A62" t="n">
        <v>591</v>
      </c>
      <c r="B62" s="5" t="n">
        <v>1</v>
      </c>
    </row>
    <row r="63" spans="1:9" s="3" customFormat="1" customHeight="0">
      <c r="A63" s="3" t="s">
        <v>2</v>
      </c>
      <c r="B63" s="3" t="s">
        <v>20</v>
      </c>
    </row>
    <row r="64" spans="1:9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7</v>
      </c>
    </row>
    <row r="65" spans="1:9">
      <c r="A65" t="n">
        <v>592</v>
      </c>
      <c r="B65" s="9" t="n">
        <v>14</v>
      </c>
      <c r="C65" s="7" t="n">
        <v>2</v>
      </c>
      <c r="D65" s="7" t="n">
        <v>0</v>
      </c>
      <c r="E65" s="7" t="n">
        <v>0</v>
      </c>
      <c r="F65" s="7" t="n">
        <v>0</v>
      </c>
    </row>
    <row r="66" spans="1:9">
      <c r="A66" t="s">
        <v>4</v>
      </c>
      <c r="B66" s="4" t="s">
        <v>5</v>
      </c>
      <c r="C66" s="4" t="s">
        <v>7</v>
      </c>
      <c r="D66" s="16" t="s">
        <v>21</v>
      </c>
      <c r="E66" s="4" t="s">
        <v>5</v>
      </c>
      <c r="F66" s="4" t="s">
        <v>7</v>
      </c>
      <c r="G66" s="4" t="s">
        <v>11</v>
      </c>
      <c r="H66" s="16" t="s">
        <v>22</v>
      </c>
      <c r="I66" s="4" t="s">
        <v>7</v>
      </c>
      <c r="J66" s="4" t="s">
        <v>15</v>
      </c>
      <c r="K66" s="4" t="s">
        <v>7</v>
      </c>
      <c r="L66" s="4" t="s">
        <v>7</v>
      </c>
      <c r="M66" s="16" t="s">
        <v>21</v>
      </c>
      <c r="N66" s="4" t="s">
        <v>5</v>
      </c>
      <c r="O66" s="4" t="s">
        <v>7</v>
      </c>
      <c r="P66" s="4" t="s">
        <v>11</v>
      </c>
      <c r="Q66" s="16" t="s">
        <v>22</v>
      </c>
      <c r="R66" s="4" t="s">
        <v>7</v>
      </c>
      <c r="S66" s="4" t="s">
        <v>15</v>
      </c>
      <c r="T66" s="4" t="s">
        <v>7</v>
      </c>
      <c r="U66" s="4" t="s">
        <v>7</v>
      </c>
      <c r="V66" s="4" t="s">
        <v>7</v>
      </c>
      <c r="W66" s="4" t="s">
        <v>18</v>
      </c>
    </row>
    <row r="67" spans="1:9">
      <c r="A67" t="n">
        <v>597</v>
      </c>
      <c r="B67" s="13" t="n">
        <v>5</v>
      </c>
      <c r="C67" s="7" t="n">
        <v>28</v>
      </c>
      <c r="D67" s="16" t="s">
        <v>3</v>
      </c>
      <c r="E67" s="8" t="n">
        <v>162</v>
      </c>
      <c r="F67" s="7" t="n">
        <v>3</v>
      </c>
      <c r="G67" s="7" t="n">
        <v>12389</v>
      </c>
      <c r="H67" s="16" t="s">
        <v>3</v>
      </c>
      <c r="I67" s="7" t="n">
        <v>0</v>
      </c>
      <c r="J67" s="7" t="n">
        <v>1</v>
      </c>
      <c r="K67" s="7" t="n">
        <v>2</v>
      </c>
      <c r="L67" s="7" t="n">
        <v>28</v>
      </c>
      <c r="M67" s="16" t="s">
        <v>3</v>
      </c>
      <c r="N67" s="8" t="n">
        <v>162</v>
      </c>
      <c r="O67" s="7" t="n">
        <v>3</v>
      </c>
      <c r="P67" s="7" t="n">
        <v>12389</v>
      </c>
      <c r="Q67" s="16" t="s">
        <v>3</v>
      </c>
      <c r="R67" s="7" t="n">
        <v>0</v>
      </c>
      <c r="S67" s="7" t="n">
        <v>2</v>
      </c>
      <c r="T67" s="7" t="n">
        <v>2</v>
      </c>
      <c r="U67" s="7" t="n">
        <v>11</v>
      </c>
      <c r="V67" s="7" t="n">
        <v>1</v>
      </c>
      <c r="W67" s="14" t="n">
        <f t="normal" ca="1">A71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11</v>
      </c>
      <c r="E68" s="4" t="s">
        <v>14</v>
      </c>
    </row>
    <row r="69" spans="1:9">
      <c r="A69" t="n">
        <v>626</v>
      </c>
      <c r="B69" s="17" t="n">
        <v>58</v>
      </c>
      <c r="C69" s="7" t="n">
        <v>0</v>
      </c>
      <c r="D69" s="7" t="n">
        <v>0</v>
      </c>
      <c r="E69" s="7" t="n">
        <v>1</v>
      </c>
    </row>
    <row r="70" spans="1:9">
      <c r="A70" t="s">
        <v>4</v>
      </c>
      <c r="B70" s="4" t="s">
        <v>5</v>
      </c>
      <c r="C70" s="4" t="s">
        <v>7</v>
      </c>
      <c r="D70" s="16" t="s">
        <v>21</v>
      </c>
      <c r="E70" s="4" t="s">
        <v>5</v>
      </c>
      <c r="F70" s="4" t="s">
        <v>7</v>
      </c>
      <c r="G70" s="4" t="s">
        <v>11</v>
      </c>
      <c r="H70" s="16" t="s">
        <v>22</v>
      </c>
      <c r="I70" s="4" t="s">
        <v>7</v>
      </c>
      <c r="J70" s="4" t="s">
        <v>15</v>
      </c>
      <c r="K70" s="4" t="s">
        <v>7</v>
      </c>
      <c r="L70" s="4" t="s">
        <v>7</v>
      </c>
      <c r="M70" s="16" t="s">
        <v>21</v>
      </c>
      <c r="N70" s="4" t="s">
        <v>5</v>
      </c>
      <c r="O70" s="4" t="s">
        <v>7</v>
      </c>
      <c r="P70" s="4" t="s">
        <v>11</v>
      </c>
      <c r="Q70" s="16" t="s">
        <v>22</v>
      </c>
      <c r="R70" s="4" t="s">
        <v>7</v>
      </c>
      <c r="S70" s="4" t="s">
        <v>15</v>
      </c>
      <c r="T70" s="4" t="s">
        <v>7</v>
      </c>
      <c r="U70" s="4" t="s">
        <v>7</v>
      </c>
      <c r="V70" s="4" t="s">
        <v>7</v>
      </c>
      <c r="W70" s="4" t="s">
        <v>18</v>
      </c>
    </row>
    <row r="71" spans="1:9">
      <c r="A71" t="n">
        <v>634</v>
      </c>
      <c r="B71" s="13" t="n">
        <v>5</v>
      </c>
      <c r="C71" s="7" t="n">
        <v>28</v>
      </c>
      <c r="D71" s="16" t="s">
        <v>3</v>
      </c>
      <c r="E71" s="8" t="n">
        <v>162</v>
      </c>
      <c r="F71" s="7" t="n">
        <v>3</v>
      </c>
      <c r="G71" s="7" t="n">
        <v>12389</v>
      </c>
      <c r="H71" s="16" t="s">
        <v>3</v>
      </c>
      <c r="I71" s="7" t="n">
        <v>0</v>
      </c>
      <c r="J71" s="7" t="n">
        <v>1</v>
      </c>
      <c r="K71" s="7" t="n">
        <v>3</v>
      </c>
      <c r="L71" s="7" t="n">
        <v>28</v>
      </c>
      <c r="M71" s="16" t="s">
        <v>3</v>
      </c>
      <c r="N71" s="8" t="n">
        <v>162</v>
      </c>
      <c r="O71" s="7" t="n">
        <v>3</v>
      </c>
      <c r="P71" s="7" t="n">
        <v>12389</v>
      </c>
      <c r="Q71" s="16" t="s">
        <v>3</v>
      </c>
      <c r="R71" s="7" t="n">
        <v>0</v>
      </c>
      <c r="S71" s="7" t="n">
        <v>2</v>
      </c>
      <c r="T71" s="7" t="n">
        <v>3</v>
      </c>
      <c r="U71" s="7" t="n">
        <v>9</v>
      </c>
      <c r="V71" s="7" t="n">
        <v>1</v>
      </c>
      <c r="W71" s="14" t="n">
        <f t="normal" ca="1">A81</f>
        <v>0</v>
      </c>
    </row>
    <row r="72" spans="1:9">
      <c r="A72" t="s">
        <v>4</v>
      </c>
      <c r="B72" s="4" t="s">
        <v>5</v>
      </c>
      <c r="C72" s="4" t="s">
        <v>7</v>
      </c>
      <c r="D72" s="16" t="s">
        <v>21</v>
      </c>
      <c r="E72" s="4" t="s">
        <v>5</v>
      </c>
      <c r="F72" s="4" t="s">
        <v>11</v>
      </c>
      <c r="G72" s="4" t="s">
        <v>7</v>
      </c>
      <c r="H72" s="4" t="s">
        <v>7</v>
      </c>
      <c r="I72" s="4" t="s">
        <v>8</v>
      </c>
      <c r="J72" s="16" t="s">
        <v>22</v>
      </c>
      <c r="K72" s="4" t="s">
        <v>7</v>
      </c>
      <c r="L72" s="4" t="s">
        <v>7</v>
      </c>
      <c r="M72" s="16" t="s">
        <v>21</v>
      </c>
      <c r="N72" s="4" t="s">
        <v>5</v>
      </c>
      <c r="O72" s="4" t="s">
        <v>7</v>
      </c>
      <c r="P72" s="16" t="s">
        <v>22</v>
      </c>
      <c r="Q72" s="4" t="s">
        <v>7</v>
      </c>
      <c r="R72" s="4" t="s">
        <v>15</v>
      </c>
      <c r="S72" s="4" t="s">
        <v>7</v>
      </c>
      <c r="T72" s="4" t="s">
        <v>7</v>
      </c>
      <c r="U72" s="4" t="s">
        <v>7</v>
      </c>
      <c r="V72" s="16" t="s">
        <v>21</v>
      </c>
      <c r="W72" s="4" t="s">
        <v>5</v>
      </c>
      <c r="X72" s="4" t="s">
        <v>7</v>
      </c>
      <c r="Y72" s="16" t="s">
        <v>22</v>
      </c>
      <c r="Z72" s="4" t="s">
        <v>7</v>
      </c>
      <c r="AA72" s="4" t="s">
        <v>15</v>
      </c>
      <c r="AB72" s="4" t="s">
        <v>7</v>
      </c>
      <c r="AC72" s="4" t="s">
        <v>7</v>
      </c>
      <c r="AD72" s="4" t="s">
        <v>7</v>
      </c>
      <c r="AE72" s="4" t="s">
        <v>18</v>
      </c>
    </row>
    <row r="73" spans="1:9">
      <c r="A73" t="n">
        <v>663</v>
      </c>
      <c r="B73" s="13" t="n">
        <v>5</v>
      </c>
      <c r="C73" s="7" t="n">
        <v>28</v>
      </c>
      <c r="D73" s="16" t="s">
        <v>3</v>
      </c>
      <c r="E73" s="18" t="n">
        <v>47</v>
      </c>
      <c r="F73" s="7" t="n">
        <v>61456</v>
      </c>
      <c r="G73" s="7" t="n">
        <v>2</v>
      </c>
      <c r="H73" s="7" t="n">
        <v>0</v>
      </c>
      <c r="I73" s="7" t="s">
        <v>23</v>
      </c>
      <c r="J73" s="16" t="s">
        <v>3</v>
      </c>
      <c r="K73" s="7" t="n">
        <v>8</v>
      </c>
      <c r="L73" s="7" t="n">
        <v>28</v>
      </c>
      <c r="M73" s="16" t="s">
        <v>3</v>
      </c>
      <c r="N73" s="19" t="n">
        <v>74</v>
      </c>
      <c r="O73" s="7" t="n">
        <v>65</v>
      </c>
      <c r="P73" s="16" t="s">
        <v>3</v>
      </c>
      <c r="Q73" s="7" t="n">
        <v>0</v>
      </c>
      <c r="R73" s="7" t="n">
        <v>1</v>
      </c>
      <c r="S73" s="7" t="n">
        <v>3</v>
      </c>
      <c r="T73" s="7" t="n">
        <v>9</v>
      </c>
      <c r="U73" s="7" t="n">
        <v>28</v>
      </c>
      <c r="V73" s="16" t="s">
        <v>3</v>
      </c>
      <c r="W73" s="19" t="n">
        <v>74</v>
      </c>
      <c r="X73" s="7" t="n">
        <v>65</v>
      </c>
      <c r="Y73" s="16" t="s">
        <v>3</v>
      </c>
      <c r="Z73" s="7" t="n">
        <v>0</v>
      </c>
      <c r="AA73" s="7" t="n">
        <v>2</v>
      </c>
      <c r="AB73" s="7" t="n">
        <v>3</v>
      </c>
      <c r="AC73" s="7" t="n">
        <v>9</v>
      </c>
      <c r="AD73" s="7" t="n">
        <v>1</v>
      </c>
      <c r="AE73" s="14" t="n">
        <f t="normal" ca="1">A77</f>
        <v>0</v>
      </c>
    </row>
    <row r="74" spans="1:9">
      <c r="A74" t="s">
        <v>4</v>
      </c>
      <c r="B74" s="4" t="s">
        <v>5</v>
      </c>
      <c r="C74" s="4" t="s">
        <v>11</v>
      </c>
      <c r="D74" s="4" t="s">
        <v>7</v>
      </c>
      <c r="E74" s="4" t="s">
        <v>7</v>
      </c>
      <c r="F74" s="4" t="s">
        <v>8</v>
      </c>
    </row>
    <row r="75" spans="1:9">
      <c r="A75" t="n">
        <v>711</v>
      </c>
      <c r="B75" s="18" t="n">
        <v>47</v>
      </c>
      <c r="C75" s="7" t="n">
        <v>61456</v>
      </c>
      <c r="D75" s="7" t="n">
        <v>0</v>
      </c>
      <c r="E75" s="7" t="n">
        <v>0</v>
      </c>
      <c r="F75" s="7" t="s">
        <v>24</v>
      </c>
    </row>
    <row r="76" spans="1:9">
      <c r="A76" t="s">
        <v>4</v>
      </c>
      <c r="B76" s="4" t="s">
        <v>5</v>
      </c>
      <c r="C76" s="4" t="s">
        <v>7</v>
      </c>
      <c r="D76" s="4" t="s">
        <v>11</v>
      </c>
      <c r="E76" s="4" t="s">
        <v>14</v>
      </c>
    </row>
    <row r="77" spans="1:9">
      <c r="A77" t="n">
        <v>724</v>
      </c>
      <c r="B77" s="17" t="n">
        <v>58</v>
      </c>
      <c r="C77" s="7" t="n">
        <v>0</v>
      </c>
      <c r="D77" s="7" t="n">
        <v>300</v>
      </c>
      <c r="E77" s="7" t="n">
        <v>1</v>
      </c>
    </row>
    <row r="78" spans="1:9">
      <c r="A78" t="s">
        <v>4</v>
      </c>
      <c r="B78" s="4" t="s">
        <v>5</v>
      </c>
      <c r="C78" s="4" t="s">
        <v>7</v>
      </c>
      <c r="D78" s="4" t="s">
        <v>11</v>
      </c>
    </row>
    <row r="79" spans="1:9">
      <c r="A79" t="n">
        <v>732</v>
      </c>
      <c r="B79" s="17" t="n">
        <v>58</v>
      </c>
      <c r="C79" s="7" t="n">
        <v>255</v>
      </c>
      <c r="D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7</v>
      </c>
    </row>
    <row r="81" spans="1:31">
      <c r="A81" t="n">
        <v>736</v>
      </c>
      <c r="B81" s="9" t="n">
        <v>14</v>
      </c>
      <c r="C81" s="7" t="n">
        <v>0</v>
      </c>
      <c r="D81" s="7" t="n">
        <v>0</v>
      </c>
      <c r="E81" s="7" t="n">
        <v>0</v>
      </c>
      <c r="F81" s="7" t="n">
        <v>64</v>
      </c>
    </row>
    <row r="82" spans="1:31">
      <c r="A82" t="s">
        <v>4</v>
      </c>
      <c r="B82" s="4" t="s">
        <v>5</v>
      </c>
      <c r="C82" s="4" t="s">
        <v>7</v>
      </c>
      <c r="D82" s="4" t="s">
        <v>11</v>
      </c>
    </row>
    <row r="83" spans="1:31">
      <c r="A83" t="n">
        <v>741</v>
      </c>
      <c r="B83" s="20" t="n">
        <v>22</v>
      </c>
      <c r="C83" s="7" t="n">
        <v>0</v>
      </c>
      <c r="D83" s="7" t="n">
        <v>12389</v>
      </c>
    </row>
    <row r="84" spans="1:31">
      <c r="A84" t="s">
        <v>4</v>
      </c>
      <c r="B84" s="4" t="s">
        <v>5</v>
      </c>
      <c r="C84" s="4" t="s">
        <v>7</v>
      </c>
      <c r="D84" s="4" t="s">
        <v>11</v>
      </c>
    </row>
    <row r="85" spans="1:31">
      <c r="A85" t="n">
        <v>745</v>
      </c>
      <c r="B85" s="17" t="n">
        <v>58</v>
      </c>
      <c r="C85" s="7" t="n">
        <v>5</v>
      </c>
      <c r="D85" s="7" t="n">
        <v>300</v>
      </c>
    </row>
    <row r="86" spans="1:31">
      <c r="A86" t="s">
        <v>4</v>
      </c>
      <c r="B86" s="4" t="s">
        <v>5</v>
      </c>
      <c r="C86" s="4" t="s">
        <v>14</v>
      </c>
      <c r="D86" s="4" t="s">
        <v>11</v>
      </c>
    </row>
    <row r="87" spans="1:31">
      <c r="A87" t="n">
        <v>749</v>
      </c>
      <c r="B87" s="21" t="n">
        <v>103</v>
      </c>
      <c r="C87" s="7" t="n">
        <v>0</v>
      </c>
      <c r="D87" s="7" t="n">
        <v>300</v>
      </c>
    </row>
    <row r="88" spans="1:31">
      <c r="A88" t="s">
        <v>4</v>
      </c>
      <c r="B88" s="4" t="s">
        <v>5</v>
      </c>
      <c r="C88" s="4" t="s">
        <v>7</v>
      </c>
    </row>
    <row r="89" spans="1:31">
      <c r="A89" t="n">
        <v>756</v>
      </c>
      <c r="B89" s="22" t="n">
        <v>64</v>
      </c>
      <c r="C89" s="7" t="n">
        <v>7</v>
      </c>
    </row>
    <row r="90" spans="1:31">
      <c r="A90" t="s">
        <v>4</v>
      </c>
      <c r="B90" s="4" t="s">
        <v>5</v>
      </c>
      <c r="C90" s="4" t="s">
        <v>7</v>
      </c>
      <c r="D90" s="4" t="s">
        <v>11</v>
      </c>
    </row>
    <row r="91" spans="1:31">
      <c r="A91" t="n">
        <v>758</v>
      </c>
      <c r="B91" s="23" t="n">
        <v>72</v>
      </c>
      <c r="C91" s="7" t="n">
        <v>5</v>
      </c>
      <c r="D91" s="7" t="n">
        <v>0</v>
      </c>
    </row>
    <row r="92" spans="1:31">
      <c r="A92" t="s">
        <v>4</v>
      </c>
      <c r="B92" s="4" t="s">
        <v>5</v>
      </c>
      <c r="C92" s="4" t="s">
        <v>7</v>
      </c>
      <c r="D92" s="16" t="s">
        <v>21</v>
      </c>
      <c r="E92" s="4" t="s">
        <v>5</v>
      </c>
      <c r="F92" s="4" t="s">
        <v>7</v>
      </c>
      <c r="G92" s="4" t="s">
        <v>11</v>
      </c>
      <c r="H92" s="16" t="s">
        <v>22</v>
      </c>
      <c r="I92" s="4" t="s">
        <v>7</v>
      </c>
      <c r="J92" s="4" t="s">
        <v>15</v>
      </c>
      <c r="K92" s="4" t="s">
        <v>7</v>
      </c>
      <c r="L92" s="4" t="s">
        <v>7</v>
      </c>
      <c r="M92" s="4" t="s">
        <v>18</v>
      </c>
    </row>
    <row r="93" spans="1:31">
      <c r="A93" t="n">
        <v>762</v>
      </c>
      <c r="B93" s="13" t="n">
        <v>5</v>
      </c>
      <c r="C93" s="7" t="n">
        <v>28</v>
      </c>
      <c r="D93" s="16" t="s">
        <v>3</v>
      </c>
      <c r="E93" s="8" t="n">
        <v>162</v>
      </c>
      <c r="F93" s="7" t="n">
        <v>4</v>
      </c>
      <c r="G93" s="7" t="n">
        <v>12389</v>
      </c>
      <c r="H93" s="16" t="s">
        <v>3</v>
      </c>
      <c r="I93" s="7" t="n">
        <v>0</v>
      </c>
      <c r="J93" s="7" t="n">
        <v>1</v>
      </c>
      <c r="K93" s="7" t="n">
        <v>2</v>
      </c>
      <c r="L93" s="7" t="n">
        <v>1</v>
      </c>
      <c r="M93" s="14" t="n">
        <f t="normal" ca="1">A99</f>
        <v>0</v>
      </c>
    </row>
    <row r="94" spans="1:31">
      <c r="A94" t="s">
        <v>4</v>
      </c>
      <c r="B94" s="4" t="s">
        <v>5</v>
      </c>
      <c r="C94" s="4" t="s">
        <v>7</v>
      </c>
      <c r="D94" s="4" t="s">
        <v>8</v>
      </c>
    </row>
    <row r="95" spans="1:31">
      <c r="A95" t="n">
        <v>779</v>
      </c>
      <c r="B95" s="6" t="n">
        <v>2</v>
      </c>
      <c r="C95" s="7" t="n">
        <v>10</v>
      </c>
      <c r="D95" s="7" t="s">
        <v>25</v>
      </c>
    </row>
    <row r="96" spans="1:31">
      <c r="A96" t="s">
        <v>4</v>
      </c>
      <c r="B96" s="4" t="s">
        <v>5</v>
      </c>
      <c r="C96" s="4" t="s">
        <v>11</v>
      </c>
    </row>
    <row r="97" spans="1:13">
      <c r="A97" t="n">
        <v>796</v>
      </c>
      <c r="B97" s="24" t="n">
        <v>16</v>
      </c>
      <c r="C97" s="7" t="n">
        <v>0</v>
      </c>
    </row>
    <row r="98" spans="1:13">
      <c r="A98" t="s">
        <v>4</v>
      </c>
      <c r="B98" s="4" t="s">
        <v>5</v>
      </c>
      <c r="C98" s="4" t="s">
        <v>7</v>
      </c>
      <c r="D98" s="4" t="s">
        <v>11</v>
      </c>
      <c r="E98" s="4" t="s">
        <v>7</v>
      </c>
      <c r="F98" s="4" t="s">
        <v>8</v>
      </c>
    </row>
    <row r="99" spans="1:13">
      <c r="A99" t="n">
        <v>799</v>
      </c>
      <c r="B99" s="10" t="n">
        <v>39</v>
      </c>
      <c r="C99" s="7" t="n">
        <v>10</v>
      </c>
      <c r="D99" s="7" t="n">
        <v>65533</v>
      </c>
      <c r="E99" s="7" t="n">
        <v>203</v>
      </c>
      <c r="F99" s="7" t="s">
        <v>26</v>
      </c>
    </row>
    <row r="100" spans="1:13">
      <c r="A100" t="s">
        <v>4</v>
      </c>
      <c r="B100" s="4" t="s">
        <v>5</v>
      </c>
      <c r="C100" s="4" t="s">
        <v>7</v>
      </c>
      <c r="D100" s="4" t="s">
        <v>11</v>
      </c>
      <c r="E100" s="4" t="s">
        <v>7</v>
      </c>
      <c r="F100" s="4" t="s">
        <v>8</v>
      </c>
    </row>
    <row r="101" spans="1:13">
      <c r="A101" t="n">
        <v>823</v>
      </c>
      <c r="B101" s="10" t="n">
        <v>39</v>
      </c>
      <c r="C101" s="7" t="n">
        <v>10</v>
      </c>
      <c r="D101" s="7" t="n">
        <v>65533</v>
      </c>
      <c r="E101" s="7" t="n">
        <v>204</v>
      </c>
      <c r="F101" s="7" t="s">
        <v>27</v>
      </c>
    </row>
    <row r="102" spans="1:13">
      <c r="A102" t="s">
        <v>4</v>
      </c>
      <c r="B102" s="4" t="s">
        <v>5</v>
      </c>
      <c r="C102" s="4" t="s">
        <v>7</v>
      </c>
      <c r="D102" s="4" t="s">
        <v>11</v>
      </c>
      <c r="E102" s="4" t="s">
        <v>7</v>
      </c>
      <c r="F102" s="4" t="s">
        <v>8</v>
      </c>
    </row>
    <row r="103" spans="1:13">
      <c r="A103" t="n">
        <v>847</v>
      </c>
      <c r="B103" s="10" t="n">
        <v>39</v>
      </c>
      <c r="C103" s="7" t="n">
        <v>10</v>
      </c>
      <c r="D103" s="7" t="n">
        <v>65533</v>
      </c>
      <c r="E103" s="7" t="n">
        <v>205</v>
      </c>
      <c r="F103" s="7" t="s">
        <v>28</v>
      </c>
    </row>
    <row r="104" spans="1:13">
      <c r="A104" t="s">
        <v>4</v>
      </c>
      <c r="B104" s="4" t="s">
        <v>5</v>
      </c>
      <c r="C104" s="4" t="s">
        <v>11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15</v>
      </c>
      <c r="I104" s="4" t="s">
        <v>14</v>
      </c>
      <c r="J104" s="4" t="s">
        <v>14</v>
      </c>
      <c r="K104" s="4" t="s">
        <v>14</v>
      </c>
      <c r="L104" s="4" t="s">
        <v>14</v>
      </c>
      <c r="M104" s="4" t="s">
        <v>14</v>
      </c>
      <c r="N104" s="4" t="s">
        <v>14</v>
      </c>
      <c r="O104" s="4" t="s">
        <v>14</v>
      </c>
      <c r="P104" s="4" t="s">
        <v>8</v>
      </c>
      <c r="Q104" s="4" t="s">
        <v>8</v>
      </c>
      <c r="R104" s="4" t="s">
        <v>15</v>
      </c>
      <c r="S104" s="4" t="s">
        <v>7</v>
      </c>
      <c r="T104" s="4" t="s">
        <v>15</v>
      </c>
      <c r="U104" s="4" t="s">
        <v>15</v>
      </c>
      <c r="V104" s="4" t="s">
        <v>11</v>
      </c>
    </row>
    <row r="105" spans="1:13">
      <c r="A105" t="n">
        <v>871</v>
      </c>
      <c r="B105" s="25" t="n">
        <v>19</v>
      </c>
      <c r="C105" s="7" t="n">
        <v>1</v>
      </c>
      <c r="D105" s="7" t="s">
        <v>29</v>
      </c>
      <c r="E105" s="7" t="s">
        <v>30</v>
      </c>
      <c r="F105" s="7" t="s">
        <v>13</v>
      </c>
      <c r="G105" s="7" t="n">
        <v>0</v>
      </c>
      <c r="H105" s="7" t="n">
        <v>1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1</v>
      </c>
      <c r="N105" s="7" t="n">
        <v>1.60000002384186</v>
      </c>
      <c r="O105" s="7" t="n">
        <v>0.0900000035762787</v>
      </c>
      <c r="P105" s="7" t="s">
        <v>13</v>
      </c>
      <c r="Q105" s="7" t="s">
        <v>13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3">
      <c r="A106" t="s">
        <v>4</v>
      </c>
      <c r="B106" s="4" t="s">
        <v>5</v>
      </c>
      <c r="C106" s="4" t="s">
        <v>11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15</v>
      </c>
      <c r="I106" s="4" t="s">
        <v>14</v>
      </c>
      <c r="J106" s="4" t="s">
        <v>14</v>
      </c>
      <c r="K106" s="4" t="s">
        <v>14</v>
      </c>
      <c r="L106" s="4" t="s">
        <v>14</v>
      </c>
      <c r="M106" s="4" t="s">
        <v>14</v>
      </c>
      <c r="N106" s="4" t="s">
        <v>14</v>
      </c>
      <c r="O106" s="4" t="s">
        <v>14</v>
      </c>
      <c r="P106" s="4" t="s">
        <v>8</v>
      </c>
      <c r="Q106" s="4" t="s">
        <v>8</v>
      </c>
      <c r="R106" s="4" t="s">
        <v>15</v>
      </c>
      <c r="S106" s="4" t="s">
        <v>7</v>
      </c>
      <c r="T106" s="4" t="s">
        <v>15</v>
      </c>
      <c r="U106" s="4" t="s">
        <v>15</v>
      </c>
      <c r="V106" s="4" t="s">
        <v>11</v>
      </c>
    </row>
    <row r="107" spans="1:13">
      <c r="A107" t="n">
        <v>944</v>
      </c>
      <c r="B107" s="25" t="n">
        <v>19</v>
      </c>
      <c r="C107" s="7" t="n">
        <v>2</v>
      </c>
      <c r="D107" s="7" t="s">
        <v>31</v>
      </c>
      <c r="E107" s="7" t="s">
        <v>32</v>
      </c>
      <c r="F107" s="7" t="s">
        <v>13</v>
      </c>
      <c r="G107" s="7" t="n">
        <v>0</v>
      </c>
      <c r="H107" s="7" t="n">
        <v>1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13</v>
      </c>
      <c r="Q107" s="7" t="s">
        <v>13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3">
      <c r="A108" t="s">
        <v>4</v>
      </c>
      <c r="B108" s="4" t="s">
        <v>5</v>
      </c>
      <c r="C108" s="4" t="s">
        <v>11</v>
      </c>
      <c r="D108" s="4" t="s">
        <v>8</v>
      </c>
      <c r="E108" s="4" t="s">
        <v>8</v>
      </c>
      <c r="F108" s="4" t="s">
        <v>8</v>
      </c>
      <c r="G108" s="4" t="s">
        <v>7</v>
      </c>
      <c r="H108" s="4" t="s">
        <v>15</v>
      </c>
      <c r="I108" s="4" t="s">
        <v>14</v>
      </c>
      <c r="J108" s="4" t="s">
        <v>14</v>
      </c>
      <c r="K108" s="4" t="s">
        <v>14</v>
      </c>
      <c r="L108" s="4" t="s">
        <v>14</v>
      </c>
      <c r="M108" s="4" t="s">
        <v>14</v>
      </c>
      <c r="N108" s="4" t="s">
        <v>14</v>
      </c>
      <c r="O108" s="4" t="s">
        <v>14</v>
      </c>
      <c r="P108" s="4" t="s">
        <v>8</v>
      </c>
      <c r="Q108" s="4" t="s">
        <v>8</v>
      </c>
      <c r="R108" s="4" t="s">
        <v>15</v>
      </c>
      <c r="S108" s="4" t="s">
        <v>7</v>
      </c>
      <c r="T108" s="4" t="s">
        <v>15</v>
      </c>
      <c r="U108" s="4" t="s">
        <v>15</v>
      </c>
      <c r="V108" s="4" t="s">
        <v>11</v>
      </c>
    </row>
    <row r="109" spans="1:13">
      <c r="A109" t="n">
        <v>1018</v>
      </c>
      <c r="B109" s="25" t="n">
        <v>19</v>
      </c>
      <c r="C109" s="7" t="n">
        <v>3</v>
      </c>
      <c r="D109" s="7" t="s">
        <v>33</v>
      </c>
      <c r="E109" s="7" t="s">
        <v>34</v>
      </c>
      <c r="F109" s="7" t="s">
        <v>13</v>
      </c>
      <c r="G109" s="7" t="n">
        <v>0</v>
      </c>
      <c r="H109" s="7" t="n">
        <v>1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1</v>
      </c>
      <c r="N109" s="7" t="n">
        <v>1.60000002384186</v>
      </c>
      <c r="O109" s="7" t="n">
        <v>0.0900000035762787</v>
      </c>
      <c r="P109" s="7" t="s">
        <v>13</v>
      </c>
      <c r="Q109" s="7" t="s">
        <v>13</v>
      </c>
      <c r="R109" s="7" t="n">
        <v>-1</v>
      </c>
      <c r="S109" s="7" t="n">
        <v>0</v>
      </c>
      <c r="T109" s="7" t="n">
        <v>0</v>
      </c>
      <c r="U109" s="7" t="n">
        <v>0</v>
      </c>
      <c r="V109" s="7" t="n">
        <v>0</v>
      </c>
    </row>
    <row r="110" spans="1:13">
      <c r="A110" t="s">
        <v>4</v>
      </c>
      <c r="B110" s="4" t="s">
        <v>5</v>
      </c>
      <c r="C110" s="4" t="s">
        <v>11</v>
      </c>
      <c r="D110" s="4" t="s">
        <v>8</v>
      </c>
      <c r="E110" s="4" t="s">
        <v>8</v>
      </c>
      <c r="F110" s="4" t="s">
        <v>8</v>
      </c>
      <c r="G110" s="4" t="s">
        <v>7</v>
      </c>
      <c r="H110" s="4" t="s">
        <v>15</v>
      </c>
      <c r="I110" s="4" t="s">
        <v>14</v>
      </c>
      <c r="J110" s="4" t="s">
        <v>14</v>
      </c>
      <c r="K110" s="4" t="s">
        <v>14</v>
      </c>
      <c r="L110" s="4" t="s">
        <v>14</v>
      </c>
      <c r="M110" s="4" t="s">
        <v>14</v>
      </c>
      <c r="N110" s="4" t="s">
        <v>14</v>
      </c>
      <c r="O110" s="4" t="s">
        <v>14</v>
      </c>
      <c r="P110" s="4" t="s">
        <v>8</v>
      </c>
      <c r="Q110" s="4" t="s">
        <v>8</v>
      </c>
      <c r="R110" s="4" t="s">
        <v>15</v>
      </c>
      <c r="S110" s="4" t="s">
        <v>7</v>
      </c>
      <c r="T110" s="4" t="s">
        <v>15</v>
      </c>
      <c r="U110" s="4" t="s">
        <v>15</v>
      </c>
      <c r="V110" s="4" t="s">
        <v>11</v>
      </c>
    </row>
    <row r="111" spans="1:13">
      <c r="A111" t="n">
        <v>1091</v>
      </c>
      <c r="B111" s="25" t="n">
        <v>19</v>
      </c>
      <c r="C111" s="7" t="n">
        <v>4</v>
      </c>
      <c r="D111" s="7" t="s">
        <v>35</v>
      </c>
      <c r="E111" s="7" t="s">
        <v>36</v>
      </c>
      <c r="F111" s="7" t="s">
        <v>13</v>
      </c>
      <c r="G111" s="7" t="n">
        <v>0</v>
      </c>
      <c r="H111" s="7" t="n">
        <v>1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1</v>
      </c>
      <c r="N111" s="7" t="n">
        <v>1.60000002384186</v>
      </c>
      <c r="O111" s="7" t="n">
        <v>0.0900000035762787</v>
      </c>
      <c r="P111" s="7" t="s">
        <v>13</v>
      </c>
      <c r="Q111" s="7" t="s">
        <v>13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13">
      <c r="A112" t="s">
        <v>4</v>
      </c>
      <c r="B112" s="4" t="s">
        <v>5</v>
      </c>
      <c r="C112" s="4" t="s">
        <v>11</v>
      </c>
      <c r="D112" s="4" t="s">
        <v>8</v>
      </c>
      <c r="E112" s="4" t="s">
        <v>8</v>
      </c>
      <c r="F112" s="4" t="s">
        <v>8</v>
      </c>
      <c r="G112" s="4" t="s">
        <v>7</v>
      </c>
      <c r="H112" s="4" t="s">
        <v>15</v>
      </c>
      <c r="I112" s="4" t="s">
        <v>14</v>
      </c>
      <c r="J112" s="4" t="s">
        <v>14</v>
      </c>
      <c r="K112" s="4" t="s">
        <v>14</v>
      </c>
      <c r="L112" s="4" t="s">
        <v>14</v>
      </c>
      <c r="M112" s="4" t="s">
        <v>14</v>
      </c>
      <c r="N112" s="4" t="s">
        <v>14</v>
      </c>
      <c r="O112" s="4" t="s">
        <v>14</v>
      </c>
      <c r="P112" s="4" t="s">
        <v>8</v>
      </c>
      <c r="Q112" s="4" t="s">
        <v>8</v>
      </c>
      <c r="R112" s="4" t="s">
        <v>15</v>
      </c>
      <c r="S112" s="4" t="s">
        <v>7</v>
      </c>
      <c r="T112" s="4" t="s">
        <v>15</v>
      </c>
      <c r="U112" s="4" t="s">
        <v>15</v>
      </c>
      <c r="V112" s="4" t="s">
        <v>11</v>
      </c>
    </row>
    <row r="113" spans="1:22">
      <c r="A113" t="n">
        <v>1166</v>
      </c>
      <c r="B113" s="25" t="n">
        <v>19</v>
      </c>
      <c r="C113" s="7" t="n">
        <v>5</v>
      </c>
      <c r="D113" s="7" t="s">
        <v>37</v>
      </c>
      <c r="E113" s="7" t="s">
        <v>38</v>
      </c>
      <c r="F113" s="7" t="s">
        <v>13</v>
      </c>
      <c r="G113" s="7" t="n">
        <v>0</v>
      </c>
      <c r="H113" s="7" t="n">
        <v>1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1</v>
      </c>
      <c r="N113" s="7" t="n">
        <v>1.60000002384186</v>
      </c>
      <c r="O113" s="7" t="n">
        <v>0.0900000035762787</v>
      </c>
      <c r="P113" s="7" t="s">
        <v>13</v>
      </c>
      <c r="Q113" s="7" t="s">
        <v>13</v>
      </c>
      <c r="R113" s="7" t="n">
        <v>-1</v>
      </c>
      <c r="S113" s="7" t="n">
        <v>0</v>
      </c>
      <c r="T113" s="7" t="n">
        <v>0</v>
      </c>
      <c r="U113" s="7" t="n">
        <v>0</v>
      </c>
      <c r="V113" s="7" t="n">
        <v>0</v>
      </c>
    </row>
    <row r="114" spans="1:22">
      <c r="A114" t="s">
        <v>4</v>
      </c>
      <c r="B114" s="4" t="s">
        <v>5</v>
      </c>
      <c r="C114" s="4" t="s">
        <v>11</v>
      </c>
      <c r="D114" s="4" t="s">
        <v>8</v>
      </c>
      <c r="E114" s="4" t="s">
        <v>8</v>
      </c>
      <c r="F114" s="4" t="s">
        <v>8</v>
      </c>
      <c r="G114" s="4" t="s">
        <v>7</v>
      </c>
      <c r="H114" s="4" t="s">
        <v>15</v>
      </c>
      <c r="I114" s="4" t="s">
        <v>14</v>
      </c>
      <c r="J114" s="4" t="s">
        <v>14</v>
      </c>
      <c r="K114" s="4" t="s">
        <v>14</v>
      </c>
      <c r="L114" s="4" t="s">
        <v>14</v>
      </c>
      <c r="M114" s="4" t="s">
        <v>14</v>
      </c>
      <c r="N114" s="4" t="s">
        <v>14</v>
      </c>
      <c r="O114" s="4" t="s">
        <v>14</v>
      </c>
      <c r="P114" s="4" t="s">
        <v>8</v>
      </c>
      <c r="Q114" s="4" t="s">
        <v>8</v>
      </c>
      <c r="R114" s="4" t="s">
        <v>15</v>
      </c>
      <c r="S114" s="4" t="s">
        <v>7</v>
      </c>
      <c r="T114" s="4" t="s">
        <v>15</v>
      </c>
      <c r="U114" s="4" t="s">
        <v>15</v>
      </c>
      <c r="V114" s="4" t="s">
        <v>11</v>
      </c>
    </row>
    <row r="115" spans="1:22">
      <c r="A115" t="n">
        <v>1238</v>
      </c>
      <c r="B115" s="25" t="n">
        <v>19</v>
      </c>
      <c r="C115" s="7" t="n">
        <v>6</v>
      </c>
      <c r="D115" s="7" t="s">
        <v>39</v>
      </c>
      <c r="E115" s="7" t="s">
        <v>40</v>
      </c>
      <c r="F115" s="7" t="s">
        <v>13</v>
      </c>
      <c r="G115" s="7" t="n">
        <v>0</v>
      </c>
      <c r="H115" s="7" t="n">
        <v>1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1</v>
      </c>
      <c r="N115" s="7" t="n">
        <v>1.60000002384186</v>
      </c>
      <c r="O115" s="7" t="n">
        <v>0.0900000035762787</v>
      </c>
      <c r="P115" s="7" t="s">
        <v>13</v>
      </c>
      <c r="Q115" s="7" t="s">
        <v>13</v>
      </c>
      <c r="R115" s="7" t="n">
        <v>-1</v>
      </c>
      <c r="S115" s="7" t="n">
        <v>0</v>
      </c>
      <c r="T115" s="7" t="n">
        <v>0</v>
      </c>
      <c r="U115" s="7" t="n">
        <v>0</v>
      </c>
      <c r="V115" s="7" t="n">
        <v>0</v>
      </c>
    </row>
    <row r="116" spans="1:22">
      <c r="A116" t="s">
        <v>4</v>
      </c>
      <c r="B116" s="4" t="s">
        <v>5</v>
      </c>
      <c r="C116" s="4" t="s">
        <v>11</v>
      </c>
      <c r="D116" s="4" t="s">
        <v>8</v>
      </c>
      <c r="E116" s="4" t="s">
        <v>8</v>
      </c>
      <c r="F116" s="4" t="s">
        <v>8</v>
      </c>
      <c r="G116" s="4" t="s">
        <v>7</v>
      </c>
      <c r="H116" s="4" t="s">
        <v>15</v>
      </c>
      <c r="I116" s="4" t="s">
        <v>14</v>
      </c>
      <c r="J116" s="4" t="s">
        <v>14</v>
      </c>
      <c r="K116" s="4" t="s">
        <v>14</v>
      </c>
      <c r="L116" s="4" t="s">
        <v>14</v>
      </c>
      <c r="M116" s="4" t="s">
        <v>14</v>
      </c>
      <c r="N116" s="4" t="s">
        <v>14</v>
      </c>
      <c r="O116" s="4" t="s">
        <v>14</v>
      </c>
      <c r="P116" s="4" t="s">
        <v>8</v>
      </c>
      <c r="Q116" s="4" t="s">
        <v>8</v>
      </c>
      <c r="R116" s="4" t="s">
        <v>15</v>
      </c>
      <c r="S116" s="4" t="s">
        <v>7</v>
      </c>
      <c r="T116" s="4" t="s">
        <v>15</v>
      </c>
      <c r="U116" s="4" t="s">
        <v>15</v>
      </c>
      <c r="V116" s="4" t="s">
        <v>11</v>
      </c>
    </row>
    <row r="117" spans="1:22">
      <c r="A117" t="n">
        <v>1311</v>
      </c>
      <c r="B117" s="25" t="n">
        <v>19</v>
      </c>
      <c r="C117" s="7" t="n">
        <v>7</v>
      </c>
      <c r="D117" s="7" t="s">
        <v>41</v>
      </c>
      <c r="E117" s="7" t="s">
        <v>42</v>
      </c>
      <c r="F117" s="7" t="s">
        <v>13</v>
      </c>
      <c r="G117" s="7" t="n">
        <v>0</v>
      </c>
      <c r="H117" s="7" t="n">
        <v>1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1</v>
      </c>
      <c r="N117" s="7" t="n">
        <v>1.60000002384186</v>
      </c>
      <c r="O117" s="7" t="n">
        <v>0.0900000035762787</v>
      </c>
      <c r="P117" s="7" t="s">
        <v>13</v>
      </c>
      <c r="Q117" s="7" t="s">
        <v>13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22">
      <c r="A118" t="s">
        <v>4</v>
      </c>
      <c r="B118" s="4" t="s">
        <v>5</v>
      </c>
      <c r="C118" s="4" t="s">
        <v>11</v>
      </c>
      <c r="D118" s="4" t="s">
        <v>8</v>
      </c>
      <c r="E118" s="4" t="s">
        <v>8</v>
      </c>
      <c r="F118" s="4" t="s">
        <v>8</v>
      </c>
      <c r="G118" s="4" t="s">
        <v>7</v>
      </c>
      <c r="H118" s="4" t="s">
        <v>15</v>
      </c>
      <c r="I118" s="4" t="s">
        <v>14</v>
      </c>
      <c r="J118" s="4" t="s">
        <v>14</v>
      </c>
      <c r="K118" s="4" t="s">
        <v>14</v>
      </c>
      <c r="L118" s="4" t="s">
        <v>14</v>
      </c>
      <c r="M118" s="4" t="s">
        <v>14</v>
      </c>
      <c r="N118" s="4" t="s">
        <v>14</v>
      </c>
      <c r="O118" s="4" t="s">
        <v>14</v>
      </c>
      <c r="P118" s="4" t="s">
        <v>8</v>
      </c>
      <c r="Q118" s="4" t="s">
        <v>8</v>
      </c>
      <c r="R118" s="4" t="s">
        <v>15</v>
      </c>
      <c r="S118" s="4" t="s">
        <v>7</v>
      </c>
      <c r="T118" s="4" t="s">
        <v>15</v>
      </c>
      <c r="U118" s="4" t="s">
        <v>15</v>
      </c>
      <c r="V118" s="4" t="s">
        <v>11</v>
      </c>
    </row>
    <row r="119" spans="1:22">
      <c r="A119" t="n">
        <v>1382</v>
      </c>
      <c r="B119" s="25" t="n">
        <v>19</v>
      </c>
      <c r="C119" s="7" t="n">
        <v>8</v>
      </c>
      <c r="D119" s="7" t="s">
        <v>43</v>
      </c>
      <c r="E119" s="7" t="s">
        <v>44</v>
      </c>
      <c r="F119" s="7" t="s">
        <v>13</v>
      </c>
      <c r="G119" s="7" t="n">
        <v>0</v>
      </c>
      <c r="H119" s="7" t="n">
        <v>1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1</v>
      </c>
      <c r="N119" s="7" t="n">
        <v>1.60000002384186</v>
      </c>
      <c r="O119" s="7" t="n">
        <v>0.0900000035762787</v>
      </c>
      <c r="P119" s="7" t="s">
        <v>13</v>
      </c>
      <c r="Q119" s="7" t="s">
        <v>13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22">
      <c r="A120" t="s">
        <v>4</v>
      </c>
      <c r="B120" s="4" t="s">
        <v>5</v>
      </c>
      <c r="C120" s="4" t="s">
        <v>11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15</v>
      </c>
      <c r="I120" s="4" t="s">
        <v>14</v>
      </c>
      <c r="J120" s="4" t="s">
        <v>14</v>
      </c>
      <c r="K120" s="4" t="s">
        <v>14</v>
      </c>
      <c r="L120" s="4" t="s">
        <v>14</v>
      </c>
      <c r="M120" s="4" t="s">
        <v>14</v>
      </c>
      <c r="N120" s="4" t="s">
        <v>14</v>
      </c>
      <c r="O120" s="4" t="s">
        <v>14</v>
      </c>
      <c r="P120" s="4" t="s">
        <v>8</v>
      </c>
      <c r="Q120" s="4" t="s">
        <v>8</v>
      </c>
      <c r="R120" s="4" t="s">
        <v>15</v>
      </c>
      <c r="S120" s="4" t="s">
        <v>7</v>
      </c>
      <c r="T120" s="4" t="s">
        <v>15</v>
      </c>
      <c r="U120" s="4" t="s">
        <v>15</v>
      </c>
      <c r="V120" s="4" t="s">
        <v>11</v>
      </c>
    </row>
    <row r="121" spans="1:22">
      <c r="A121" t="n">
        <v>1455</v>
      </c>
      <c r="B121" s="25" t="n">
        <v>19</v>
      </c>
      <c r="C121" s="7" t="n">
        <v>9</v>
      </c>
      <c r="D121" s="7" t="s">
        <v>45</v>
      </c>
      <c r="E121" s="7" t="s">
        <v>46</v>
      </c>
      <c r="F121" s="7" t="s">
        <v>13</v>
      </c>
      <c r="G121" s="7" t="n">
        <v>0</v>
      </c>
      <c r="H121" s="7" t="n">
        <v>1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1.60000002384186</v>
      </c>
      <c r="O121" s="7" t="n">
        <v>0.0900000035762787</v>
      </c>
      <c r="P121" s="7" t="s">
        <v>13</v>
      </c>
      <c r="Q121" s="7" t="s">
        <v>13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22">
      <c r="A122" t="s">
        <v>4</v>
      </c>
      <c r="B122" s="4" t="s">
        <v>5</v>
      </c>
      <c r="C122" s="4" t="s">
        <v>11</v>
      </c>
      <c r="D122" s="4" t="s">
        <v>8</v>
      </c>
      <c r="E122" s="4" t="s">
        <v>8</v>
      </c>
      <c r="F122" s="4" t="s">
        <v>8</v>
      </c>
      <c r="G122" s="4" t="s">
        <v>7</v>
      </c>
      <c r="H122" s="4" t="s">
        <v>15</v>
      </c>
      <c r="I122" s="4" t="s">
        <v>14</v>
      </c>
      <c r="J122" s="4" t="s">
        <v>14</v>
      </c>
      <c r="K122" s="4" t="s">
        <v>14</v>
      </c>
      <c r="L122" s="4" t="s">
        <v>14</v>
      </c>
      <c r="M122" s="4" t="s">
        <v>14</v>
      </c>
      <c r="N122" s="4" t="s">
        <v>14</v>
      </c>
      <c r="O122" s="4" t="s">
        <v>14</v>
      </c>
      <c r="P122" s="4" t="s">
        <v>8</v>
      </c>
      <c r="Q122" s="4" t="s">
        <v>8</v>
      </c>
      <c r="R122" s="4" t="s">
        <v>15</v>
      </c>
      <c r="S122" s="4" t="s">
        <v>7</v>
      </c>
      <c r="T122" s="4" t="s">
        <v>15</v>
      </c>
      <c r="U122" s="4" t="s">
        <v>15</v>
      </c>
      <c r="V122" s="4" t="s">
        <v>11</v>
      </c>
    </row>
    <row r="123" spans="1:22">
      <c r="A123" t="n">
        <v>1530</v>
      </c>
      <c r="B123" s="25" t="n">
        <v>19</v>
      </c>
      <c r="C123" s="7" t="n">
        <v>11</v>
      </c>
      <c r="D123" s="7" t="s">
        <v>47</v>
      </c>
      <c r="E123" s="7" t="s">
        <v>48</v>
      </c>
      <c r="F123" s="7" t="s">
        <v>13</v>
      </c>
      <c r="G123" s="7" t="n">
        <v>0</v>
      </c>
      <c r="H123" s="7" t="n">
        <v>1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1</v>
      </c>
      <c r="N123" s="7" t="n">
        <v>1.60000002384186</v>
      </c>
      <c r="O123" s="7" t="n">
        <v>0.0900000035762787</v>
      </c>
      <c r="P123" s="7" t="s">
        <v>13</v>
      </c>
      <c r="Q123" s="7" t="s">
        <v>13</v>
      </c>
      <c r="R123" s="7" t="n">
        <v>-1</v>
      </c>
      <c r="S123" s="7" t="n">
        <v>0</v>
      </c>
      <c r="T123" s="7" t="n">
        <v>0</v>
      </c>
      <c r="U123" s="7" t="n">
        <v>0</v>
      </c>
      <c r="V123" s="7" t="n">
        <v>0</v>
      </c>
    </row>
    <row r="124" spans="1:22">
      <c r="A124" t="s">
        <v>4</v>
      </c>
      <c r="B124" s="4" t="s">
        <v>5</v>
      </c>
      <c r="C124" s="4" t="s">
        <v>11</v>
      </c>
      <c r="D124" s="4" t="s">
        <v>8</v>
      </c>
      <c r="E124" s="4" t="s">
        <v>8</v>
      </c>
      <c r="F124" s="4" t="s">
        <v>8</v>
      </c>
      <c r="G124" s="4" t="s">
        <v>7</v>
      </c>
      <c r="H124" s="4" t="s">
        <v>15</v>
      </c>
      <c r="I124" s="4" t="s">
        <v>14</v>
      </c>
      <c r="J124" s="4" t="s">
        <v>14</v>
      </c>
      <c r="K124" s="4" t="s">
        <v>14</v>
      </c>
      <c r="L124" s="4" t="s">
        <v>14</v>
      </c>
      <c r="M124" s="4" t="s">
        <v>14</v>
      </c>
      <c r="N124" s="4" t="s">
        <v>14</v>
      </c>
      <c r="O124" s="4" t="s">
        <v>14</v>
      </c>
      <c r="P124" s="4" t="s">
        <v>8</v>
      </c>
      <c r="Q124" s="4" t="s">
        <v>8</v>
      </c>
      <c r="R124" s="4" t="s">
        <v>15</v>
      </c>
      <c r="S124" s="4" t="s">
        <v>7</v>
      </c>
      <c r="T124" s="4" t="s">
        <v>15</v>
      </c>
      <c r="U124" s="4" t="s">
        <v>15</v>
      </c>
      <c r="V124" s="4" t="s">
        <v>11</v>
      </c>
    </row>
    <row r="125" spans="1:22">
      <c r="A125" t="n">
        <v>1609</v>
      </c>
      <c r="B125" s="25" t="n">
        <v>19</v>
      </c>
      <c r="C125" s="7" t="n">
        <v>7032</v>
      </c>
      <c r="D125" s="7" t="s">
        <v>49</v>
      </c>
      <c r="E125" s="7" t="s">
        <v>50</v>
      </c>
      <c r="F125" s="7" t="s">
        <v>13</v>
      </c>
      <c r="G125" s="7" t="n">
        <v>0</v>
      </c>
      <c r="H125" s="7" t="n">
        <v>1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1</v>
      </c>
      <c r="N125" s="7" t="n">
        <v>1.60000002384186</v>
      </c>
      <c r="O125" s="7" t="n">
        <v>0.0900000035762787</v>
      </c>
      <c r="P125" s="7" t="s">
        <v>13</v>
      </c>
      <c r="Q125" s="7" t="s">
        <v>13</v>
      </c>
      <c r="R125" s="7" t="n">
        <v>-1</v>
      </c>
      <c r="S125" s="7" t="n">
        <v>0</v>
      </c>
      <c r="T125" s="7" t="n">
        <v>0</v>
      </c>
      <c r="U125" s="7" t="n">
        <v>0</v>
      </c>
      <c r="V125" s="7" t="n">
        <v>0</v>
      </c>
    </row>
    <row r="126" spans="1:22">
      <c r="A126" t="s">
        <v>4</v>
      </c>
      <c r="B126" s="4" t="s">
        <v>5</v>
      </c>
      <c r="C126" s="4" t="s">
        <v>11</v>
      </c>
      <c r="D126" s="4" t="s">
        <v>8</v>
      </c>
      <c r="E126" s="4" t="s">
        <v>8</v>
      </c>
      <c r="F126" s="4" t="s">
        <v>8</v>
      </c>
      <c r="G126" s="4" t="s">
        <v>7</v>
      </c>
      <c r="H126" s="4" t="s">
        <v>15</v>
      </c>
      <c r="I126" s="4" t="s">
        <v>14</v>
      </c>
      <c r="J126" s="4" t="s">
        <v>14</v>
      </c>
      <c r="K126" s="4" t="s">
        <v>14</v>
      </c>
      <c r="L126" s="4" t="s">
        <v>14</v>
      </c>
      <c r="M126" s="4" t="s">
        <v>14</v>
      </c>
      <c r="N126" s="4" t="s">
        <v>14</v>
      </c>
      <c r="O126" s="4" t="s">
        <v>14</v>
      </c>
      <c r="P126" s="4" t="s">
        <v>8</v>
      </c>
      <c r="Q126" s="4" t="s">
        <v>8</v>
      </c>
      <c r="R126" s="4" t="s">
        <v>15</v>
      </c>
      <c r="S126" s="4" t="s">
        <v>7</v>
      </c>
      <c r="T126" s="4" t="s">
        <v>15</v>
      </c>
      <c r="U126" s="4" t="s">
        <v>15</v>
      </c>
      <c r="V126" s="4" t="s">
        <v>11</v>
      </c>
    </row>
    <row r="127" spans="1:22">
      <c r="A127" t="n">
        <v>1679</v>
      </c>
      <c r="B127" s="25" t="n">
        <v>19</v>
      </c>
      <c r="C127" s="7" t="n">
        <v>7036</v>
      </c>
      <c r="D127" s="7" t="s">
        <v>51</v>
      </c>
      <c r="E127" s="7" t="s">
        <v>52</v>
      </c>
      <c r="F127" s="7" t="s">
        <v>13</v>
      </c>
      <c r="G127" s="7" t="n">
        <v>0</v>
      </c>
      <c r="H127" s="7" t="n">
        <v>1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1</v>
      </c>
      <c r="N127" s="7" t="n">
        <v>1.60000002384186</v>
      </c>
      <c r="O127" s="7" t="n">
        <v>0.0900000035762787</v>
      </c>
      <c r="P127" s="7" t="s">
        <v>13</v>
      </c>
      <c r="Q127" s="7" t="s">
        <v>13</v>
      </c>
      <c r="R127" s="7" t="n">
        <v>-1</v>
      </c>
      <c r="S127" s="7" t="n">
        <v>0</v>
      </c>
      <c r="T127" s="7" t="n">
        <v>0</v>
      </c>
      <c r="U127" s="7" t="n">
        <v>0</v>
      </c>
      <c r="V127" s="7" t="n">
        <v>0</v>
      </c>
    </row>
    <row r="128" spans="1:22">
      <c r="A128" t="s">
        <v>4</v>
      </c>
      <c r="B128" s="4" t="s">
        <v>5</v>
      </c>
      <c r="C128" s="4" t="s">
        <v>11</v>
      </c>
      <c r="D128" s="4" t="s">
        <v>7</v>
      </c>
      <c r="E128" s="4" t="s">
        <v>7</v>
      </c>
      <c r="F128" s="4" t="s">
        <v>8</v>
      </c>
    </row>
    <row r="129" spans="1:22">
      <c r="A129" t="n">
        <v>1752</v>
      </c>
      <c r="B129" s="26" t="n">
        <v>20</v>
      </c>
      <c r="C129" s="7" t="n">
        <v>0</v>
      </c>
      <c r="D129" s="7" t="n">
        <v>3</v>
      </c>
      <c r="E129" s="7" t="n">
        <v>10</v>
      </c>
      <c r="F129" s="7" t="s">
        <v>53</v>
      </c>
    </row>
    <row r="130" spans="1:22">
      <c r="A130" t="s">
        <v>4</v>
      </c>
      <c r="B130" s="4" t="s">
        <v>5</v>
      </c>
      <c r="C130" s="4" t="s">
        <v>11</v>
      </c>
    </row>
    <row r="131" spans="1:22">
      <c r="A131" t="n">
        <v>1770</v>
      </c>
      <c r="B131" s="24" t="n">
        <v>16</v>
      </c>
      <c r="C131" s="7" t="n">
        <v>0</v>
      </c>
    </row>
    <row r="132" spans="1:22">
      <c r="A132" t="s">
        <v>4</v>
      </c>
      <c r="B132" s="4" t="s">
        <v>5</v>
      </c>
      <c r="C132" s="4" t="s">
        <v>11</v>
      </c>
      <c r="D132" s="4" t="s">
        <v>7</v>
      </c>
      <c r="E132" s="4" t="s">
        <v>7</v>
      </c>
      <c r="F132" s="4" t="s">
        <v>8</v>
      </c>
    </row>
    <row r="133" spans="1:22">
      <c r="A133" t="n">
        <v>1773</v>
      </c>
      <c r="B133" s="26" t="n">
        <v>20</v>
      </c>
      <c r="C133" s="7" t="n">
        <v>1</v>
      </c>
      <c r="D133" s="7" t="n">
        <v>3</v>
      </c>
      <c r="E133" s="7" t="n">
        <v>10</v>
      </c>
      <c r="F133" s="7" t="s">
        <v>53</v>
      </c>
    </row>
    <row r="134" spans="1:22">
      <c r="A134" t="s">
        <v>4</v>
      </c>
      <c r="B134" s="4" t="s">
        <v>5</v>
      </c>
      <c r="C134" s="4" t="s">
        <v>11</v>
      </c>
    </row>
    <row r="135" spans="1:22">
      <c r="A135" t="n">
        <v>1791</v>
      </c>
      <c r="B135" s="24" t="n">
        <v>16</v>
      </c>
      <c r="C135" s="7" t="n">
        <v>0</v>
      </c>
    </row>
    <row r="136" spans="1:22">
      <c r="A136" t="s">
        <v>4</v>
      </c>
      <c r="B136" s="4" t="s">
        <v>5</v>
      </c>
      <c r="C136" s="4" t="s">
        <v>11</v>
      </c>
      <c r="D136" s="4" t="s">
        <v>7</v>
      </c>
      <c r="E136" s="4" t="s">
        <v>7</v>
      </c>
      <c r="F136" s="4" t="s">
        <v>8</v>
      </c>
    </row>
    <row r="137" spans="1:22">
      <c r="A137" t="n">
        <v>1794</v>
      </c>
      <c r="B137" s="26" t="n">
        <v>20</v>
      </c>
      <c r="C137" s="7" t="n">
        <v>2</v>
      </c>
      <c r="D137" s="7" t="n">
        <v>3</v>
      </c>
      <c r="E137" s="7" t="n">
        <v>10</v>
      </c>
      <c r="F137" s="7" t="s">
        <v>53</v>
      </c>
    </row>
    <row r="138" spans="1:22">
      <c r="A138" t="s">
        <v>4</v>
      </c>
      <c r="B138" s="4" t="s">
        <v>5</v>
      </c>
      <c r="C138" s="4" t="s">
        <v>11</v>
      </c>
    </row>
    <row r="139" spans="1:22">
      <c r="A139" t="n">
        <v>1812</v>
      </c>
      <c r="B139" s="24" t="n">
        <v>16</v>
      </c>
      <c r="C139" s="7" t="n">
        <v>0</v>
      </c>
    </row>
    <row r="140" spans="1:22">
      <c r="A140" t="s">
        <v>4</v>
      </c>
      <c r="B140" s="4" t="s">
        <v>5</v>
      </c>
      <c r="C140" s="4" t="s">
        <v>11</v>
      </c>
      <c r="D140" s="4" t="s">
        <v>7</v>
      </c>
      <c r="E140" s="4" t="s">
        <v>7</v>
      </c>
      <c r="F140" s="4" t="s">
        <v>8</v>
      </c>
    </row>
    <row r="141" spans="1:22">
      <c r="A141" t="n">
        <v>1815</v>
      </c>
      <c r="B141" s="26" t="n">
        <v>20</v>
      </c>
      <c r="C141" s="7" t="n">
        <v>3</v>
      </c>
      <c r="D141" s="7" t="n">
        <v>3</v>
      </c>
      <c r="E141" s="7" t="n">
        <v>10</v>
      </c>
      <c r="F141" s="7" t="s">
        <v>53</v>
      </c>
    </row>
    <row r="142" spans="1:22">
      <c r="A142" t="s">
        <v>4</v>
      </c>
      <c r="B142" s="4" t="s">
        <v>5</v>
      </c>
      <c r="C142" s="4" t="s">
        <v>11</v>
      </c>
    </row>
    <row r="143" spans="1:22">
      <c r="A143" t="n">
        <v>1833</v>
      </c>
      <c r="B143" s="24" t="n">
        <v>16</v>
      </c>
      <c r="C143" s="7" t="n">
        <v>0</v>
      </c>
    </row>
    <row r="144" spans="1:22">
      <c r="A144" t="s">
        <v>4</v>
      </c>
      <c r="B144" s="4" t="s">
        <v>5</v>
      </c>
      <c r="C144" s="4" t="s">
        <v>11</v>
      </c>
      <c r="D144" s="4" t="s">
        <v>7</v>
      </c>
      <c r="E144" s="4" t="s">
        <v>7</v>
      </c>
      <c r="F144" s="4" t="s">
        <v>8</v>
      </c>
    </row>
    <row r="145" spans="1:6">
      <c r="A145" t="n">
        <v>1836</v>
      </c>
      <c r="B145" s="26" t="n">
        <v>20</v>
      </c>
      <c r="C145" s="7" t="n">
        <v>4</v>
      </c>
      <c r="D145" s="7" t="n">
        <v>3</v>
      </c>
      <c r="E145" s="7" t="n">
        <v>10</v>
      </c>
      <c r="F145" s="7" t="s">
        <v>53</v>
      </c>
    </row>
    <row r="146" spans="1:6">
      <c r="A146" t="s">
        <v>4</v>
      </c>
      <c r="B146" s="4" t="s">
        <v>5</v>
      </c>
      <c r="C146" s="4" t="s">
        <v>11</v>
      </c>
    </row>
    <row r="147" spans="1:6">
      <c r="A147" t="n">
        <v>1854</v>
      </c>
      <c r="B147" s="24" t="n">
        <v>16</v>
      </c>
      <c r="C147" s="7" t="n">
        <v>0</v>
      </c>
    </row>
    <row r="148" spans="1:6">
      <c r="A148" t="s">
        <v>4</v>
      </c>
      <c r="B148" s="4" t="s">
        <v>5</v>
      </c>
      <c r="C148" s="4" t="s">
        <v>11</v>
      </c>
      <c r="D148" s="4" t="s">
        <v>7</v>
      </c>
      <c r="E148" s="4" t="s">
        <v>7</v>
      </c>
      <c r="F148" s="4" t="s">
        <v>8</v>
      </c>
    </row>
    <row r="149" spans="1:6">
      <c r="A149" t="n">
        <v>1857</v>
      </c>
      <c r="B149" s="26" t="n">
        <v>20</v>
      </c>
      <c r="C149" s="7" t="n">
        <v>5</v>
      </c>
      <c r="D149" s="7" t="n">
        <v>3</v>
      </c>
      <c r="E149" s="7" t="n">
        <v>10</v>
      </c>
      <c r="F149" s="7" t="s">
        <v>53</v>
      </c>
    </row>
    <row r="150" spans="1:6">
      <c r="A150" t="s">
        <v>4</v>
      </c>
      <c r="B150" s="4" t="s">
        <v>5</v>
      </c>
      <c r="C150" s="4" t="s">
        <v>11</v>
      </c>
    </row>
    <row r="151" spans="1:6">
      <c r="A151" t="n">
        <v>1875</v>
      </c>
      <c r="B151" s="24" t="n">
        <v>16</v>
      </c>
      <c r="C151" s="7" t="n">
        <v>0</v>
      </c>
    </row>
    <row r="152" spans="1:6">
      <c r="A152" t="s">
        <v>4</v>
      </c>
      <c r="B152" s="4" t="s">
        <v>5</v>
      </c>
      <c r="C152" s="4" t="s">
        <v>11</v>
      </c>
      <c r="D152" s="4" t="s">
        <v>7</v>
      </c>
      <c r="E152" s="4" t="s">
        <v>7</v>
      </c>
      <c r="F152" s="4" t="s">
        <v>8</v>
      </c>
    </row>
    <row r="153" spans="1:6">
      <c r="A153" t="n">
        <v>1878</v>
      </c>
      <c r="B153" s="26" t="n">
        <v>20</v>
      </c>
      <c r="C153" s="7" t="n">
        <v>6</v>
      </c>
      <c r="D153" s="7" t="n">
        <v>3</v>
      </c>
      <c r="E153" s="7" t="n">
        <v>10</v>
      </c>
      <c r="F153" s="7" t="s">
        <v>53</v>
      </c>
    </row>
    <row r="154" spans="1:6">
      <c r="A154" t="s">
        <v>4</v>
      </c>
      <c r="B154" s="4" t="s">
        <v>5</v>
      </c>
      <c r="C154" s="4" t="s">
        <v>11</v>
      </c>
    </row>
    <row r="155" spans="1:6">
      <c r="A155" t="n">
        <v>1896</v>
      </c>
      <c r="B155" s="24" t="n">
        <v>16</v>
      </c>
      <c r="C155" s="7" t="n">
        <v>0</v>
      </c>
    </row>
    <row r="156" spans="1:6">
      <c r="A156" t="s">
        <v>4</v>
      </c>
      <c r="B156" s="4" t="s">
        <v>5</v>
      </c>
      <c r="C156" s="4" t="s">
        <v>11</v>
      </c>
      <c r="D156" s="4" t="s">
        <v>7</v>
      </c>
      <c r="E156" s="4" t="s">
        <v>7</v>
      </c>
      <c r="F156" s="4" t="s">
        <v>8</v>
      </c>
    </row>
    <row r="157" spans="1:6">
      <c r="A157" t="n">
        <v>1899</v>
      </c>
      <c r="B157" s="26" t="n">
        <v>20</v>
      </c>
      <c r="C157" s="7" t="n">
        <v>7</v>
      </c>
      <c r="D157" s="7" t="n">
        <v>3</v>
      </c>
      <c r="E157" s="7" t="n">
        <v>10</v>
      </c>
      <c r="F157" s="7" t="s">
        <v>53</v>
      </c>
    </row>
    <row r="158" spans="1:6">
      <c r="A158" t="s">
        <v>4</v>
      </c>
      <c r="B158" s="4" t="s">
        <v>5</v>
      </c>
      <c r="C158" s="4" t="s">
        <v>11</v>
      </c>
    </row>
    <row r="159" spans="1:6">
      <c r="A159" t="n">
        <v>1917</v>
      </c>
      <c r="B159" s="24" t="n">
        <v>16</v>
      </c>
      <c r="C159" s="7" t="n">
        <v>0</v>
      </c>
    </row>
    <row r="160" spans="1:6">
      <c r="A160" t="s">
        <v>4</v>
      </c>
      <c r="B160" s="4" t="s">
        <v>5</v>
      </c>
      <c r="C160" s="4" t="s">
        <v>11</v>
      </c>
      <c r="D160" s="4" t="s">
        <v>7</v>
      </c>
      <c r="E160" s="4" t="s">
        <v>7</v>
      </c>
      <c r="F160" s="4" t="s">
        <v>8</v>
      </c>
    </row>
    <row r="161" spans="1:6">
      <c r="A161" t="n">
        <v>1920</v>
      </c>
      <c r="B161" s="26" t="n">
        <v>20</v>
      </c>
      <c r="C161" s="7" t="n">
        <v>8</v>
      </c>
      <c r="D161" s="7" t="n">
        <v>3</v>
      </c>
      <c r="E161" s="7" t="n">
        <v>10</v>
      </c>
      <c r="F161" s="7" t="s">
        <v>53</v>
      </c>
    </row>
    <row r="162" spans="1:6">
      <c r="A162" t="s">
        <v>4</v>
      </c>
      <c r="B162" s="4" t="s">
        <v>5</v>
      </c>
      <c r="C162" s="4" t="s">
        <v>11</v>
      </c>
    </row>
    <row r="163" spans="1:6">
      <c r="A163" t="n">
        <v>1938</v>
      </c>
      <c r="B163" s="24" t="n">
        <v>16</v>
      </c>
      <c r="C163" s="7" t="n">
        <v>0</v>
      </c>
    </row>
    <row r="164" spans="1:6">
      <c r="A164" t="s">
        <v>4</v>
      </c>
      <c r="B164" s="4" t="s">
        <v>5</v>
      </c>
      <c r="C164" s="4" t="s">
        <v>11</v>
      </c>
      <c r="D164" s="4" t="s">
        <v>7</v>
      </c>
      <c r="E164" s="4" t="s">
        <v>7</v>
      </c>
      <c r="F164" s="4" t="s">
        <v>8</v>
      </c>
    </row>
    <row r="165" spans="1:6">
      <c r="A165" t="n">
        <v>1941</v>
      </c>
      <c r="B165" s="26" t="n">
        <v>20</v>
      </c>
      <c r="C165" s="7" t="n">
        <v>9</v>
      </c>
      <c r="D165" s="7" t="n">
        <v>3</v>
      </c>
      <c r="E165" s="7" t="n">
        <v>10</v>
      </c>
      <c r="F165" s="7" t="s">
        <v>53</v>
      </c>
    </row>
    <row r="166" spans="1:6">
      <c r="A166" t="s">
        <v>4</v>
      </c>
      <c r="B166" s="4" t="s">
        <v>5</v>
      </c>
      <c r="C166" s="4" t="s">
        <v>11</v>
      </c>
    </row>
    <row r="167" spans="1:6">
      <c r="A167" t="n">
        <v>1959</v>
      </c>
      <c r="B167" s="24" t="n">
        <v>16</v>
      </c>
      <c r="C167" s="7" t="n">
        <v>0</v>
      </c>
    </row>
    <row r="168" spans="1:6">
      <c r="A168" t="s">
        <v>4</v>
      </c>
      <c r="B168" s="4" t="s">
        <v>5</v>
      </c>
      <c r="C168" s="4" t="s">
        <v>11</v>
      </c>
      <c r="D168" s="4" t="s">
        <v>7</v>
      </c>
      <c r="E168" s="4" t="s">
        <v>7</v>
      </c>
      <c r="F168" s="4" t="s">
        <v>8</v>
      </c>
    </row>
    <row r="169" spans="1:6">
      <c r="A169" t="n">
        <v>1962</v>
      </c>
      <c r="B169" s="26" t="n">
        <v>20</v>
      </c>
      <c r="C169" s="7" t="n">
        <v>11</v>
      </c>
      <c r="D169" s="7" t="n">
        <v>3</v>
      </c>
      <c r="E169" s="7" t="n">
        <v>10</v>
      </c>
      <c r="F169" s="7" t="s">
        <v>53</v>
      </c>
    </row>
    <row r="170" spans="1:6">
      <c r="A170" t="s">
        <v>4</v>
      </c>
      <c r="B170" s="4" t="s">
        <v>5</v>
      </c>
      <c r="C170" s="4" t="s">
        <v>11</v>
      </c>
    </row>
    <row r="171" spans="1:6">
      <c r="A171" t="n">
        <v>1980</v>
      </c>
      <c r="B171" s="24" t="n">
        <v>16</v>
      </c>
      <c r="C171" s="7" t="n">
        <v>0</v>
      </c>
    </row>
    <row r="172" spans="1:6">
      <c r="A172" t="s">
        <v>4</v>
      </c>
      <c r="B172" s="4" t="s">
        <v>5</v>
      </c>
      <c r="C172" s="4" t="s">
        <v>11</v>
      </c>
      <c r="D172" s="4" t="s">
        <v>7</v>
      </c>
      <c r="E172" s="4" t="s">
        <v>7</v>
      </c>
      <c r="F172" s="4" t="s">
        <v>8</v>
      </c>
    </row>
    <row r="173" spans="1:6">
      <c r="A173" t="n">
        <v>1983</v>
      </c>
      <c r="B173" s="26" t="n">
        <v>20</v>
      </c>
      <c r="C173" s="7" t="n">
        <v>7032</v>
      </c>
      <c r="D173" s="7" t="n">
        <v>3</v>
      </c>
      <c r="E173" s="7" t="n">
        <v>10</v>
      </c>
      <c r="F173" s="7" t="s">
        <v>53</v>
      </c>
    </row>
    <row r="174" spans="1:6">
      <c r="A174" t="s">
        <v>4</v>
      </c>
      <c r="B174" s="4" t="s">
        <v>5</v>
      </c>
      <c r="C174" s="4" t="s">
        <v>11</v>
      </c>
    </row>
    <row r="175" spans="1:6">
      <c r="A175" t="n">
        <v>2001</v>
      </c>
      <c r="B175" s="24" t="n">
        <v>16</v>
      </c>
      <c r="C175" s="7" t="n">
        <v>0</v>
      </c>
    </row>
    <row r="176" spans="1:6">
      <c r="A176" t="s">
        <v>4</v>
      </c>
      <c r="B176" s="4" t="s">
        <v>5</v>
      </c>
      <c r="C176" s="4" t="s">
        <v>11</v>
      </c>
      <c r="D176" s="4" t="s">
        <v>7</v>
      </c>
      <c r="E176" s="4" t="s">
        <v>7</v>
      </c>
      <c r="F176" s="4" t="s">
        <v>8</v>
      </c>
    </row>
    <row r="177" spans="1:6">
      <c r="A177" t="n">
        <v>2004</v>
      </c>
      <c r="B177" s="26" t="n">
        <v>20</v>
      </c>
      <c r="C177" s="7" t="n">
        <v>7036</v>
      </c>
      <c r="D177" s="7" t="n">
        <v>3</v>
      </c>
      <c r="E177" s="7" t="n">
        <v>10</v>
      </c>
      <c r="F177" s="7" t="s">
        <v>53</v>
      </c>
    </row>
    <row r="178" spans="1:6">
      <c r="A178" t="s">
        <v>4</v>
      </c>
      <c r="B178" s="4" t="s">
        <v>5</v>
      </c>
      <c r="C178" s="4" t="s">
        <v>11</v>
      </c>
    </row>
    <row r="179" spans="1:6">
      <c r="A179" t="n">
        <v>2022</v>
      </c>
      <c r="B179" s="24" t="n">
        <v>16</v>
      </c>
      <c r="C179" s="7" t="n">
        <v>0</v>
      </c>
    </row>
    <row r="180" spans="1:6">
      <c r="A180" t="s">
        <v>4</v>
      </c>
      <c r="B180" s="4" t="s">
        <v>5</v>
      </c>
      <c r="C180" s="4" t="s">
        <v>11</v>
      </c>
      <c r="D180" s="4" t="s">
        <v>15</v>
      </c>
    </row>
    <row r="181" spans="1:6">
      <c r="A181" t="n">
        <v>2025</v>
      </c>
      <c r="B181" s="27" t="n">
        <v>43</v>
      </c>
      <c r="C181" s="7" t="n">
        <v>7036</v>
      </c>
      <c r="D181" s="7" t="n">
        <v>256</v>
      </c>
    </row>
    <row r="182" spans="1:6">
      <c r="A182" t="s">
        <v>4</v>
      </c>
      <c r="B182" s="4" t="s">
        <v>5</v>
      </c>
      <c r="C182" s="4" t="s">
        <v>7</v>
      </c>
      <c r="D182" s="4" t="s">
        <v>7</v>
      </c>
      <c r="E182" s="4" t="s">
        <v>7</v>
      </c>
      <c r="F182" s="4" t="s">
        <v>7</v>
      </c>
    </row>
    <row r="183" spans="1:6">
      <c r="A183" t="n">
        <v>2032</v>
      </c>
      <c r="B183" s="9" t="n">
        <v>14</v>
      </c>
      <c r="C183" s="7" t="n">
        <v>0</v>
      </c>
      <c r="D183" s="7" t="n">
        <v>0</v>
      </c>
      <c r="E183" s="7" t="n">
        <v>32</v>
      </c>
      <c r="F183" s="7" t="n">
        <v>0</v>
      </c>
    </row>
    <row r="184" spans="1:6">
      <c r="A184" t="s">
        <v>4</v>
      </c>
      <c r="B184" s="4" t="s">
        <v>5</v>
      </c>
      <c r="C184" s="4" t="s">
        <v>7</v>
      </c>
      <c r="D184" s="4" t="s">
        <v>11</v>
      </c>
      <c r="E184" s="4" t="s">
        <v>15</v>
      </c>
      <c r="F184" s="4" t="s">
        <v>11</v>
      </c>
    </row>
    <row r="185" spans="1:6">
      <c r="A185" t="n">
        <v>2037</v>
      </c>
      <c r="B185" s="11" t="n">
        <v>50</v>
      </c>
      <c r="C185" s="7" t="n">
        <v>3</v>
      </c>
      <c r="D185" s="7" t="n">
        <v>8060</v>
      </c>
      <c r="E185" s="7" t="n">
        <v>1050253722</v>
      </c>
      <c r="F185" s="7" t="n">
        <v>0</v>
      </c>
    </row>
    <row r="186" spans="1:6">
      <c r="A186" t="s">
        <v>4</v>
      </c>
      <c r="B186" s="4" t="s">
        <v>5</v>
      </c>
      <c r="C186" s="4" t="s">
        <v>7</v>
      </c>
      <c r="D186" s="4" t="s">
        <v>11</v>
      </c>
      <c r="E186" s="4" t="s">
        <v>7</v>
      </c>
      <c r="F186" s="4" t="s">
        <v>8</v>
      </c>
      <c r="G186" s="4" t="s">
        <v>8</v>
      </c>
      <c r="H186" s="4" t="s">
        <v>8</v>
      </c>
      <c r="I186" s="4" t="s">
        <v>8</v>
      </c>
      <c r="J186" s="4" t="s">
        <v>8</v>
      </c>
      <c r="K186" s="4" t="s">
        <v>8</v>
      </c>
      <c r="L186" s="4" t="s">
        <v>8</v>
      </c>
      <c r="M186" s="4" t="s">
        <v>8</v>
      </c>
      <c r="N186" s="4" t="s">
        <v>8</v>
      </c>
      <c r="O186" s="4" t="s">
        <v>8</v>
      </c>
      <c r="P186" s="4" t="s">
        <v>8</v>
      </c>
      <c r="Q186" s="4" t="s">
        <v>8</v>
      </c>
      <c r="R186" s="4" t="s">
        <v>8</v>
      </c>
      <c r="S186" s="4" t="s">
        <v>8</v>
      </c>
      <c r="T186" s="4" t="s">
        <v>8</v>
      </c>
      <c r="U186" s="4" t="s">
        <v>8</v>
      </c>
    </row>
    <row r="187" spans="1:6">
      <c r="A187" t="n">
        <v>2047</v>
      </c>
      <c r="B187" s="28" t="n">
        <v>36</v>
      </c>
      <c r="C187" s="7" t="n">
        <v>8</v>
      </c>
      <c r="D187" s="7" t="n">
        <v>11</v>
      </c>
      <c r="E187" s="7" t="n">
        <v>0</v>
      </c>
      <c r="F187" s="7" t="s">
        <v>54</v>
      </c>
      <c r="G187" s="7" t="s">
        <v>13</v>
      </c>
      <c r="H187" s="7" t="s">
        <v>13</v>
      </c>
      <c r="I187" s="7" t="s">
        <v>13</v>
      </c>
      <c r="J187" s="7" t="s">
        <v>13</v>
      </c>
      <c r="K187" s="7" t="s">
        <v>13</v>
      </c>
      <c r="L187" s="7" t="s">
        <v>13</v>
      </c>
      <c r="M187" s="7" t="s">
        <v>13</v>
      </c>
      <c r="N187" s="7" t="s">
        <v>13</v>
      </c>
      <c r="O187" s="7" t="s">
        <v>13</v>
      </c>
      <c r="P187" s="7" t="s">
        <v>13</v>
      </c>
      <c r="Q187" s="7" t="s">
        <v>13</v>
      </c>
      <c r="R187" s="7" t="s">
        <v>13</v>
      </c>
      <c r="S187" s="7" t="s">
        <v>13</v>
      </c>
      <c r="T187" s="7" t="s">
        <v>13</v>
      </c>
      <c r="U187" s="7" t="s">
        <v>13</v>
      </c>
    </row>
    <row r="188" spans="1:6">
      <c r="A188" t="s">
        <v>4</v>
      </c>
      <c r="B188" s="4" t="s">
        <v>5</v>
      </c>
      <c r="C188" s="4" t="s">
        <v>11</v>
      </c>
      <c r="D188" s="4" t="s">
        <v>14</v>
      </c>
      <c r="E188" s="4" t="s">
        <v>14</v>
      </c>
      <c r="F188" s="4" t="s">
        <v>14</v>
      </c>
      <c r="G188" s="4" t="s">
        <v>14</v>
      </c>
    </row>
    <row r="189" spans="1:6">
      <c r="A189" t="n">
        <v>2081</v>
      </c>
      <c r="B189" s="29" t="n">
        <v>46</v>
      </c>
      <c r="C189" s="7" t="n">
        <v>0</v>
      </c>
      <c r="D189" s="7" t="n">
        <v>-193</v>
      </c>
      <c r="E189" s="7" t="n">
        <v>0</v>
      </c>
      <c r="F189" s="7" t="n">
        <v>90.4000015258789</v>
      </c>
      <c r="G189" s="7" t="n">
        <v>330</v>
      </c>
    </row>
    <row r="190" spans="1:6">
      <c r="A190" t="s">
        <v>4</v>
      </c>
      <c r="B190" s="4" t="s">
        <v>5</v>
      </c>
      <c r="C190" s="4" t="s">
        <v>11</v>
      </c>
      <c r="D190" s="4" t="s">
        <v>14</v>
      </c>
      <c r="E190" s="4" t="s">
        <v>14</v>
      </c>
      <c r="F190" s="4" t="s">
        <v>14</v>
      </c>
      <c r="G190" s="4" t="s">
        <v>14</v>
      </c>
    </row>
    <row r="191" spans="1:6">
      <c r="A191" t="n">
        <v>2100</v>
      </c>
      <c r="B191" s="29" t="n">
        <v>46</v>
      </c>
      <c r="C191" s="7" t="n">
        <v>1</v>
      </c>
      <c r="D191" s="7" t="n">
        <v>-193.899993896484</v>
      </c>
      <c r="E191" s="7" t="n">
        <v>0</v>
      </c>
      <c r="F191" s="7" t="n">
        <v>89.4000015258789</v>
      </c>
      <c r="G191" s="7" t="n">
        <v>330</v>
      </c>
    </row>
    <row r="192" spans="1:6">
      <c r="A192" t="s">
        <v>4</v>
      </c>
      <c r="B192" s="4" t="s">
        <v>5</v>
      </c>
      <c r="C192" s="4" t="s">
        <v>11</v>
      </c>
      <c r="D192" s="4" t="s">
        <v>14</v>
      </c>
      <c r="E192" s="4" t="s">
        <v>14</v>
      </c>
      <c r="F192" s="4" t="s">
        <v>14</v>
      </c>
      <c r="G192" s="4" t="s">
        <v>14</v>
      </c>
    </row>
    <row r="193" spans="1:21">
      <c r="A193" t="n">
        <v>2119</v>
      </c>
      <c r="B193" s="29" t="n">
        <v>46</v>
      </c>
      <c r="C193" s="7" t="n">
        <v>2</v>
      </c>
      <c r="D193" s="7" t="n">
        <v>-194.149993896484</v>
      </c>
      <c r="E193" s="7" t="n">
        <v>0</v>
      </c>
      <c r="F193" s="7" t="n">
        <v>88.1999969482422</v>
      </c>
      <c r="G193" s="7" t="n">
        <v>330</v>
      </c>
    </row>
    <row r="194" spans="1:21">
      <c r="A194" t="s">
        <v>4</v>
      </c>
      <c r="B194" s="4" t="s">
        <v>5</v>
      </c>
      <c r="C194" s="4" t="s">
        <v>11</v>
      </c>
      <c r="D194" s="4" t="s">
        <v>14</v>
      </c>
      <c r="E194" s="4" t="s">
        <v>14</v>
      </c>
      <c r="F194" s="4" t="s">
        <v>14</v>
      </c>
      <c r="G194" s="4" t="s">
        <v>14</v>
      </c>
    </row>
    <row r="195" spans="1:21">
      <c r="A195" t="n">
        <v>2138</v>
      </c>
      <c r="B195" s="29" t="n">
        <v>46</v>
      </c>
      <c r="C195" s="7" t="n">
        <v>3</v>
      </c>
      <c r="D195" s="7" t="n">
        <v>-191.350006103516</v>
      </c>
      <c r="E195" s="7" t="n">
        <v>0</v>
      </c>
      <c r="F195" s="7" t="n">
        <v>89.75</v>
      </c>
      <c r="G195" s="7" t="n">
        <v>330</v>
      </c>
    </row>
    <row r="196" spans="1:21">
      <c r="A196" t="s">
        <v>4</v>
      </c>
      <c r="B196" s="4" t="s">
        <v>5</v>
      </c>
      <c r="C196" s="4" t="s">
        <v>11</v>
      </c>
      <c r="D196" s="4" t="s">
        <v>14</v>
      </c>
      <c r="E196" s="4" t="s">
        <v>14</v>
      </c>
      <c r="F196" s="4" t="s">
        <v>14</v>
      </c>
      <c r="G196" s="4" t="s">
        <v>14</v>
      </c>
    </row>
    <row r="197" spans="1:21">
      <c r="A197" t="n">
        <v>2157</v>
      </c>
      <c r="B197" s="29" t="n">
        <v>46</v>
      </c>
      <c r="C197" s="7" t="n">
        <v>4</v>
      </c>
      <c r="D197" s="7" t="n">
        <v>-191.899993896484</v>
      </c>
      <c r="E197" s="7" t="n">
        <v>0</v>
      </c>
      <c r="F197" s="7" t="n">
        <v>88.9000015258789</v>
      </c>
      <c r="G197" s="7" t="n">
        <v>330</v>
      </c>
    </row>
    <row r="198" spans="1:21">
      <c r="A198" t="s">
        <v>4</v>
      </c>
      <c r="B198" s="4" t="s">
        <v>5</v>
      </c>
      <c r="C198" s="4" t="s">
        <v>11</v>
      </c>
      <c r="D198" s="4" t="s">
        <v>14</v>
      </c>
      <c r="E198" s="4" t="s">
        <v>14</v>
      </c>
      <c r="F198" s="4" t="s">
        <v>14</v>
      </c>
      <c r="G198" s="4" t="s">
        <v>14</v>
      </c>
    </row>
    <row r="199" spans="1:21">
      <c r="A199" t="n">
        <v>2176</v>
      </c>
      <c r="B199" s="29" t="n">
        <v>46</v>
      </c>
      <c r="C199" s="7" t="n">
        <v>5</v>
      </c>
      <c r="D199" s="7" t="n">
        <v>-193.050003051758</v>
      </c>
      <c r="E199" s="7" t="n">
        <v>0</v>
      </c>
      <c r="F199" s="7" t="n">
        <v>88.8000030517578</v>
      </c>
      <c r="G199" s="7" t="n">
        <v>330</v>
      </c>
    </row>
    <row r="200" spans="1:21">
      <c r="A200" t="s">
        <v>4</v>
      </c>
      <c r="B200" s="4" t="s">
        <v>5</v>
      </c>
      <c r="C200" s="4" t="s">
        <v>11</v>
      </c>
      <c r="D200" s="4" t="s">
        <v>14</v>
      </c>
      <c r="E200" s="4" t="s">
        <v>14</v>
      </c>
      <c r="F200" s="4" t="s">
        <v>14</v>
      </c>
      <c r="G200" s="4" t="s">
        <v>14</v>
      </c>
    </row>
    <row r="201" spans="1:21">
      <c r="A201" t="n">
        <v>2195</v>
      </c>
      <c r="B201" s="29" t="n">
        <v>46</v>
      </c>
      <c r="C201" s="7" t="n">
        <v>6</v>
      </c>
      <c r="D201" s="7" t="n">
        <v>-192.949996948242</v>
      </c>
      <c r="E201" s="7" t="n">
        <v>0</v>
      </c>
      <c r="F201" s="7" t="n">
        <v>87.6500015258789</v>
      </c>
      <c r="G201" s="7" t="n">
        <v>330</v>
      </c>
    </row>
    <row r="202" spans="1:21">
      <c r="A202" t="s">
        <v>4</v>
      </c>
      <c r="B202" s="4" t="s">
        <v>5</v>
      </c>
      <c r="C202" s="4" t="s">
        <v>11</v>
      </c>
      <c r="D202" s="4" t="s">
        <v>14</v>
      </c>
      <c r="E202" s="4" t="s">
        <v>14</v>
      </c>
      <c r="F202" s="4" t="s">
        <v>14</v>
      </c>
      <c r="G202" s="4" t="s">
        <v>14</v>
      </c>
    </row>
    <row r="203" spans="1:21">
      <c r="A203" t="n">
        <v>2214</v>
      </c>
      <c r="B203" s="29" t="n">
        <v>46</v>
      </c>
      <c r="C203" s="7" t="n">
        <v>7</v>
      </c>
      <c r="D203" s="7" t="n">
        <v>-190.899993896484</v>
      </c>
      <c r="E203" s="7" t="n">
        <v>0</v>
      </c>
      <c r="F203" s="7" t="n">
        <v>88.5999984741211</v>
      </c>
      <c r="G203" s="7" t="n">
        <v>330</v>
      </c>
    </row>
    <row r="204" spans="1:21">
      <c r="A204" t="s">
        <v>4</v>
      </c>
      <c r="B204" s="4" t="s">
        <v>5</v>
      </c>
      <c r="C204" s="4" t="s">
        <v>11</v>
      </c>
      <c r="D204" s="4" t="s">
        <v>14</v>
      </c>
      <c r="E204" s="4" t="s">
        <v>14</v>
      </c>
      <c r="F204" s="4" t="s">
        <v>14</v>
      </c>
      <c r="G204" s="4" t="s">
        <v>14</v>
      </c>
    </row>
    <row r="205" spans="1:21">
      <c r="A205" t="n">
        <v>2233</v>
      </c>
      <c r="B205" s="29" t="n">
        <v>46</v>
      </c>
      <c r="C205" s="7" t="n">
        <v>8</v>
      </c>
      <c r="D205" s="7" t="n">
        <v>-190.75</v>
      </c>
      <c r="E205" s="7" t="n">
        <v>0</v>
      </c>
      <c r="F205" s="7" t="n">
        <v>87.4000015258789</v>
      </c>
      <c r="G205" s="7" t="n">
        <v>330</v>
      </c>
    </row>
    <row r="206" spans="1:21">
      <c r="A206" t="s">
        <v>4</v>
      </c>
      <c r="B206" s="4" t="s">
        <v>5</v>
      </c>
      <c r="C206" s="4" t="s">
        <v>11</v>
      </c>
      <c r="D206" s="4" t="s">
        <v>14</v>
      </c>
      <c r="E206" s="4" t="s">
        <v>14</v>
      </c>
      <c r="F206" s="4" t="s">
        <v>14</v>
      </c>
      <c r="G206" s="4" t="s">
        <v>14</v>
      </c>
    </row>
    <row r="207" spans="1:21">
      <c r="A207" t="n">
        <v>2252</v>
      </c>
      <c r="B207" s="29" t="n">
        <v>46</v>
      </c>
      <c r="C207" s="7" t="n">
        <v>9</v>
      </c>
      <c r="D207" s="7" t="n">
        <v>-193.350006103516</v>
      </c>
      <c r="E207" s="7" t="n">
        <v>0</v>
      </c>
      <c r="F207" s="7" t="n">
        <v>86.75</v>
      </c>
      <c r="G207" s="7" t="n">
        <v>330</v>
      </c>
    </row>
    <row r="208" spans="1:21">
      <c r="A208" t="s">
        <v>4</v>
      </c>
      <c r="B208" s="4" t="s">
        <v>5</v>
      </c>
      <c r="C208" s="4" t="s">
        <v>11</v>
      </c>
      <c r="D208" s="4" t="s">
        <v>14</v>
      </c>
      <c r="E208" s="4" t="s">
        <v>14</v>
      </c>
      <c r="F208" s="4" t="s">
        <v>14</v>
      </c>
      <c r="G208" s="4" t="s">
        <v>14</v>
      </c>
    </row>
    <row r="209" spans="1:7">
      <c r="A209" t="n">
        <v>2271</v>
      </c>
      <c r="B209" s="29" t="n">
        <v>46</v>
      </c>
      <c r="C209" s="7" t="n">
        <v>11</v>
      </c>
      <c r="D209" s="7" t="n">
        <v>-192.149993896484</v>
      </c>
      <c r="E209" s="7" t="n">
        <v>0</v>
      </c>
      <c r="F209" s="7" t="n">
        <v>86.5999984741211</v>
      </c>
      <c r="G209" s="7" t="n">
        <v>330</v>
      </c>
    </row>
    <row r="210" spans="1:7">
      <c r="A210" t="s">
        <v>4</v>
      </c>
      <c r="B210" s="4" t="s">
        <v>5</v>
      </c>
      <c r="C210" s="4" t="s">
        <v>11</v>
      </c>
      <c r="D210" s="4" t="s">
        <v>14</v>
      </c>
      <c r="E210" s="4" t="s">
        <v>14</v>
      </c>
      <c r="F210" s="4" t="s">
        <v>14</v>
      </c>
      <c r="G210" s="4" t="s">
        <v>14</v>
      </c>
    </row>
    <row r="211" spans="1:7">
      <c r="A211" t="n">
        <v>2290</v>
      </c>
      <c r="B211" s="29" t="n">
        <v>46</v>
      </c>
      <c r="C211" s="7" t="n">
        <v>7032</v>
      </c>
      <c r="D211" s="7" t="n">
        <v>-192.75</v>
      </c>
      <c r="E211" s="7" t="n">
        <v>0</v>
      </c>
      <c r="F211" s="7" t="n">
        <v>88.9499969482422</v>
      </c>
      <c r="G211" s="7" t="n">
        <v>330</v>
      </c>
    </row>
    <row r="212" spans="1:7">
      <c r="A212" t="s">
        <v>4</v>
      </c>
      <c r="B212" s="4" t="s">
        <v>5</v>
      </c>
      <c r="C212" s="4" t="s">
        <v>11</v>
      </c>
      <c r="D212" s="4" t="s">
        <v>14</v>
      </c>
      <c r="E212" s="4" t="s">
        <v>14</v>
      </c>
      <c r="F212" s="4" t="s">
        <v>14</v>
      </c>
      <c r="G212" s="4" t="s">
        <v>14</v>
      </c>
    </row>
    <row r="213" spans="1:7">
      <c r="A213" t="n">
        <v>2309</v>
      </c>
      <c r="B213" s="29" t="n">
        <v>46</v>
      </c>
      <c r="C213" s="7" t="n">
        <v>7036</v>
      </c>
      <c r="D213" s="7" t="n">
        <v>-180</v>
      </c>
      <c r="E213" s="7" t="n">
        <v>-9.39999961853027</v>
      </c>
      <c r="F213" s="7" t="n">
        <v>66.8499984741211</v>
      </c>
      <c r="G213" s="7" t="n">
        <v>330</v>
      </c>
    </row>
    <row r="214" spans="1:7">
      <c r="A214" t="s">
        <v>4</v>
      </c>
      <c r="B214" s="4" t="s">
        <v>5</v>
      </c>
      <c r="C214" s="4" t="s">
        <v>7</v>
      </c>
      <c r="D214" s="4" t="s">
        <v>7</v>
      </c>
      <c r="E214" s="4" t="s">
        <v>14</v>
      </c>
      <c r="F214" s="4" t="s">
        <v>14</v>
      </c>
      <c r="G214" s="4" t="s">
        <v>14</v>
      </c>
      <c r="H214" s="4" t="s">
        <v>11</v>
      </c>
    </row>
    <row r="215" spans="1:7">
      <c r="A215" t="n">
        <v>2328</v>
      </c>
      <c r="B215" s="30" t="n">
        <v>45</v>
      </c>
      <c r="C215" s="7" t="n">
        <v>2</v>
      </c>
      <c r="D215" s="7" t="n">
        <v>3</v>
      </c>
      <c r="E215" s="7" t="n">
        <v>-190.75</v>
      </c>
      <c r="F215" s="7" t="n">
        <v>1</v>
      </c>
      <c r="G215" s="7" t="n">
        <v>85.8000030517578</v>
      </c>
      <c r="H215" s="7" t="n">
        <v>0</v>
      </c>
    </row>
    <row r="216" spans="1:7">
      <c r="A216" t="s">
        <v>4</v>
      </c>
      <c r="B216" s="4" t="s">
        <v>5</v>
      </c>
      <c r="C216" s="4" t="s">
        <v>7</v>
      </c>
      <c r="D216" s="4" t="s">
        <v>7</v>
      </c>
      <c r="E216" s="4" t="s">
        <v>14</v>
      </c>
      <c r="F216" s="4" t="s">
        <v>14</v>
      </c>
      <c r="G216" s="4" t="s">
        <v>14</v>
      </c>
      <c r="H216" s="4" t="s">
        <v>11</v>
      </c>
      <c r="I216" s="4" t="s">
        <v>7</v>
      </c>
    </row>
    <row r="217" spans="1:7">
      <c r="A217" t="n">
        <v>2345</v>
      </c>
      <c r="B217" s="30" t="n">
        <v>45</v>
      </c>
      <c r="C217" s="7" t="n">
        <v>4</v>
      </c>
      <c r="D217" s="7" t="n">
        <v>3</v>
      </c>
      <c r="E217" s="7" t="n">
        <v>353.850006103516</v>
      </c>
      <c r="F217" s="7" t="n">
        <v>10.3500003814697</v>
      </c>
      <c r="G217" s="7" t="n">
        <v>2</v>
      </c>
      <c r="H217" s="7" t="n">
        <v>0</v>
      </c>
      <c r="I217" s="7" t="n">
        <v>0</v>
      </c>
    </row>
    <row r="218" spans="1:7">
      <c r="A218" t="s">
        <v>4</v>
      </c>
      <c r="B218" s="4" t="s">
        <v>5</v>
      </c>
      <c r="C218" s="4" t="s">
        <v>7</v>
      </c>
      <c r="D218" s="4" t="s">
        <v>7</v>
      </c>
      <c r="E218" s="4" t="s">
        <v>14</v>
      </c>
      <c r="F218" s="4" t="s">
        <v>11</v>
      </c>
    </row>
    <row r="219" spans="1:7">
      <c r="A219" t="n">
        <v>2363</v>
      </c>
      <c r="B219" s="30" t="n">
        <v>45</v>
      </c>
      <c r="C219" s="7" t="n">
        <v>5</v>
      </c>
      <c r="D219" s="7" t="n">
        <v>3</v>
      </c>
      <c r="E219" s="7" t="n">
        <v>47.5</v>
      </c>
      <c r="F219" s="7" t="n">
        <v>0</v>
      </c>
    </row>
    <row r="220" spans="1:7">
      <c r="A220" t="s">
        <v>4</v>
      </c>
      <c r="B220" s="4" t="s">
        <v>5</v>
      </c>
      <c r="C220" s="4" t="s">
        <v>7</v>
      </c>
      <c r="D220" s="4" t="s">
        <v>7</v>
      </c>
      <c r="E220" s="4" t="s">
        <v>14</v>
      </c>
      <c r="F220" s="4" t="s">
        <v>11</v>
      </c>
    </row>
    <row r="221" spans="1:7">
      <c r="A221" t="n">
        <v>2372</v>
      </c>
      <c r="B221" s="30" t="n">
        <v>45</v>
      </c>
      <c r="C221" s="7" t="n">
        <v>11</v>
      </c>
      <c r="D221" s="7" t="n">
        <v>3</v>
      </c>
      <c r="E221" s="7" t="n">
        <v>43</v>
      </c>
      <c r="F221" s="7" t="n">
        <v>0</v>
      </c>
    </row>
    <row r="222" spans="1:7">
      <c r="A222" t="s">
        <v>4</v>
      </c>
      <c r="B222" s="4" t="s">
        <v>5</v>
      </c>
      <c r="C222" s="4" t="s">
        <v>7</v>
      </c>
      <c r="D222" s="4" t="s">
        <v>7</v>
      </c>
      <c r="E222" s="4" t="s">
        <v>14</v>
      </c>
      <c r="F222" s="4" t="s">
        <v>14</v>
      </c>
      <c r="G222" s="4" t="s">
        <v>14</v>
      </c>
      <c r="H222" s="4" t="s">
        <v>11</v>
      </c>
    </row>
    <row r="223" spans="1:7">
      <c r="A223" t="n">
        <v>2381</v>
      </c>
      <c r="B223" s="30" t="n">
        <v>45</v>
      </c>
      <c r="C223" s="7" t="n">
        <v>2</v>
      </c>
      <c r="D223" s="7" t="n">
        <v>2</v>
      </c>
      <c r="E223" s="7" t="n">
        <v>-148</v>
      </c>
      <c r="F223" s="7" t="n">
        <v>0.349999994039536</v>
      </c>
      <c r="G223" s="7" t="n">
        <v>13.6000003814697</v>
      </c>
      <c r="H223" s="7" t="n">
        <v>5000</v>
      </c>
    </row>
    <row r="224" spans="1:7">
      <c r="A224" t="s">
        <v>4</v>
      </c>
      <c r="B224" s="4" t="s">
        <v>5</v>
      </c>
      <c r="C224" s="4" t="s">
        <v>7</v>
      </c>
      <c r="D224" s="4" t="s">
        <v>7</v>
      </c>
      <c r="E224" s="4" t="s">
        <v>14</v>
      </c>
      <c r="F224" s="4" t="s">
        <v>14</v>
      </c>
      <c r="G224" s="4" t="s">
        <v>14</v>
      </c>
      <c r="H224" s="4" t="s">
        <v>11</v>
      </c>
      <c r="I224" s="4" t="s">
        <v>7</v>
      </c>
    </row>
    <row r="225" spans="1:9">
      <c r="A225" t="n">
        <v>2398</v>
      </c>
      <c r="B225" s="30" t="n">
        <v>45</v>
      </c>
      <c r="C225" s="7" t="n">
        <v>4</v>
      </c>
      <c r="D225" s="7" t="n">
        <v>2</v>
      </c>
      <c r="E225" s="7" t="n">
        <v>354.799987792969</v>
      </c>
      <c r="F225" s="7" t="n">
        <v>140.649993896484</v>
      </c>
      <c r="G225" s="7" t="n">
        <v>4</v>
      </c>
      <c r="H225" s="7" t="n">
        <v>5000</v>
      </c>
      <c r="I225" s="7" t="n"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7</v>
      </c>
      <c r="E226" s="4" t="s">
        <v>14</v>
      </c>
      <c r="F226" s="4" t="s">
        <v>11</v>
      </c>
    </row>
    <row r="227" spans="1:9">
      <c r="A227" t="n">
        <v>2416</v>
      </c>
      <c r="B227" s="30" t="n">
        <v>45</v>
      </c>
      <c r="C227" s="7" t="n">
        <v>5</v>
      </c>
      <c r="D227" s="7" t="n">
        <v>2</v>
      </c>
      <c r="E227" s="7" t="n">
        <v>54.5</v>
      </c>
      <c r="F227" s="7" t="n">
        <v>5000</v>
      </c>
    </row>
    <row r="228" spans="1:9">
      <c r="A228" t="s">
        <v>4</v>
      </c>
      <c r="B228" s="4" t="s">
        <v>5</v>
      </c>
      <c r="C228" s="4" t="s">
        <v>11</v>
      </c>
      <c r="D228" s="4" t="s">
        <v>15</v>
      </c>
    </row>
    <row r="229" spans="1:9">
      <c r="A229" t="n">
        <v>2425</v>
      </c>
      <c r="B229" s="27" t="n">
        <v>43</v>
      </c>
      <c r="C229" s="7" t="n">
        <v>0</v>
      </c>
      <c r="D229" s="7" t="n">
        <v>1</v>
      </c>
    </row>
    <row r="230" spans="1:9">
      <c r="A230" t="s">
        <v>4</v>
      </c>
      <c r="B230" s="4" t="s">
        <v>5</v>
      </c>
      <c r="C230" s="4" t="s">
        <v>11</v>
      </c>
      <c r="D230" s="4" t="s">
        <v>15</v>
      </c>
    </row>
    <row r="231" spans="1:9">
      <c r="A231" t="n">
        <v>2432</v>
      </c>
      <c r="B231" s="27" t="n">
        <v>43</v>
      </c>
      <c r="C231" s="7" t="n">
        <v>1</v>
      </c>
      <c r="D231" s="7" t="n">
        <v>1</v>
      </c>
    </row>
    <row r="232" spans="1:9">
      <c r="A232" t="s">
        <v>4</v>
      </c>
      <c r="B232" s="4" t="s">
        <v>5</v>
      </c>
      <c r="C232" s="4" t="s">
        <v>11</v>
      </c>
      <c r="D232" s="4" t="s">
        <v>15</v>
      </c>
    </row>
    <row r="233" spans="1:9">
      <c r="A233" t="n">
        <v>2439</v>
      </c>
      <c r="B233" s="27" t="n">
        <v>43</v>
      </c>
      <c r="C233" s="7" t="n">
        <v>2</v>
      </c>
      <c r="D233" s="7" t="n">
        <v>1</v>
      </c>
    </row>
    <row r="234" spans="1:9">
      <c r="A234" t="s">
        <v>4</v>
      </c>
      <c r="B234" s="4" t="s">
        <v>5</v>
      </c>
      <c r="C234" s="4" t="s">
        <v>11</v>
      </c>
      <c r="D234" s="4" t="s">
        <v>15</v>
      </c>
    </row>
    <row r="235" spans="1:9">
      <c r="A235" t="n">
        <v>2446</v>
      </c>
      <c r="B235" s="27" t="n">
        <v>43</v>
      </c>
      <c r="C235" s="7" t="n">
        <v>3</v>
      </c>
      <c r="D235" s="7" t="n">
        <v>1</v>
      </c>
    </row>
    <row r="236" spans="1:9">
      <c r="A236" t="s">
        <v>4</v>
      </c>
      <c r="B236" s="4" t="s">
        <v>5</v>
      </c>
      <c r="C236" s="4" t="s">
        <v>11</v>
      </c>
      <c r="D236" s="4" t="s">
        <v>15</v>
      </c>
    </row>
    <row r="237" spans="1:9">
      <c r="A237" t="n">
        <v>2453</v>
      </c>
      <c r="B237" s="27" t="n">
        <v>43</v>
      </c>
      <c r="C237" s="7" t="n">
        <v>4</v>
      </c>
      <c r="D237" s="7" t="n">
        <v>1</v>
      </c>
    </row>
    <row r="238" spans="1:9">
      <c r="A238" t="s">
        <v>4</v>
      </c>
      <c r="B238" s="4" t="s">
        <v>5</v>
      </c>
      <c r="C238" s="4" t="s">
        <v>11</v>
      </c>
      <c r="D238" s="4" t="s">
        <v>15</v>
      </c>
    </row>
    <row r="239" spans="1:9">
      <c r="A239" t="n">
        <v>2460</v>
      </c>
      <c r="B239" s="27" t="n">
        <v>43</v>
      </c>
      <c r="C239" s="7" t="n">
        <v>5</v>
      </c>
      <c r="D239" s="7" t="n">
        <v>1</v>
      </c>
    </row>
    <row r="240" spans="1:9">
      <c r="A240" t="s">
        <v>4</v>
      </c>
      <c r="B240" s="4" t="s">
        <v>5</v>
      </c>
      <c r="C240" s="4" t="s">
        <v>11</v>
      </c>
      <c r="D240" s="4" t="s">
        <v>15</v>
      </c>
    </row>
    <row r="241" spans="1:9">
      <c r="A241" t="n">
        <v>2467</v>
      </c>
      <c r="B241" s="27" t="n">
        <v>43</v>
      </c>
      <c r="C241" s="7" t="n">
        <v>6</v>
      </c>
      <c r="D241" s="7" t="n">
        <v>1</v>
      </c>
    </row>
    <row r="242" spans="1:9">
      <c r="A242" t="s">
        <v>4</v>
      </c>
      <c r="B242" s="4" t="s">
        <v>5</v>
      </c>
      <c r="C242" s="4" t="s">
        <v>11</v>
      </c>
      <c r="D242" s="4" t="s">
        <v>15</v>
      </c>
    </row>
    <row r="243" spans="1:9">
      <c r="A243" t="n">
        <v>2474</v>
      </c>
      <c r="B243" s="27" t="n">
        <v>43</v>
      </c>
      <c r="C243" s="7" t="n">
        <v>7</v>
      </c>
      <c r="D243" s="7" t="n">
        <v>1</v>
      </c>
    </row>
    <row r="244" spans="1:9">
      <c r="A244" t="s">
        <v>4</v>
      </c>
      <c r="B244" s="4" t="s">
        <v>5</v>
      </c>
      <c r="C244" s="4" t="s">
        <v>11</v>
      </c>
      <c r="D244" s="4" t="s">
        <v>15</v>
      </c>
    </row>
    <row r="245" spans="1:9">
      <c r="A245" t="n">
        <v>2481</v>
      </c>
      <c r="B245" s="27" t="n">
        <v>43</v>
      </c>
      <c r="C245" s="7" t="n">
        <v>8</v>
      </c>
      <c r="D245" s="7" t="n">
        <v>1</v>
      </c>
    </row>
    <row r="246" spans="1:9">
      <c r="A246" t="s">
        <v>4</v>
      </c>
      <c r="B246" s="4" t="s">
        <v>5</v>
      </c>
      <c r="C246" s="4" t="s">
        <v>11</v>
      </c>
      <c r="D246" s="4" t="s">
        <v>15</v>
      </c>
    </row>
    <row r="247" spans="1:9">
      <c r="A247" t="n">
        <v>2488</v>
      </c>
      <c r="B247" s="27" t="n">
        <v>43</v>
      </c>
      <c r="C247" s="7" t="n">
        <v>9</v>
      </c>
      <c r="D247" s="7" t="n">
        <v>1</v>
      </c>
    </row>
    <row r="248" spans="1:9">
      <c r="A248" t="s">
        <v>4</v>
      </c>
      <c r="B248" s="4" t="s">
        <v>5</v>
      </c>
      <c r="C248" s="4" t="s">
        <v>11</v>
      </c>
      <c r="D248" s="4" t="s">
        <v>15</v>
      </c>
    </row>
    <row r="249" spans="1:9">
      <c r="A249" t="n">
        <v>2495</v>
      </c>
      <c r="B249" s="27" t="n">
        <v>43</v>
      </c>
      <c r="C249" s="7" t="n">
        <v>11</v>
      </c>
      <c r="D249" s="7" t="n">
        <v>1</v>
      </c>
    </row>
    <row r="250" spans="1:9">
      <c r="A250" t="s">
        <v>4</v>
      </c>
      <c r="B250" s="4" t="s">
        <v>5</v>
      </c>
      <c r="C250" s="4" t="s">
        <v>11</v>
      </c>
      <c r="D250" s="4" t="s">
        <v>15</v>
      </c>
    </row>
    <row r="251" spans="1:9">
      <c r="A251" t="n">
        <v>2502</v>
      </c>
      <c r="B251" s="27" t="n">
        <v>43</v>
      </c>
      <c r="C251" s="7" t="n">
        <v>7032</v>
      </c>
      <c r="D251" s="7" t="n">
        <v>1</v>
      </c>
    </row>
    <row r="252" spans="1:9">
      <c r="A252" t="s">
        <v>4</v>
      </c>
      <c r="B252" s="4" t="s">
        <v>5</v>
      </c>
      <c r="C252" s="4" t="s">
        <v>11</v>
      </c>
      <c r="D252" s="4" t="s">
        <v>8</v>
      </c>
      <c r="E252" s="4" t="s">
        <v>7</v>
      </c>
      <c r="F252" s="4" t="s">
        <v>7</v>
      </c>
      <c r="G252" s="4" t="s">
        <v>7</v>
      </c>
      <c r="H252" s="4" t="s">
        <v>7</v>
      </c>
      <c r="I252" s="4" t="s">
        <v>7</v>
      </c>
      <c r="J252" s="4" t="s">
        <v>14</v>
      </c>
      <c r="K252" s="4" t="s">
        <v>14</v>
      </c>
      <c r="L252" s="4" t="s">
        <v>14</v>
      </c>
      <c r="M252" s="4" t="s">
        <v>14</v>
      </c>
      <c r="N252" s="4" t="s">
        <v>7</v>
      </c>
    </row>
    <row r="253" spans="1:9">
      <c r="A253" t="n">
        <v>2509</v>
      </c>
      <c r="B253" s="31" t="n">
        <v>34</v>
      </c>
      <c r="C253" s="7" t="n">
        <v>7036</v>
      </c>
      <c r="D253" s="7" t="s">
        <v>55</v>
      </c>
      <c r="E253" s="7" t="n">
        <v>1</v>
      </c>
      <c r="F253" s="7" t="n">
        <v>0</v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-1</v>
      </c>
      <c r="L253" s="7" t="n">
        <v>-1</v>
      </c>
      <c r="M253" s="7" t="n">
        <v>-1</v>
      </c>
      <c r="N253" s="7" t="n">
        <v>0</v>
      </c>
    </row>
    <row r="254" spans="1:9">
      <c r="A254" t="s">
        <v>4</v>
      </c>
      <c r="B254" s="4" t="s">
        <v>5</v>
      </c>
      <c r="C254" s="4" t="s">
        <v>7</v>
      </c>
      <c r="D254" s="4" t="s">
        <v>11</v>
      </c>
      <c r="E254" s="4" t="s">
        <v>11</v>
      </c>
      <c r="F254" s="4" t="s">
        <v>11</v>
      </c>
      <c r="G254" s="4" t="s">
        <v>11</v>
      </c>
      <c r="H254" s="4" t="s">
        <v>11</v>
      </c>
      <c r="I254" s="4" t="s">
        <v>8</v>
      </c>
      <c r="J254" s="4" t="s">
        <v>14</v>
      </c>
      <c r="K254" s="4" t="s">
        <v>14</v>
      </c>
      <c r="L254" s="4" t="s">
        <v>14</v>
      </c>
      <c r="M254" s="4" t="s">
        <v>15</v>
      </c>
      <c r="N254" s="4" t="s">
        <v>15</v>
      </c>
      <c r="O254" s="4" t="s">
        <v>14</v>
      </c>
      <c r="P254" s="4" t="s">
        <v>14</v>
      </c>
      <c r="Q254" s="4" t="s">
        <v>14</v>
      </c>
      <c r="R254" s="4" t="s">
        <v>14</v>
      </c>
      <c r="S254" s="4" t="s">
        <v>7</v>
      </c>
    </row>
    <row r="255" spans="1:9">
      <c r="A255" t="n">
        <v>2541</v>
      </c>
      <c r="B255" s="10" t="n">
        <v>39</v>
      </c>
      <c r="C255" s="7" t="n">
        <v>12</v>
      </c>
      <c r="D255" s="7" t="n">
        <v>65533</v>
      </c>
      <c r="E255" s="7" t="n">
        <v>203</v>
      </c>
      <c r="F255" s="7" t="n">
        <v>0</v>
      </c>
      <c r="G255" s="7" t="n">
        <v>7036</v>
      </c>
      <c r="H255" s="7" t="n">
        <v>3</v>
      </c>
      <c r="I255" s="7" t="s">
        <v>56</v>
      </c>
      <c r="J255" s="7" t="n">
        <v>0</v>
      </c>
      <c r="K255" s="7" t="n">
        <v>-5</v>
      </c>
      <c r="L255" s="7" t="n">
        <v>0</v>
      </c>
      <c r="M255" s="7" t="n">
        <v>0</v>
      </c>
      <c r="N255" s="7" t="n">
        <v>0</v>
      </c>
      <c r="O255" s="7" t="n">
        <v>0</v>
      </c>
      <c r="P255" s="7" t="n">
        <v>1</v>
      </c>
      <c r="Q255" s="7" t="n">
        <v>1</v>
      </c>
      <c r="R255" s="7" t="n">
        <v>1</v>
      </c>
      <c r="S255" s="7" t="n">
        <v>107</v>
      </c>
    </row>
    <row r="256" spans="1:9">
      <c r="A256" t="s">
        <v>4</v>
      </c>
      <c r="B256" s="4" t="s">
        <v>5</v>
      </c>
      <c r="C256" s="4" t="s">
        <v>7</v>
      </c>
      <c r="D256" s="4" t="s">
        <v>11</v>
      </c>
      <c r="E256" s="4" t="s">
        <v>11</v>
      </c>
      <c r="F256" s="4" t="s">
        <v>11</v>
      </c>
      <c r="G256" s="4" t="s">
        <v>11</v>
      </c>
      <c r="H256" s="4" t="s">
        <v>11</v>
      </c>
      <c r="I256" s="4" t="s">
        <v>8</v>
      </c>
      <c r="J256" s="4" t="s">
        <v>14</v>
      </c>
      <c r="K256" s="4" t="s">
        <v>14</v>
      </c>
      <c r="L256" s="4" t="s">
        <v>14</v>
      </c>
      <c r="M256" s="4" t="s">
        <v>15</v>
      </c>
      <c r="N256" s="4" t="s">
        <v>15</v>
      </c>
      <c r="O256" s="4" t="s">
        <v>14</v>
      </c>
      <c r="P256" s="4" t="s">
        <v>14</v>
      </c>
      <c r="Q256" s="4" t="s">
        <v>14</v>
      </c>
      <c r="R256" s="4" t="s">
        <v>14</v>
      </c>
      <c r="S256" s="4" t="s">
        <v>7</v>
      </c>
    </row>
    <row r="257" spans="1:19">
      <c r="A257" t="n">
        <v>2602</v>
      </c>
      <c r="B257" s="10" t="n">
        <v>39</v>
      </c>
      <c r="C257" s="7" t="n">
        <v>12</v>
      </c>
      <c r="D257" s="7" t="n">
        <v>65533</v>
      </c>
      <c r="E257" s="7" t="n">
        <v>204</v>
      </c>
      <c r="F257" s="7" t="n">
        <v>0</v>
      </c>
      <c r="G257" s="7" t="n">
        <v>7036</v>
      </c>
      <c r="H257" s="7" t="n">
        <v>3</v>
      </c>
      <c r="I257" s="7" t="s">
        <v>57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1</v>
      </c>
      <c r="Q257" s="7" t="n">
        <v>1</v>
      </c>
      <c r="R257" s="7" t="n">
        <v>1</v>
      </c>
      <c r="S257" s="7" t="n">
        <v>103</v>
      </c>
    </row>
    <row r="258" spans="1:19">
      <c r="A258" t="s">
        <v>4</v>
      </c>
      <c r="B258" s="4" t="s">
        <v>5</v>
      </c>
      <c r="C258" s="4" t="s">
        <v>7</v>
      </c>
      <c r="D258" s="4" t="s">
        <v>11</v>
      </c>
      <c r="E258" s="4" t="s">
        <v>11</v>
      </c>
      <c r="F258" s="4" t="s">
        <v>11</v>
      </c>
      <c r="G258" s="4" t="s">
        <v>11</v>
      </c>
      <c r="H258" s="4" t="s">
        <v>11</v>
      </c>
      <c r="I258" s="4" t="s">
        <v>8</v>
      </c>
      <c r="J258" s="4" t="s">
        <v>14</v>
      </c>
      <c r="K258" s="4" t="s">
        <v>14</v>
      </c>
      <c r="L258" s="4" t="s">
        <v>14</v>
      </c>
      <c r="M258" s="4" t="s">
        <v>15</v>
      </c>
      <c r="N258" s="4" t="s">
        <v>15</v>
      </c>
      <c r="O258" s="4" t="s">
        <v>14</v>
      </c>
      <c r="P258" s="4" t="s">
        <v>14</v>
      </c>
      <c r="Q258" s="4" t="s">
        <v>14</v>
      </c>
      <c r="R258" s="4" t="s">
        <v>14</v>
      </c>
      <c r="S258" s="4" t="s">
        <v>7</v>
      </c>
    </row>
    <row r="259" spans="1:19">
      <c r="A259" t="n">
        <v>2665</v>
      </c>
      <c r="B259" s="10" t="n">
        <v>39</v>
      </c>
      <c r="C259" s="7" t="n">
        <v>12</v>
      </c>
      <c r="D259" s="7" t="n">
        <v>65533</v>
      </c>
      <c r="E259" s="7" t="n">
        <v>204</v>
      </c>
      <c r="F259" s="7" t="n">
        <v>0</v>
      </c>
      <c r="G259" s="7" t="n">
        <v>7036</v>
      </c>
      <c r="H259" s="7" t="n">
        <v>3</v>
      </c>
      <c r="I259" s="7" t="s">
        <v>58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1</v>
      </c>
      <c r="Q259" s="7" t="n">
        <v>1</v>
      </c>
      <c r="R259" s="7" t="n">
        <v>1</v>
      </c>
      <c r="S259" s="7" t="n">
        <v>104</v>
      </c>
    </row>
    <row r="260" spans="1:19">
      <c r="A260" t="s">
        <v>4</v>
      </c>
      <c r="B260" s="4" t="s">
        <v>5</v>
      </c>
      <c r="C260" s="4" t="s">
        <v>7</v>
      </c>
      <c r="D260" s="4" t="s">
        <v>11</v>
      </c>
      <c r="E260" s="4" t="s">
        <v>11</v>
      </c>
      <c r="F260" s="4" t="s">
        <v>11</v>
      </c>
      <c r="G260" s="4" t="s">
        <v>11</v>
      </c>
      <c r="H260" s="4" t="s">
        <v>11</v>
      </c>
      <c r="I260" s="4" t="s">
        <v>8</v>
      </c>
      <c r="J260" s="4" t="s">
        <v>14</v>
      </c>
      <c r="K260" s="4" t="s">
        <v>14</v>
      </c>
      <c r="L260" s="4" t="s">
        <v>14</v>
      </c>
      <c r="M260" s="4" t="s">
        <v>15</v>
      </c>
      <c r="N260" s="4" t="s">
        <v>15</v>
      </c>
      <c r="O260" s="4" t="s">
        <v>14</v>
      </c>
      <c r="P260" s="4" t="s">
        <v>14</v>
      </c>
      <c r="Q260" s="4" t="s">
        <v>14</v>
      </c>
      <c r="R260" s="4" t="s">
        <v>14</v>
      </c>
      <c r="S260" s="4" t="s">
        <v>7</v>
      </c>
    </row>
    <row r="261" spans="1:19">
      <c r="A261" t="n">
        <v>2728</v>
      </c>
      <c r="B261" s="10" t="n">
        <v>39</v>
      </c>
      <c r="C261" s="7" t="n">
        <v>12</v>
      </c>
      <c r="D261" s="7" t="n">
        <v>65533</v>
      </c>
      <c r="E261" s="7" t="n">
        <v>205</v>
      </c>
      <c r="F261" s="7" t="n">
        <v>0</v>
      </c>
      <c r="G261" s="7" t="n">
        <v>7036</v>
      </c>
      <c r="H261" s="7" t="n">
        <v>3</v>
      </c>
      <c r="I261" s="7" t="s">
        <v>57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1</v>
      </c>
      <c r="Q261" s="7" t="n">
        <v>1</v>
      </c>
      <c r="R261" s="7" t="n">
        <v>1</v>
      </c>
      <c r="S261" s="7" t="n">
        <v>105</v>
      </c>
    </row>
    <row r="262" spans="1:19">
      <c r="A262" t="s">
        <v>4</v>
      </c>
      <c r="B262" s="4" t="s">
        <v>5</v>
      </c>
      <c r="C262" s="4" t="s">
        <v>7</v>
      </c>
      <c r="D262" s="4" t="s">
        <v>11</v>
      </c>
      <c r="E262" s="4" t="s">
        <v>11</v>
      </c>
      <c r="F262" s="4" t="s">
        <v>11</v>
      </c>
      <c r="G262" s="4" t="s">
        <v>11</v>
      </c>
      <c r="H262" s="4" t="s">
        <v>11</v>
      </c>
      <c r="I262" s="4" t="s">
        <v>8</v>
      </c>
      <c r="J262" s="4" t="s">
        <v>14</v>
      </c>
      <c r="K262" s="4" t="s">
        <v>14</v>
      </c>
      <c r="L262" s="4" t="s">
        <v>14</v>
      </c>
      <c r="M262" s="4" t="s">
        <v>15</v>
      </c>
      <c r="N262" s="4" t="s">
        <v>15</v>
      </c>
      <c r="O262" s="4" t="s">
        <v>14</v>
      </c>
      <c r="P262" s="4" t="s">
        <v>14</v>
      </c>
      <c r="Q262" s="4" t="s">
        <v>14</v>
      </c>
      <c r="R262" s="4" t="s">
        <v>14</v>
      </c>
      <c r="S262" s="4" t="s">
        <v>7</v>
      </c>
    </row>
    <row r="263" spans="1:19">
      <c r="A263" t="n">
        <v>2791</v>
      </c>
      <c r="B263" s="10" t="n">
        <v>39</v>
      </c>
      <c r="C263" s="7" t="n">
        <v>12</v>
      </c>
      <c r="D263" s="7" t="n">
        <v>65533</v>
      </c>
      <c r="E263" s="7" t="n">
        <v>205</v>
      </c>
      <c r="F263" s="7" t="n">
        <v>0</v>
      </c>
      <c r="G263" s="7" t="n">
        <v>7036</v>
      </c>
      <c r="H263" s="7" t="n">
        <v>3</v>
      </c>
      <c r="I263" s="7" t="s">
        <v>58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1</v>
      </c>
      <c r="Q263" s="7" t="n">
        <v>1</v>
      </c>
      <c r="R263" s="7" t="n">
        <v>1</v>
      </c>
      <c r="S263" s="7" t="n">
        <v>106</v>
      </c>
    </row>
    <row r="264" spans="1:19">
      <c r="A264" t="s">
        <v>4</v>
      </c>
      <c r="B264" s="4" t="s">
        <v>5</v>
      </c>
      <c r="C264" s="4" t="s">
        <v>11</v>
      </c>
      <c r="D264" s="4" t="s">
        <v>11</v>
      </c>
      <c r="E264" s="4" t="s">
        <v>14</v>
      </c>
      <c r="F264" s="4" t="s">
        <v>14</v>
      </c>
      <c r="G264" s="4" t="s">
        <v>14</v>
      </c>
      <c r="H264" s="4" t="s">
        <v>14</v>
      </c>
      <c r="I264" s="4" t="s">
        <v>7</v>
      </c>
      <c r="J264" s="4" t="s">
        <v>11</v>
      </c>
    </row>
    <row r="265" spans="1:19">
      <c r="A265" t="n">
        <v>2854</v>
      </c>
      <c r="B265" s="32" t="n">
        <v>55</v>
      </c>
      <c r="C265" s="7" t="n">
        <v>7036</v>
      </c>
      <c r="D265" s="7" t="n">
        <v>65024</v>
      </c>
      <c r="E265" s="7" t="n">
        <v>0</v>
      </c>
      <c r="F265" s="7" t="n">
        <v>0</v>
      </c>
      <c r="G265" s="7" t="n">
        <v>1000</v>
      </c>
      <c r="H265" s="7" t="n">
        <v>20</v>
      </c>
      <c r="I265" s="7" t="n">
        <v>0</v>
      </c>
      <c r="J265" s="7" t="n">
        <v>0</v>
      </c>
    </row>
    <row r="266" spans="1:19">
      <c r="A266" t="s">
        <v>4</v>
      </c>
      <c r="B266" s="4" t="s">
        <v>5</v>
      </c>
      <c r="C266" s="4" t="s">
        <v>7</v>
      </c>
      <c r="D266" s="4" t="s">
        <v>11</v>
      </c>
      <c r="E266" s="4" t="s">
        <v>14</v>
      </c>
      <c r="F266" s="4" t="s">
        <v>11</v>
      </c>
      <c r="G266" s="4" t="s">
        <v>15</v>
      </c>
      <c r="H266" s="4" t="s">
        <v>15</v>
      </c>
      <c r="I266" s="4" t="s">
        <v>11</v>
      </c>
      <c r="J266" s="4" t="s">
        <v>11</v>
      </c>
      <c r="K266" s="4" t="s">
        <v>15</v>
      </c>
      <c r="L266" s="4" t="s">
        <v>15</v>
      </c>
      <c r="M266" s="4" t="s">
        <v>15</v>
      </c>
      <c r="N266" s="4" t="s">
        <v>15</v>
      </c>
      <c r="O266" s="4" t="s">
        <v>8</v>
      </c>
    </row>
    <row r="267" spans="1:19">
      <c r="A267" t="n">
        <v>2878</v>
      </c>
      <c r="B267" s="11" t="n">
        <v>50</v>
      </c>
      <c r="C267" s="7" t="n">
        <v>0</v>
      </c>
      <c r="D267" s="7" t="n">
        <v>4525</v>
      </c>
      <c r="E267" s="7" t="n">
        <v>1</v>
      </c>
      <c r="F267" s="7" t="n">
        <v>1000</v>
      </c>
      <c r="G267" s="7" t="n">
        <v>0</v>
      </c>
      <c r="H267" s="7" t="n">
        <v>0</v>
      </c>
      <c r="I267" s="7" t="n">
        <v>1</v>
      </c>
      <c r="J267" s="7" t="n">
        <v>7036</v>
      </c>
      <c r="K267" s="7" t="n">
        <v>0</v>
      </c>
      <c r="L267" s="7" t="n">
        <v>0</v>
      </c>
      <c r="M267" s="7" t="n">
        <v>0</v>
      </c>
      <c r="N267" s="7" t="n">
        <v>1133903872</v>
      </c>
      <c r="O267" s="7" t="s">
        <v>13</v>
      </c>
    </row>
    <row r="268" spans="1:19">
      <c r="A268" t="s">
        <v>4</v>
      </c>
      <c r="B268" s="4" t="s">
        <v>5</v>
      </c>
      <c r="C268" s="4" t="s">
        <v>7</v>
      </c>
      <c r="D268" s="4" t="s">
        <v>11</v>
      </c>
      <c r="E268" s="4" t="s">
        <v>14</v>
      </c>
      <c r="F268" s="4" t="s">
        <v>11</v>
      </c>
      <c r="G268" s="4" t="s">
        <v>15</v>
      </c>
      <c r="H268" s="4" t="s">
        <v>15</v>
      </c>
      <c r="I268" s="4" t="s">
        <v>11</v>
      </c>
      <c r="J268" s="4" t="s">
        <v>11</v>
      </c>
      <c r="K268" s="4" t="s">
        <v>15</v>
      </c>
      <c r="L268" s="4" t="s">
        <v>15</v>
      </c>
      <c r="M268" s="4" t="s">
        <v>15</v>
      </c>
      <c r="N268" s="4" t="s">
        <v>15</v>
      </c>
      <c r="O268" s="4" t="s">
        <v>8</v>
      </c>
    </row>
    <row r="269" spans="1:19">
      <c r="A269" t="n">
        <v>2917</v>
      </c>
      <c r="B269" s="11" t="n">
        <v>50</v>
      </c>
      <c r="C269" s="7" t="n">
        <v>0</v>
      </c>
      <c r="D269" s="7" t="n">
        <v>4527</v>
      </c>
      <c r="E269" s="7" t="n">
        <v>0.600000023841858</v>
      </c>
      <c r="F269" s="7" t="n">
        <v>1500</v>
      </c>
      <c r="G269" s="7" t="n">
        <v>0</v>
      </c>
      <c r="H269" s="7" t="n">
        <v>0</v>
      </c>
      <c r="I269" s="7" t="n">
        <v>0</v>
      </c>
      <c r="J269" s="7" t="n">
        <v>65533</v>
      </c>
      <c r="K269" s="7" t="n">
        <v>0</v>
      </c>
      <c r="L269" s="7" t="n">
        <v>0</v>
      </c>
      <c r="M269" s="7" t="n">
        <v>0</v>
      </c>
      <c r="N269" s="7" t="n">
        <v>0</v>
      </c>
      <c r="O269" s="7" t="s">
        <v>13</v>
      </c>
    </row>
    <row r="270" spans="1:19">
      <c r="A270" t="s">
        <v>4</v>
      </c>
      <c r="B270" s="4" t="s">
        <v>5</v>
      </c>
      <c r="C270" s="4" t="s">
        <v>7</v>
      </c>
      <c r="D270" s="4" t="s">
        <v>11</v>
      </c>
      <c r="E270" s="4" t="s">
        <v>11</v>
      </c>
      <c r="F270" s="4" t="s">
        <v>15</v>
      </c>
    </row>
    <row r="271" spans="1:19">
      <c r="A271" t="n">
        <v>2956</v>
      </c>
      <c r="B271" s="33" t="n">
        <v>84</v>
      </c>
      <c r="C271" s="7" t="n">
        <v>0</v>
      </c>
      <c r="D271" s="7" t="n">
        <v>0</v>
      </c>
      <c r="E271" s="7" t="n">
        <v>0</v>
      </c>
      <c r="F271" s="7" t="n">
        <v>1050253722</v>
      </c>
    </row>
    <row r="272" spans="1:19">
      <c r="A272" t="s">
        <v>4</v>
      </c>
      <c r="B272" s="4" t="s">
        <v>5</v>
      </c>
      <c r="C272" s="4" t="s">
        <v>7</v>
      </c>
      <c r="D272" s="4" t="s">
        <v>11</v>
      </c>
      <c r="E272" s="4" t="s">
        <v>14</v>
      </c>
    </row>
    <row r="273" spans="1:19">
      <c r="A273" t="n">
        <v>2966</v>
      </c>
      <c r="B273" s="17" t="n">
        <v>58</v>
      </c>
      <c r="C273" s="7" t="n">
        <v>100</v>
      </c>
      <c r="D273" s="7" t="n">
        <v>1000</v>
      </c>
      <c r="E273" s="7" t="n">
        <v>1</v>
      </c>
    </row>
    <row r="274" spans="1:19">
      <c r="A274" t="s">
        <v>4</v>
      </c>
      <c r="B274" s="4" t="s">
        <v>5</v>
      </c>
      <c r="C274" s="4" t="s">
        <v>7</v>
      </c>
      <c r="D274" s="4" t="s">
        <v>11</v>
      </c>
    </row>
    <row r="275" spans="1:19">
      <c r="A275" t="n">
        <v>2974</v>
      </c>
      <c r="B275" s="17" t="n">
        <v>58</v>
      </c>
      <c r="C275" s="7" t="n">
        <v>255</v>
      </c>
      <c r="D275" s="7" t="n">
        <v>0</v>
      </c>
    </row>
    <row r="276" spans="1:19">
      <c r="A276" t="s">
        <v>4</v>
      </c>
      <c r="B276" s="4" t="s">
        <v>5</v>
      </c>
      <c r="C276" s="4" t="s">
        <v>7</v>
      </c>
      <c r="D276" s="4" t="s">
        <v>11</v>
      </c>
      <c r="E276" s="4" t="s">
        <v>15</v>
      </c>
      <c r="F276" s="4" t="s">
        <v>11</v>
      </c>
    </row>
    <row r="277" spans="1:19">
      <c r="A277" t="n">
        <v>2978</v>
      </c>
      <c r="B277" s="11" t="n">
        <v>50</v>
      </c>
      <c r="C277" s="7" t="n">
        <v>3</v>
      </c>
      <c r="D277" s="7" t="n">
        <v>4525</v>
      </c>
      <c r="E277" s="7" t="n">
        <v>1050253722</v>
      </c>
      <c r="F277" s="7" t="n">
        <v>500</v>
      </c>
    </row>
    <row r="278" spans="1:19">
      <c r="A278" t="s">
        <v>4</v>
      </c>
      <c r="B278" s="4" t="s">
        <v>5</v>
      </c>
      <c r="C278" s="4" t="s">
        <v>7</v>
      </c>
      <c r="D278" s="4" t="s">
        <v>11</v>
      </c>
    </row>
    <row r="279" spans="1:19">
      <c r="A279" t="n">
        <v>2988</v>
      </c>
      <c r="B279" s="30" t="n">
        <v>45</v>
      </c>
      <c r="C279" s="7" t="n">
        <v>7</v>
      </c>
      <c r="D279" s="7" t="n">
        <v>255</v>
      </c>
    </row>
    <row r="280" spans="1:19">
      <c r="A280" t="s">
        <v>4</v>
      </c>
      <c r="B280" s="4" t="s">
        <v>5</v>
      </c>
      <c r="C280" s="4" t="s">
        <v>7</v>
      </c>
      <c r="D280" s="4" t="s">
        <v>11</v>
      </c>
      <c r="E280" s="4" t="s">
        <v>14</v>
      </c>
    </row>
    <row r="281" spans="1:19">
      <c r="A281" t="n">
        <v>2992</v>
      </c>
      <c r="B281" s="17" t="n">
        <v>58</v>
      </c>
      <c r="C281" s="7" t="n">
        <v>101</v>
      </c>
      <c r="D281" s="7" t="n">
        <v>300</v>
      </c>
      <c r="E281" s="7" t="n">
        <v>1</v>
      </c>
    </row>
    <row r="282" spans="1:19">
      <c r="A282" t="s">
        <v>4</v>
      </c>
      <c r="B282" s="4" t="s">
        <v>5</v>
      </c>
      <c r="C282" s="4" t="s">
        <v>7</v>
      </c>
      <c r="D282" s="4" t="s">
        <v>11</v>
      </c>
    </row>
    <row r="283" spans="1:19">
      <c r="A283" t="n">
        <v>3000</v>
      </c>
      <c r="B283" s="17" t="n">
        <v>58</v>
      </c>
      <c r="C283" s="7" t="n">
        <v>254</v>
      </c>
      <c r="D283" s="7" t="n">
        <v>0</v>
      </c>
    </row>
    <row r="284" spans="1:19">
      <c r="A284" t="s">
        <v>4</v>
      </c>
      <c r="B284" s="4" t="s">
        <v>5</v>
      </c>
      <c r="C284" s="4" t="s">
        <v>7</v>
      </c>
      <c r="D284" s="4" t="s">
        <v>11</v>
      </c>
      <c r="E284" s="4" t="s">
        <v>11</v>
      </c>
      <c r="F284" s="4" t="s">
        <v>15</v>
      </c>
    </row>
    <row r="285" spans="1:19">
      <c r="A285" t="n">
        <v>3004</v>
      </c>
      <c r="B285" s="33" t="n">
        <v>84</v>
      </c>
      <c r="C285" s="7" t="n">
        <v>1</v>
      </c>
      <c r="D285" s="7" t="n">
        <v>0</v>
      </c>
      <c r="E285" s="7" t="n">
        <v>0</v>
      </c>
      <c r="F285" s="7" t="n">
        <v>0</v>
      </c>
    </row>
    <row r="286" spans="1:19">
      <c r="A286" t="s">
        <v>4</v>
      </c>
      <c r="B286" s="4" t="s">
        <v>5</v>
      </c>
      <c r="C286" s="4" t="s">
        <v>11</v>
      </c>
      <c r="D286" s="4" t="s">
        <v>7</v>
      </c>
    </row>
    <row r="287" spans="1:19">
      <c r="A287" t="n">
        <v>3014</v>
      </c>
      <c r="B287" s="34" t="n">
        <v>56</v>
      </c>
      <c r="C287" s="7" t="n">
        <v>7036</v>
      </c>
      <c r="D287" s="7" t="n">
        <v>1</v>
      </c>
    </row>
    <row r="288" spans="1:19">
      <c r="A288" t="s">
        <v>4</v>
      </c>
      <c r="B288" s="4" t="s">
        <v>5</v>
      </c>
      <c r="C288" s="4" t="s">
        <v>7</v>
      </c>
      <c r="D288" s="4" t="s">
        <v>11</v>
      </c>
      <c r="E288" s="4" t="s">
        <v>11</v>
      </c>
    </row>
    <row r="289" spans="1:6">
      <c r="A289" t="n">
        <v>3018</v>
      </c>
      <c r="B289" s="10" t="n">
        <v>39</v>
      </c>
      <c r="C289" s="7" t="n">
        <v>16</v>
      </c>
      <c r="D289" s="7" t="n">
        <v>65533</v>
      </c>
      <c r="E289" s="7" t="n">
        <v>204</v>
      </c>
    </row>
    <row r="290" spans="1:6">
      <c r="A290" t="s">
        <v>4</v>
      </c>
      <c r="B290" s="4" t="s">
        <v>5</v>
      </c>
      <c r="C290" s="4" t="s">
        <v>7</v>
      </c>
      <c r="D290" s="4" t="s">
        <v>11</v>
      </c>
      <c r="E290" s="4" t="s">
        <v>11</v>
      </c>
    </row>
    <row r="291" spans="1:6">
      <c r="A291" t="n">
        <v>3024</v>
      </c>
      <c r="B291" s="10" t="n">
        <v>39</v>
      </c>
      <c r="C291" s="7" t="n">
        <v>16</v>
      </c>
      <c r="D291" s="7" t="n">
        <v>65533</v>
      </c>
      <c r="E291" s="7" t="n">
        <v>205</v>
      </c>
    </row>
    <row r="292" spans="1:6">
      <c r="A292" t="s">
        <v>4</v>
      </c>
      <c r="B292" s="4" t="s">
        <v>5</v>
      </c>
      <c r="C292" s="4" t="s">
        <v>7</v>
      </c>
      <c r="D292" s="4" t="s">
        <v>11</v>
      </c>
      <c r="E292" s="4" t="s">
        <v>11</v>
      </c>
      <c r="F292" s="4" t="s">
        <v>11</v>
      </c>
      <c r="G292" s="4" t="s">
        <v>11</v>
      </c>
      <c r="H292" s="4" t="s">
        <v>11</v>
      </c>
      <c r="I292" s="4" t="s">
        <v>8</v>
      </c>
      <c r="J292" s="4" t="s">
        <v>14</v>
      </c>
      <c r="K292" s="4" t="s">
        <v>14</v>
      </c>
      <c r="L292" s="4" t="s">
        <v>14</v>
      </c>
      <c r="M292" s="4" t="s">
        <v>15</v>
      </c>
      <c r="N292" s="4" t="s">
        <v>15</v>
      </c>
      <c r="O292" s="4" t="s">
        <v>14</v>
      </c>
      <c r="P292" s="4" t="s">
        <v>14</v>
      </c>
      <c r="Q292" s="4" t="s">
        <v>14</v>
      </c>
      <c r="R292" s="4" t="s">
        <v>14</v>
      </c>
      <c r="S292" s="4" t="s">
        <v>7</v>
      </c>
    </row>
    <row r="293" spans="1:6">
      <c r="A293" t="n">
        <v>3030</v>
      </c>
      <c r="B293" s="10" t="n">
        <v>39</v>
      </c>
      <c r="C293" s="7" t="n">
        <v>12</v>
      </c>
      <c r="D293" s="7" t="n">
        <v>65533</v>
      </c>
      <c r="E293" s="7" t="n">
        <v>203</v>
      </c>
      <c r="F293" s="7" t="n">
        <v>0</v>
      </c>
      <c r="G293" s="7" t="n">
        <v>7036</v>
      </c>
      <c r="H293" s="7" t="n">
        <v>3</v>
      </c>
      <c r="I293" s="7" t="s">
        <v>56</v>
      </c>
      <c r="J293" s="7" t="n">
        <v>0</v>
      </c>
      <c r="K293" s="7" t="n">
        <v>-5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1</v>
      </c>
      <c r="Q293" s="7" t="n">
        <v>1</v>
      </c>
      <c r="R293" s="7" t="n">
        <v>1</v>
      </c>
      <c r="S293" s="7" t="n">
        <v>107</v>
      </c>
    </row>
    <row r="294" spans="1:6">
      <c r="A294" t="s">
        <v>4</v>
      </c>
      <c r="B294" s="4" t="s">
        <v>5</v>
      </c>
      <c r="C294" s="4" t="s">
        <v>7</v>
      </c>
      <c r="D294" s="4" t="s">
        <v>11</v>
      </c>
      <c r="E294" s="4" t="s">
        <v>11</v>
      </c>
      <c r="F294" s="4" t="s">
        <v>11</v>
      </c>
      <c r="G294" s="4" t="s">
        <v>11</v>
      </c>
      <c r="H294" s="4" t="s">
        <v>11</v>
      </c>
      <c r="I294" s="4" t="s">
        <v>8</v>
      </c>
      <c r="J294" s="4" t="s">
        <v>14</v>
      </c>
      <c r="K294" s="4" t="s">
        <v>14</v>
      </c>
      <c r="L294" s="4" t="s">
        <v>14</v>
      </c>
      <c r="M294" s="4" t="s">
        <v>15</v>
      </c>
      <c r="N294" s="4" t="s">
        <v>15</v>
      </c>
      <c r="O294" s="4" t="s">
        <v>14</v>
      </c>
      <c r="P294" s="4" t="s">
        <v>14</v>
      </c>
      <c r="Q294" s="4" t="s">
        <v>14</v>
      </c>
      <c r="R294" s="4" t="s">
        <v>14</v>
      </c>
      <c r="S294" s="4" t="s">
        <v>7</v>
      </c>
    </row>
    <row r="295" spans="1:6">
      <c r="A295" t="n">
        <v>3091</v>
      </c>
      <c r="B295" s="10" t="n">
        <v>39</v>
      </c>
      <c r="C295" s="7" t="n">
        <v>12</v>
      </c>
      <c r="D295" s="7" t="n">
        <v>65533</v>
      </c>
      <c r="E295" s="7" t="n">
        <v>204</v>
      </c>
      <c r="F295" s="7" t="n">
        <v>0</v>
      </c>
      <c r="G295" s="7" t="n">
        <v>7036</v>
      </c>
      <c r="H295" s="7" t="n">
        <v>3</v>
      </c>
      <c r="I295" s="7" t="s">
        <v>57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1</v>
      </c>
      <c r="Q295" s="7" t="n">
        <v>1</v>
      </c>
      <c r="R295" s="7" t="n">
        <v>1</v>
      </c>
      <c r="S295" s="7" t="n">
        <v>103</v>
      </c>
    </row>
    <row r="296" spans="1:6">
      <c r="A296" t="s">
        <v>4</v>
      </c>
      <c r="B296" s="4" t="s">
        <v>5</v>
      </c>
      <c r="C296" s="4" t="s">
        <v>7</v>
      </c>
      <c r="D296" s="4" t="s">
        <v>11</v>
      </c>
      <c r="E296" s="4" t="s">
        <v>11</v>
      </c>
      <c r="F296" s="4" t="s">
        <v>11</v>
      </c>
      <c r="G296" s="4" t="s">
        <v>11</v>
      </c>
      <c r="H296" s="4" t="s">
        <v>11</v>
      </c>
      <c r="I296" s="4" t="s">
        <v>8</v>
      </c>
      <c r="J296" s="4" t="s">
        <v>14</v>
      </c>
      <c r="K296" s="4" t="s">
        <v>14</v>
      </c>
      <c r="L296" s="4" t="s">
        <v>14</v>
      </c>
      <c r="M296" s="4" t="s">
        <v>15</v>
      </c>
      <c r="N296" s="4" t="s">
        <v>15</v>
      </c>
      <c r="O296" s="4" t="s">
        <v>14</v>
      </c>
      <c r="P296" s="4" t="s">
        <v>14</v>
      </c>
      <c r="Q296" s="4" t="s">
        <v>14</v>
      </c>
      <c r="R296" s="4" t="s">
        <v>14</v>
      </c>
      <c r="S296" s="4" t="s">
        <v>7</v>
      </c>
    </row>
    <row r="297" spans="1:6">
      <c r="A297" t="n">
        <v>3154</v>
      </c>
      <c r="B297" s="10" t="n">
        <v>39</v>
      </c>
      <c r="C297" s="7" t="n">
        <v>12</v>
      </c>
      <c r="D297" s="7" t="n">
        <v>65533</v>
      </c>
      <c r="E297" s="7" t="n">
        <v>204</v>
      </c>
      <c r="F297" s="7" t="n">
        <v>0</v>
      </c>
      <c r="G297" s="7" t="n">
        <v>7036</v>
      </c>
      <c r="H297" s="7" t="n">
        <v>3</v>
      </c>
      <c r="I297" s="7" t="s">
        <v>58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1</v>
      </c>
      <c r="Q297" s="7" t="n">
        <v>1</v>
      </c>
      <c r="R297" s="7" t="n">
        <v>1</v>
      </c>
      <c r="S297" s="7" t="n">
        <v>104</v>
      </c>
    </row>
    <row r="298" spans="1:6">
      <c r="A298" t="s">
        <v>4</v>
      </c>
      <c r="B298" s="4" t="s">
        <v>5</v>
      </c>
      <c r="C298" s="4" t="s">
        <v>7</v>
      </c>
      <c r="D298" s="4" t="s">
        <v>11</v>
      </c>
      <c r="E298" s="4" t="s">
        <v>11</v>
      </c>
      <c r="F298" s="4" t="s">
        <v>11</v>
      </c>
      <c r="G298" s="4" t="s">
        <v>11</v>
      </c>
      <c r="H298" s="4" t="s">
        <v>11</v>
      </c>
      <c r="I298" s="4" t="s">
        <v>8</v>
      </c>
      <c r="J298" s="4" t="s">
        <v>14</v>
      </c>
      <c r="K298" s="4" t="s">
        <v>14</v>
      </c>
      <c r="L298" s="4" t="s">
        <v>14</v>
      </c>
      <c r="M298" s="4" t="s">
        <v>15</v>
      </c>
      <c r="N298" s="4" t="s">
        <v>15</v>
      </c>
      <c r="O298" s="4" t="s">
        <v>14</v>
      </c>
      <c r="P298" s="4" t="s">
        <v>14</v>
      </c>
      <c r="Q298" s="4" t="s">
        <v>14</v>
      </c>
      <c r="R298" s="4" t="s">
        <v>14</v>
      </c>
      <c r="S298" s="4" t="s">
        <v>7</v>
      </c>
    </row>
    <row r="299" spans="1:6">
      <c r="A299" t="n">
        <v>3217</v>
      </c>
      <c r="B299" s="10" t="n">
        <v>39</v>
      </c>
      <c r="C299" s="7" t="n">
        <v>12</v>
      </c>
      <c r="D299" s="7" t="n">
        <v>65533</v>
      </c>
      <c r="E299" s="7" t="n">
        <v>205</v>
      </c>
      <c r="F299" s="7" t="n">
        <v>0</v>
      </c>
      <c r="G299" s="7" t="n">
        <v>7036</v>
      </c>
      <c r="H299" s="7" t="n">
        <v>3</v>
      </c>
      <c r="I299" s="7" t="s">
        <v>57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1</v>
      </c>
      <c r="Q299" s="7" t="n">
        <v>1</v>
      </c>
      <c r="R299" s="7" t="n">
        <v>1</v>
      </c>
      <c r="S299" s="7" t="n">
        <v>105</v>
      </c>
    </row>
    <row r="300" spans="1:6">
      <c r="A300" t="s">
        <v>4</v>
      </c>
      <c r="B300" s="4" t="s">
        <v>5</v>
      </c>
      <c r="C300" s="4" t="s">
        <v>7</v>
      </c>
      <c r="D300" s="4" t="s">
        <v>11</v>
      </c>
      <c r="E300" s="4" t="s">
        <v>11</v>
      </c>
      <c r="F300" s="4" t="s">
        <v>11</v>
      </c>
      <c r="G300" s="4" t="s">
        <v>11</v>
      </c>
      <c r="H300" s="4" t="s">
        <v>11</v>
      </c>
      <c r="I300" s="4" t="s">
        <v>8</v>
      </c>
      <c r="J300" s="4" t="s">
        <v>14</v>
      </c>
      <c r="K300" s="4" t="s">
        <v>14</v>
      </c>
      <c r="L300" s="4" t="s">
        <v>14</v>
      </c>
      <c r="M300" s="4" t="s">
        <v>15</v>
      </c>
      <c r="N300" s="4" t="s">
        <v>15</v>
      </c>
      <c r="O300" s="4" t="s">
        <v>14</v>
      </c>
      <c r="P300" s="4" t="s">
        <v>14</v>
      </c>
      <c r="Q300" s="4" t="s">
        <v>14</v>
      </c>
      <c r="R300" s="4" t="s">
        <v>14</v>
      </c>
      <c r="S300" s="4" t="s">
        <v>7</v>
      </c>
    </row>
    <row r="301" spans="1:6">
      <c r="A301" t="n">
        <v>3280</v>
      </c>
      <c r="B301" s="10" t="n">
        <v>39</v>
      </c>
      <c r="C301" s="7" t="n">
        <v>12</v>
      </c>
      <c r="D301" s="7" t="n">
        <v>65533</v>
      </c>
      <c r="E301" s="7" t="n">
        <v>205</v>
      </c>
      <c r="F301" s="7" t="n">
        <v>0</v>
      </c>
      <c r="G301" s="7" t="n">
        <v>7036</v>
      </c>
      <c r="H301" s="7" t="n">
        <v>3</v>
      </c>
      <c r="I301" s="7" t="s">
        <v>58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1</v>
      </c>
      <c r="Q301" s="7" t="n">
        <v>1</v>
      </c>
      <c r="R301" s="7" t="n">
        <v>1</v>
      </c>
      <c r="S301" s="7" t="n">
        <v>106</v>
      </c>
    </row>
    <row r="302" spans="1:6">
      <c r="A302" t="s">
        <v>4</v>
      </c>
      <c r="B302" s="4" t="s">
        <v>5</v>
      </c>
      <c r="C302" s="4" t="s">
        <v>7</v>
      </c>
    </row>
    <row r="303" spans="1:6">
      <c r="A303" t="n">
        <v>3343</v>
      </c>
      <c r="B303" s="35" t="n">
        <v>116</v>
      </c>
      <c r="C303" s="7" t="n">
        <v>0</v>
      </c>
    </row>
    <row r="304" spans="1:6">
      <c r="A304" t="s">
        <v>4</v>
      </c>
      <c r="B304" s="4" t="s">
        <v>5</v>
      </c>
      <c r="C304" s="4" t="s">
        <v>7</v>
      </c>
      <c r="D304" s="4" t="s">
        <v>11</v>
      </c>
    </row>
    <row r="305" spans="1:19">
      <c r="A305" t="n">
        <v>3345</v>
      </c>
      <c r="B305" s="35" t="n">
        <v>116</v>
      </c>
      <c r="C305" s="7" t="n">
        <v>2</v>
      </c>
      <c r="D305" s="7" t="n">
        <v>1</v>
      </c>
    </row>
    <row r="306" spans="1:19">
      <c r="A306" t="s">
        <v>4</v>
      </c>
      <c r="B306" s="4" t="s">
        <v>5</v>
      </c>
      <c r="C306" s="4" t="s">
        <v>7</v>
      </c>
      <c r="D306" s="4" t="s">
        <v>15</v>
      </c>
    </row>
    <row r="307" spans="1:19">
      <c r="A307" t="n">
        <v>3349</v>
      </c>
      <c r="B307" s="35" t="n">
        <v>116</v>
      </c>
      <c r="C307" s="7" t="n">
        <v>5</v>
      </c>
      <c r="D307" s="7" t="n">
        <v>1120403456</v>
      </c>
    </row>
    <row r="308" spans="1:19">
      <c r="A308" t="s">
        <v>4</v>
      </c>
      <c r="B308" s="4" t="s">
        <v>5</v>
      </c>
      <c r="C308" s="4" t="s">
        <v>7</v>
      </c>
      <c r="D308" s="4" t="s">
        <v>11</v>
      </c>
    </row>
    <row r="309" spans="1:19">
      <c r="A309" t="n">
        <v>3355</v>
      </c>
      <c r="B309" s="35" t="n">
        <v>116</v>
      </c>
      <c r="C309" s="7" t="n">
        <v>6</v>
      </c>
      <c r="D309" s="7" t="n">
        <v>1</v>
      </c>
    </row>
    <row r="310" spans="1:19">
      <c r="A310" t="s">
        <v>4</v>
      </c>
      <c r="B310" s="4" t="s">
        <v>5</v>
      </c>
      <c r="C310" s="4" t="s">
        <v>11</v>
      </c>
      <c r="D310" s="4" t="s">
        <v>15</v>
      </c>
    </row>
    <row r="311" spans="1:19">
      <c r="A311" t="n">
        <v>3359</v>
      </c>
      <c r="B311" s="36" t="n">
        <v>44</v>
      </c>
      <c r="C311" s="7" t="n">
        <v>0</v>
      </c>
      <c r="D311" s="7" t="n">
        <v>1</v>
      </c>
    </row>
    <row r="312" spans="1:19">
      <c r="A312" t="s">
        <v>4</v>
      </c>
      <c r="B312" s="4" t="s">
        <v>5</v>
      </c>
      <c r="C312" s="4" t="s">
        <v>11</v>
      </c>
      <c r="D312" s="4" t="s">
        <v>15</v>
      </c>
    </row>
    <row r="313" spans="1:19">
      <c r="A313" t="n">
        <v>3366</v>
      </c>
      <c r="B313" s="36" t="n">
        <v>44</v>
      </c>
      <c r="C313" s="7" t="n">
        <v>1</v>
      </c>
      <c r="D313" s="7" t="n">
        <v>1</v>
      </c>
    </row>
    <row r="314" spans="1:19">
      <c r="A314" t="s">
        <v>4</v>
      </c>
      <c r="B314" s="4" t="s">
        <v>5</v>
      </c>
      <c r="C314" s="4" t="s">
        <v>11</v>
      </c>
      <c r="D314" s="4" t="s">
        <v>15</v>
      </c>
    </row>
    <row r="315" spans="1:19">
      <c r="A315" t="n">
        <v>3373</v>
      </c>
      <c r="B315" s="36" t="n">
        <v>44</v>
      </c>
      <c r="C315" s="7" t="n">
        <v>2</v>
      </c>
      <c r="D315" s="7" t="n">
        <v>1</v>
      </c>
    </row>
    <row r="316" spans="1:19">
      <c r="A316" t="s">
        <v>4</v>
      </c>
      <c r="B316" s="4" t="s">
        <v>5</v>
      </c>
      <c r="C316" s="4" t="s">
        <v>11</v>
      </c>
      <c r="D316" s="4" t="s">
        <v>15</v>
      </c>
    </row>
    <row r="317" spans="1:19">
      <c r="A317" t="n">
        <v>3380</v>
      </c>
      <c r="B317" s="36" t="n">
        <v>44</v>
      </c>
      <c r="C317" s="7" t="n">
        <v>3</v>
      </c>
      <c r="D317" s="7" t="n">
        <v>1</v>
      </c>
    </row>
    <row r="318" spans="1:19">
      <c r="A318" t="s">
        <v>4</v>
      </c>
      <c r="B318" s="4" t="s">
        <v>5</v>
      </c>
      <c r="C318" s="4" t="s">
        <v>11</v>
      </c>
      <c r="D318" s="4" t="s">
        <v>15</v>
      </c>
    </row>
    <row r="319" spans="1:19">
      <c r="A319" t="n">
        <v>3387</v>
      </c>
      <c r="B319" s="36" t="n">
        <v>44</v>
      </c>
      <c r="C319" s="7" t="n">
        <v>4</v>
      </c>
      <c r="D319" s="7" t="n">
        <v>1</v>
      </c>
    </row>
    <row r="320" spans="1:19">
      <c r="A320" t="s">
        <v>4</v>
      </c>
      <c r="B320" s="4" t="s">
        <v>5</v>
      </c>
      <c r="C320" s="4" t="s">
        <v>11</v>
      </c>
      <c r="D320" s="4" t="s">
        <v>15</v>
      </c>
    </row>
    <row r="321" spans="1:4">
      <c r="A321" t="n">
        <v>3394</v>
      </c>
      <c r="B321" s="36" t="n">
        <v>44</v>
      </c>
      <c r="C321" s="7" t="n">
        <v>5</v>
      </c>
      <c r="D321" s="7" t="n">
        <v>1</v>
      </c>
    </row>
    <row r="322" spans="1:4">
      <c r="A322" t="s">
        <v>4</v>
      </c>
      <c r="B322" s="4" t="s">
        <v>5</v>
      </c>
      <c r="C322" s="4" t="s">
        <v>11</v>
      </c>
      <c r="D322" s="4" t="s">
        <v>15</v>
      </c>
    </row>
    <row r="323" spans="1:4">
      <c r="A323" t="n">
        <v>3401</v>
      </c>
      <c r="B323" s="36" t="n">
        <v>44</v>
      </c>
      <c r="C323" s="7" t="n">
        <v>6</v>
      </c>
      <c r="D323" s="7" t="n">
        <v>1</v>
      </c>
    </row>
    <row r="324" spans="1:4">
      <c r="A324" t="s">
        <v>4</v>
      </c>
      <c r="B324" s="4" t="s">
        <v>5</v>
      </c>
      <c r="C324" s="4" t="s">
        <v>11</v>
      </c>
      <c r="D324" s="4" t="s">
        <v>15</v>
      </c>
    </row>
    <row r="325" spans="1:4">
      <c r="A325" t="n">
        <v>3408</v>
      </c>
      <c r="B325" s="36" t="n">
        <v>44</v>
      </c>
      <c r="C325" s="7" t="n">
        <v>7</v>
      </c>
      <c r="D325" s="7" t="n">
        <v>1</v>
      </c>
    </row>
    <row r="326" spans="1:4">
      <c r="A326" t="s">
        <v>4</v>
      </c>
      <c r="B326" s="4" t="s">
        <v>5</v>
      </c>
      <c r="C326" s="4" t="s">
        <v>11</v>
      </c>
      <c r="D326" s="4" t="s">
        <v>15</v>
      </c>
    </row>
    <row r="327" spans="1:4">
      <c r="A327" t="n">
        <v>3415</v>
      </c>
      <c r="B327" s="36" t="n">
        <v>44</v>
      </c>
      <c r="C327" s="7" t="n">
        <v>8</v>
      </c>
      <c r="D327" s="7" t="n">
        <v>1</v>
      </c>
    </row>
    <row r="328" spans="1:4">
      <c r="A328" t="s">
        <v>4</v>
      </c>
      <c r="B328" s="4" t="s">
        <v>5</v>
      </c>
      <c r="C328" s="4" t="s">
        <v>11</v>
      </c>
      <c r="D328" s="4" t="s">
        <v>15</v>
      </c>
    </row>
    <row r="329" spans="1:4">
      <c r="A329" t="n">
        <v>3422</v>
      </c>
      <c r="B329" s="36" t="n">
        <v>44</v>
      </c>
      <c r="C329" s="7" t="n">
        <v>9</v>
      </c>
      <c r="D329" s="7" t="n">
        <v>1</v>
      </c>
    </row>
    <row r="330" spans="1:4">
      <c r="A330" t="s">
        <v>4</v>
      </c>
      <c r="B330" s="4" t="s">
        <v>5</v>
      </c>
      <c r="C330" s="4" t="s">
        <v>11</v>
      </c>
      <c r="D330" s="4" t="s">
        <v>15</v>
      </c>
    </row>
    <row r="331" spans="1:4">
      <c r="A331" t="n">
        <v>3429</v>
      </c>
      <c r="B331" s="36" t="n">
        <v>44</v>
      </c>
      <c r="C331" s="7" t="n">
        <v>11</v>
      </c>
      <c r="D331" s="7" t="n">
        <v>1</v>
      </c>
    </row>
    <row r="332" spans="1:4">
      <c r="A332" t="s">
        <v>4</v>
      </c>
      <c r="B332" s="4" t="s">
        <v>5</v>
      </c>
      <c r="C332" s="4" t="s">
        <v>11</v>
      </c>
      <c r="D332" s="4" t="s">
        <v>15</v>
      </c>
    </row>
    <row r="333" spans="1:4">
      <c r="A333" t="n">
        <v>3436</v>
      </c>
      <c r="B333" s="36" t="n">
        <v>44</v>
      </c>
      <c r="C333" s="7" t="n">
        <v>7032</v>
      </c>
      <c r="D333" s="7" t="n">
        <v>1</v>
      </c>
    </row>
    <row r="334" spans="1:4">
      <c r="A334" t="s">
        <v>4</v>
      </c>
      <c r="B334" s="4" t="s">
        <v>5</v>
      </c>
      <c r="C334" s="4" t="s">
        <v>11</v>
      </c>
      <c r="D334" s="4" t="s">
        <v>14</v>
      </c>
      <c r="E334" s="4" t="s">
        <v>14</v>
      </c>
      <c r="F334" s="4" t="s">
        <v>14</v>
      </c>
      <c r="G334" s="4" t="s">
        <v>14</v>
      </c>
    </row>
    <row r="335" spans="1:4">
      <c r="A335" t="n">
        <v>3443</v>
      </c>
      <c r="B335" s="29" t="n">
        <v>46</v>
      </c>
      <c r="C335" s="7" t="n">
        <v>7036</v>
      </c>
      <c r="D335" s="7" t="n">
        <v>-185</v>
      </c>
      <c r="E335" s="7" t="n">
        <v>-9.39999961853027</v>
      </c>
      <c r="F335" s="7" t="n">
        <v>75.5</v>
      </c>
      <c r="G335" s="7" t="n">
        <v>330</v>
      </c>
    </row>
    <row r="336" spans="1:4">
      <c r="A336" t="s">
        <v>4</v>
      </c>
      <c r="B336" s="4" t="s">
        <v>5</v>
      </c>
      <c r="C336" s="4" t="s">
        <v>7</v>
      </c>
      <c r="D336" s="4" t="s">
        <v>7</v>
      </c>
      <c r="E336" s="4" t="s">
        <v>14</v>
      </c>
      <c r="F336" s="4" t="s">
        <v>14</v>
      </c>
      <c r="G336" s="4" t="s">
        <v>14</v>
      </c>
      <c r="H336" s="4" t="s">
        <v>11</v>
      </c>
    </row>
    <row r="337" spans="1:8">
      <c r="A337" t="n">
        <v>3462</v>
      </c>
      <c r="B337" s="30" t="n">
        <v>45</v>
      </c>
      <c r="C337" s="7" t="n">
        <v>2</v>
      </c>
      <c r="D337" s="7" t="n">
        <v>3</v>
      </c>
      <c r="E337" s="7" t="n">
        <v>-192.660003662109</v>
      </c>
      <c r="F337" s="7" t="n">
        <v>2.59999990463257</v>
      </c>
      <c r="G337" s="7" t="n">
        <v>91.2699966430664</v>
      </c>
      <c r="H337" s="7" t="n">
        <v>0</v>
      </c>
    </row>
    <row r="338" spans="1:8">
      <c r="A338" t="s">
        <v>4</v>
      </c>
      <c r="B338" s="4" t="s">
        <v>5</v>
      </c>
      <c r="C338" s="4" t="s">
        <v>7</v>
      </c>
      <c r="D338" s="4" t="s">
        <v>7</v>
      </c>
      <c r="E338" s="4" t="s">
        <v>14</v>
      </c>
      <c r="F338" s="4" t="s">
        <v>14</v>
      </c>
      <c r="G338" s="4" t="s">
        <v>14</v>
      </c>
      <c r="H338" s="4" t="s">
        <v>11</v>
      </c>
      <c r="I338" s="4" t="s">
        <v>7</v>
      </c>
    </row>
    <row r="339" spans="1:8">
      <c r="A339" t="n">
        <v>3479</v>
      </c>
      <c r="B339" s="30" t="n">
        <v>45</v>
      </c>
      <c r="C339" s="7" t="n">
        <v>4</v>
      </c>
      <c r="D339" s="7" t="n">
        <v>3</v>
      </c>
      <c r="E339" s="7" t="n">
        <v>3.65000009536743</v>
      </c>
      <c r="F339" s="7" t="n">
        <v>355.700012207031</v>
      </c>
      <c r="G339" s="7" t="n">
        <v>0</v>
      </c>
      <c r="H339" s="7" t="n">
        <v>0</v>
      </c>
      <c r="I339" s="7" t="n">
        <v>0</v>
      </c>
    </row>
    <row r="340" spans="1:8">
      <c r="A340" t="s">
        <v>4</v>
      </c>
      <c r="B340" s="4" t="s">
        <v>5</v>
      </c>
      <c r="C340" s="4" t="s">
        <v>7</v>
      </c>
      <c r="D340" s="4" t="s">
        <v>7</v>
      </c>
      <c r="E340" s="4" t="s">
        <v>14</v>
      </c>
      <c r="F340" s="4" t="s">
        <v>11</v>
      </c>
    </row>
    <row r="341" spans="1:8">
      <c r="A341" t="n">
        <v>3497</v>
      </c>
      <c r="B341" s="30" t="n">
        <v>45</v>
      </c>
      <c r="C341" s="7" t="n">
        <v>5</v>
      </c>
      <c r="D341" s="7" t="n">
        <v>3</v>
      </c>
      <c r="E341" s="7" t="n">
        <v>3.70000004768372</v>
      </c>
      <c r="F341" s="7" t="n">
        <v>0</v>
      </c>
    </row>
    <row r="342" spans="1:8">
      <c r="A342" t="s">
        <v>4</v>
      </c>
      <c r="B342" s="4" t="s">
        <v>5</v>
      </c>
      <c r="C342" s="4" t="s">
        <v>7</v>
      </c>
      <c r="D342" s="4" t="s">
        <v>7</v>
      </c>
      <c r="E342" s="4" t="s">
        <v>14</v>
      </c>
      <c r="F342" s="4" t="s">
        <v>11</v>
      </c>
    </row>
    <row r="343" spans="1:8">
      <c r="A343" t="n">
        <v>3506</v>
      </c>
      <c r="B343" s="30" t="n">
        <v>45</v>
      </c>
      <c r="C343" s="7" t="n">
        <v>11</v>
      </c>
      <c r="D343" s="7" t="n">
        <v>3</v>
      </c>
      <c r="E343" s="7" t="n">
        <v>37.2999992370605</v>
      </c>
      <c r="F343" s="7" t="n">
        <v>0</v>
      </c>
    </row>
    <row r="344" spans="1:8">
      <c r="A344" t="s">
        <v>4</v>
      </c>
      <c r="B344" s="4" t="s">
        <v>5</v>
      </c>
      <c r="C344" s="4" t="s">
        <v>7</v>
      </c>
      <c r="D344" s="4" t="s">
        <v>7</v>
      </c>
      <c r="E344" s="4" t="s">
        <v>14</v>
      </c>
      <c r="F344" s="4" t="s">
        <v>14</v>
      </c>
      <c r="G344" s="4" t="s">
        <v>14</v>
      </c>
      <c r="H344" s="4" t="s">
        <v>11</v>
      </c>
    </row>
    <row r="345" spans="1:8">
      <c r="A345" t="n">
        <v>3515</v>
      </c>
      <c r="B345" s="30" t="n">
        <v>45</v>
      </c>
      <c r="C345" s="7" t="n">
        <v>2</v>
      </c>
      <c r="D345" s="7" t="n">
        <v>3</v>
      </c>
      <c r="E345" s="7" t="n">
        <v>-192.669998168945</v>
      </c>
      <c r="F345" s="7" t="n">
        <v>1.26999998092651</v>
      </c>
      <c r="G345" s="7" t="n">
        <v>89.1100006103516</v>
      </c>
      <c r="H345" s="7" t="n">
        <v>4000</v>
      </c>
    </row>
    <row r="346" spans="1:8">
      <c r="A346" t="s">
        <v>4</v>
      </c>
      <c r="B346" s="4" t="s">
        <v>5</v>
      </c>
      <c r="C346" s="4" t="s">
        <v>7</v>
      </c>
      <c r="D346" s="4" t="s">
        <v>7</v>
      </c>
      <c r="E346" s="4" t="s">
        <v>14</v>
      </c>
      <c r="F346" s="4" t="s">
        <v>14</v>
      </c>
      <c r="G346" s="4" t="s">
        <v>14</v>
      </c>
      <c r="H346" s="4" t="s">
        <v>11</v>
      </c>
      <c r="I346" s="4" t="s">
        <v>7</v>
      </c>
    </row>
    <row r="347" spans="1:8">
      <c r="A347" t="n">
        <v>3532</v>
      </c>
      <c r="B347" s="30" t="n">
        <v>45</v>
      </c>
      <c r="C347" s="7" t="n">
        <v>4</v>
      </c>
      <c r="D347" s="7" t="n">
        <v>3</v>
      </c>
      <c r="E347" s="7" t="n">
        <v>3.65000009536743</v>
      </c>
      <c r="F347" s="7" t="n">
        <v>339.980010986328</v>
      </c>
      <c r="G347" s="7" t="n">
        <v>0</v>
      </c>
      <c r="H347" s="7" t="n">
        <v>4000</v>
      </c>
      <c r="I347" s="7" t="n">
        <v>1</v>
      </c>
    </row>
    <row r="348" spans="1:8">
      <c r="A348" t="s">
        <v>4</v>
      </c>
      <c r="B348" s="4" t="s">
        <v>5</v>
      </c>
      <c r="C348" s="4" t="s">
        <v>7</v>
      </c>
      <c r="D348" s="4" t="s">
        <v>7</v>
      </c>
      <c r="E348" s="4" t="s">
        <v>14</v>
      </c>
      <c r="F348" s="4" t="s">
        <v>11</v>
      </c>
    </row>
    <row r="349" spans="1:8">
      <c r="A349" t="n">
        <v>3550</v>
      </c>
      <c r="B349" s="30" t="n">
        <v>45</v>
      </c>
      <c r="C349" s="7" t="n">
        <v>5</v>
      </c>
      <c r="D349" s="7" t="n">
        <v>3</v>
      </c>
      <c r="E349" s="7" t="n">
        <v>3.70000004768372</v>
      </c>
      <c r="F349" s="7" t="n">
        <v>4000</v>
      </c>
    </row>
    <row r="350" spans="1:8">
      <c r="A350" t="s">
        <v>4</v>
      </c>
      <c r="B350" s="4" t="s">
        <v>5</v>
      </c>
      <c r="C350" s="4" t="s">
        <v>7</v>
      </c>
      <c r="D350" s="4" t="s">
        <v>7</v>
      </c>
      <c r="E350" s="4" t="s">
        <v>14</v>
      </c>
      <c r="F350" s="4" t="s">
        <v>11</v>
      </c>
    </row>
    <row r="351" spans="1:8">
      <c r="A351" t="n">
        <v>3559</v>
      </c>
      <c r="B351" s="30" t="n">
        <v>45</v>
      </c>
      <c r="C351" s="7" t="n">
        <v>11</v>
      </c>
      <c r="D351" s="7" t="n">
        <v>3</v>
      </c>
      <c r="E351" s="7" t="n">
        <v>37.2999992370605</v>
      </c>
      <c r="F351" s="7" t="n">
        <v>4000</v>
      </c>
    </row>
    <row r="352" spans="1:8">
      <c r="A352" t="s">
        <v>4</v>
      </c>
      <c r="B352" s="4" t="s">
        <v>5</v>
      </c>
      <c r="C352" s="4" t="s">
        <v>7</v>
      </c>
      <c r="D352" s="4" t="s">
        <v>11</v>
      </c>
    </row>
    <row r="353" spans="1:9">
      <c r="A353" t="n">
        <v>3568</v>
      </c>
      <c r="B353" s="17" t="n">
        <v>58</v>
      </c>
      <c r="C353" s="7" t="n">
        <v>255</v>
      </c>
      <c r="D353" s="7" t="n">
        <v>0</v>
      </c>
    </row>
    <row r="354" spans="1:9">
      <c r="A354" t="s">
        <v>4</v>
      </c>
      <c r="B354" s="4" t="s">
        <v>5</v>
      </c>
      <c r="C354" s="4" t="s">
        <v>7</v>
      </c>
      <c r="D354" s="4" t="s">
        <v>11</v>
      </c>
    </row>
    <row r="355" spans="1:9">
      <c r="A355" t="n">
        <v>3572</v>
      </c>
      <c r="B355" s="30" t="n">
        <v>45</v>
      </c>
      <c r="C355" s="7" t="n">
        <v>7</v>
      </c>
      <c r="D355" s="7" t="n">
        <v>255</v>
      </c>
    </row>
    <row r="356" spans="1:9">
      <c r="A356" t="s">
        <v>4</v>
      </c>
      <c r="B356" s="4" t="s">
        <v>5</v>
      </c>
      <c r="C356" s="4" t="s">
        <v>7</v>
      </c>
      <c r="D356" s="4" t="s">
        <v>11</v>
      </c>
      <c r="E356" s="4" t="s">
        <v>8</v>
      </c>
    </row>
    <row r="357" spans="1:9">
      <c r="A357" t="n">
        <v>3576</v>
      </c>
      <c r="B357" s="37" t="n">
        <v>51</v>
      </c>
      <c r="C357" s="7" t="n">
        <v>4</v>
      </c>
      <c r="D357" s="7" t="n">
        <v>9</v>
      </c>
      <c r="E357" s="7" t="s">
        <v>59</v>
      </c>
    </row>
    <row r="358" spans="1:9">
      <c r="A358" t="s">
        <v>4</v>
      </c>
      <c r="B358" s="4" t="s">
        <v>5</v>
      </c>
      <c r="C358" s="4" t="s">
        <v>11</v>
      </c>
    </row>
    <row r="359" spans="1:9">
      <c r="A359" t="n">
        <v>3589</v>
      </c>
      <c r="B359" s="24" t="n">
        <v>16</v>
      </c>
      <c r="C359" s="7" t="n">
        <v>0</v>
      </c>
    </row>
    <row r="360" spans="1:9">
      <c r="A360" t="s">
        <v>4</v>
      </c>
      <c r="B360" s="4" t="s">
        <v>5</v>
      </c>
      <c r="C360" s="4" t="s">
        <v>11</v>
      </c>
      <c r="D360" s="4" t="s">
        <v>7</v>
      </c>
      <c r="E360" s="4" t="s">
        <v>15</v>
      </c>
      <c r="F360" s="4" t="s">
        <v>60</v>
      </c>
      <c r="G360" s="4" t="s">
        <v>7</v>
      </c>
      <c r="H360" s="4" t="s">
        <v>7</v>
      </c>
    </row>
    <row r="361" spans="1:9">
      <c r="A361" t="n">
        <v>3592</v>
      </c>
      <c r="B361" s="38" t="n">
        <v>26</v>
      </c>
      <c r="C361" s="7" t="n">
        <v>9</v>
      </c>
      <c r="D361" s="7" t="n">
        <v>17</v>
      </c>
      <c r="E361" s="7" t="n">
        <v>63424</v>
      </c>
      <c r="F361" s="7" t="s">
        <v>61</v>
      </c>
      <c r="G361" s="7" t="n">
        <v>2</v>
      </c>
      <c r="H361" s="7" t="n">
        <v>0</v>
      </c>
    </row>
    <row r="362" spans="1:9">
      <c r="A362" t="s">
        <v>4</v>
      </c>
      <c r="B362" s="4" t="s">
        <v>5</v>
      </c>
    </row>
    <row r="363" spans="1:9">
      <c r="A363" t="n">
        <v>3636</v>
      </c>
      <c r="B363" s="39" t="n">
        <v>28</v>
      </c>
    </row>
    <row r="364" spans="1:9">
      <c r="A364" t="s">
        <v>4</v>
      </c>
      <c r="B364" s="4" t="s">
        <v>5</v>
      </c>
      <c r="C364" s="4" t="s">
        <v>11</v>
      </c>
      <c r="D364" s="4" t="s">
        <v>7</v>
      </c>
    </row>
    <row r="365" spans="1:9">
      <c r="A365" t="n">
        <v>3637</v>
      </c>
      <c r="B365" s="40" t="n">
        <v>89</v>
      </c>
      <c r="C365" s="7" t="n">
        <v>65533</v>
      </c>
      <c r="D365" s="7" t="n">
        <v>1</v>
      </c>
    </row>
    <row r="366" spans="1:9">
      <c r="A366" t="s">
        <v>4</v>
      </c>
      <c r="B366" s="4" t="s">
        <v>5</v>
      </c>
      <c r="C366" s="4" t="s">
        <v>7</v>
      </c>
      <c r="D366" s="4" t="s">
        <v>11</v>
      </c>
      <c r="E366" s="4" t="s">
        <v>8</v>
      </c>
    </row>
    <row r="367" spans="1:9">
      <c r="A367" t="n">
        <v>3641</v>
      </c>
      <c r="B367" s="37" t="n">
        <v>51</v>
      </c>
      <c r="C367" s="7" t="n">
        <v>4</v>
      </c>
      <c r="D367" s="7" t="n">
        <v>3</v>
      </c>
      <c r="E367" s="7" t="s">
        <v>62</v>
      </c>
    </row>
    <row r="368" spans="1:9">
      <c r="A368" t="s">
        <v>4</v>
      </c>
      <c r="B368" s="4" t="s">
        <v>5</v>
      </c>
      <c r="C368" s="4" t="s">
        <v>11</v>
      </c>
    </row>
    <row r="369" spans="1:8">
      <c r="A369" t="n">
        <v>3655</v>
      </c>
      <c r="B369" s="24" t="n">
        <v>16</v>
      </c>
      <c r="C369" s="7" t="n">
        <v>0</v>
      </c>
    </row>
    <row r="370" spans="1:8">
      <c r="A370" t="s">
        <v>4</v>
      </c>
      <c r="B370" s="4" t="s">
        <v>5</v>
      </c>
      <c r="C370" s="4" t="s">
        <v>11</v>
      </c>
      <c r="D370" s="4" t="s">
        <v>7</v>
      </c>
      <c r="E370" s="4" t="s">
        <v>15</v>
      </c>
      <c r="F370" s="4" t="s">
        <v>60</v>
      </c>
      <c r="G370" s="4" t="s">
        <v>7</v>
      </c>
      <c r="H370" s="4" t="s">
        <v>7</v>
      </c>
    </row>
    <row r="371" spans="1:8">
      <c r="A371" t="n">
        <v>3658</v>
      </c>
      <c r="B371" s="38" t="n">
        <v>26</v>
      </c>
      <c r="C371" s="7" t="n">
        <v>3</v>
      </c>
      <c r="D371" s="7" t="n">
        <v>17</v>
      </c>
      <c r="E371" s="7" t="n">
        <v>63425</v>
      </c>
      <c r="F371" s="7" t="s">
        <v>63</v>
      </c>
      <c r="G371" s="7" t="n">
        <v>2</v>
      </c>
      <c r="H371" s="7" t="n">
        <v>0</v>
      </c>
    </row>
    <row r="372" spans="1:8">
      <c r="A372" t="s">
        <v>4</v>
      </c>
      <c r="B372" s="4" t="s">
        <v>5</v>
      </c>
    </row>
    <row r="373" spans="1:8">
      <c r="A373" t="n">
        <v>3742</v>
      </c>
      <c r="B373" s="39" t="n">
        <v>28</v>
      </c>
    </row>
    <row r="374" spans="1:8">
      <c r="A374" t="s">
        <v>4</v>
      </c>
      <c r="B374" s="4" t="s">
        <v>5</v>
      </c>
      <c r="C374" s="4" t="s">
        <v>11</v>
      </c>
      <c r="D374" s="4" t="s">
        <v>7</v>
      </c>
    </row>
    <row r="375" spans="1:8">
      <c r="A375" t="n">
        <v>3743</v>
      </c>
      <c r="B375" s="40" t="n">
        <v>89</v>
      </c>
      <c r="C375" s="7" t="n">
        <v>65533</v>
      </c>
      <c r="D375" s="7" t="n">
        <v>1</v>
      </c>
    </row>
    <row r="376" spans="1:8">
      <c r="A376" t="s">
        <v>4</v>
      </c>
      <c r="B376" s="4" t="s">
        <v>5</v>
      </c>
      <c r="C376" s="4" t="s">
        <v>7</v>
      </c>
      <c r="D376" s="4" t="s">
        <v>11</v>
      </c>
      <c r="E376" s="4" t="s">
        <v>11</v>
      </c>
      <c r="F376" s="4" t="s">
        <v>15</v>
      </c>
    </row>
    <row r="377" spans="1:8">
      <c r="A377" t="n">
        <v>3747</v>
      </c>
      <c r="B377" s="33" t="n">
        <v>84</v>
      </c>
      <c r="C377" s="7" t="n">
        <v>0</v>
      </c>
      <c r="D377" s="7" t="n">
        <v>0</v>
      </c>
      <c r="E377" s="7" t="n">
        <v>0</v>
      </c>
      <c r="F377" s="7" t="n">
        <v>1050253722</v>
      </c>
    </row>
    <row r="378" spans="1:8">
      <c r="A378" t="s">
        <v>4</v>
      </c>
      <c r="B378" s="4" t="s">
        <v>5</v>
      </c>
      <c r="C378" s="4" t="s">
        <v>7</v>
      </c>
      <c r="D378" s="4" t="s">
        <v>7</v>
      </c>
      <c r="E378" s="4" t="s">
        <v>14</v>
      </c>
      <c r="F378" s="4" t="s">
        <v>14</v>
      </c>
      <c r="G378" s="4" t="s">
        <v>14</v>
      </c>
      <c r="H378" s="4" t="s">
        <v>11</v>
      </c>
    </row>
    <row r="379" spans="1:8">
      <c r="A379" t="n">
        <v>3757</v>
      </c>
      <c r="B379" s="30" t="n">
        <v>45</v>
      </c>
      <c r="C379" s="7" t="n">
        <v>2</v>
      </c>
      <c r="D379" s="7" t="n">
        <v>3</v>
      </c>
      <c r="E379" s="7" t="n">
        <v>-192.770004272461</v>
      </c>
      <c r="F379" s="7" t="n">
        <v>1.37000000476837</v>
      </c>
      <c r="G379" s="7" t="n">
        <v>89.5500030517578</v>
      </c>
      <c r="H379" s="7" t="n">
        <v>1000</v>
      </c>
    </row>
    <row r="380" spans="1:8">
      <c r="A380" t="s">
        <v>4</v>
      </c>
      <c r="B380" s="4" t="s">
        <v>5</v>
      </c>
      <c r="C380" s="4" t="s">
        <v>7</v>
      </c>
      <c r="D380" s="4" t="s">
        <v>7</v>
      </c>
      <c r="E380" s="4" t="s">
        <v>14</v>
      </c>
      <c r="F380" s="4" t="s">
        <v>14</v>
      </c>
      <c r="G380" s="4" t="s">
        <v>14</v>
      </c>
      <c r="H380" s="4" t="s">
        <v>11</v>
      </c>
      <c r="I380" s="4" t="s">
        <v>7</v>
      </c>
    </row>
    <row r="381" spans="1:8">
      <c r="A381" t="n">
        <v>3774</v>
      </c>
      <c r="B381" s="30" t="n">
        <v>45</v>
      </c>
      <c r="C381" s="7" t="n">
        <v>4</v>
      </c>
      <c r="D381" s="7" t="n">
        <v>3</v>
      </c>
      <c r="E381" s="7" t="n">
        <v>3.91000008583069</v>
      </c>
      <c r="F381" s="7" t="n">
        <v>339.980010986328</v>
      </c>
      <c r="G381" s="7" t="n">
        <v>0</v>
      </c>
      <c r="H381" s="7" t="n">
        <v>1000</v>
      </c>
      <c r="I381" s="7" t="n">
        <v>1</v>
      </c>
    </row>
    <row r="382" spans="1:8">
      <c r="A382" t="s">
        <v>4</v>
      </c>
      <c r="B382" s="4" t="s">
        <v>5</v>
      </c>
      <c r="C382" s="4" t="s">
        <v>7</v>
      </c>
      <c r="D382" s="4" t="s">
        <v>7</v>
      </c>
      <c r="E382" s="4" t="s">
        <v>14</v>
      </c>
      <c r="F382" s="4" t="s">
        <v>11</v>
      </c>
    </row>
    <row r="383" spans="1:8">
      <c r="A383" t="n">
        <v>3792</v>
      </c>
      <c r="B383" s="30" t="n">
        <v>45</v>
      </c>
      <c r="C383" s="7" t="n">
        <v>5</v>
      </c>
      <c r="D383" s="7" t="n">
        <v>3</v>
      </c>
      <c r="E383" s="7" t="n">
        <v>2.70000004768372</v>
      </c>
      <c r="F383" s="7" t="n">
        <v>1000</v>
      </c>
    </row>
    <row r="384" spans="1:8">
      <c r="A384" t="s">
        <v>4</v>
      </c>
      <c r="B384" s="4" t="s">
        <v>5</v>
      </c>
      <c r="C384" s="4" t="s">
        <v>7</v>
      </c>
      <c r="D384" s="4" t="s">
        <v>7</v>
      </c>
      <c r="E384" s="4" t="s">
        <v>14</v>
      </c>
      <c r="F384" s="4" t="s">
        <v>11</v>
      </c>
    </row>
    <row r="385" spans="1:9">
      <c r="A385" t="n">
        <v>3801</v>
      </c>
      <c r="B385" s="30" t="n">
        <v>45</v>
      </c>
      <c r="C385" s="7" t="n">
        <v>11</v>
      </c>
      <c r="D385" s="7" t="n">
        <v>3</v>
      </c>
      <c r="E385" s="7" t="n">
        <v>37.2999992370605</v>
      </c>
      <c r="F385" s="7" t="n">
        <v>1000</v>
      </c>
    </row>
    <row r="386" spans="1:9">
      <c r="A386" t="s">
        <v>4</v>
      </c>
      <c r="B386" s="4" t="s">
        <v>5</v>
      </c>
      <c r="C386" s="4" t="s">
        <v>11</v>
      </c>
    </row>
    <row r="387" spans="1:9">
      <c r="A387" t="n">
        <v>3810</v>
      </c>
      <c r="B387" s="24" t="n">
        <v>16</v>
      </c>
      <c r="C387" s="7" t="n">
        <v>500</v>
      </c>
    </row>
    <row r="388" spans="1:9">
      <c r="A388" t="s">
        <v>4</v>
      </c>
      <c r="B388" s="4" t="s">
        <v>5</v>
      </c>
      <c r="C388" s="4" t="s">
        <v>7</v>
      </c>
      <c r="D388" s="4" t="s">
        <v>11</v>
      </c>
      <c r="E388" s="4" t="s">
        <v>7</v>
      </c>
    </row>
    <row r="389" spans="1:9">
      <c r="A389" t="n">
        <v>3813</v>
      </c>
      <c r="B389" s="41" t="n">
        <v>49</v>
      </c>
      <c r="C389" s="7" t="n">
        <v>1</v>
      </c>
      <c r="D389" s="7" t="n">
        <v>4000</v>
      </c>
      <c r="E389" s="7" t="n">
        <v>0</v>
      </c>
    </row>
    <row r="390" spans="1:9">
      <c r="A390" t="s">
        <v>4</v>
      </c>
      <c r="B390" s="4" t="s">
        <v>5</v>
      </c>
      <c r="C390" s="4" t="s">
        <v>7</v>
      </c>
      <c r="D390" s="4" t="s">
        <v>11</v>
      </c>
      <c r="E390" s="4" t="s">
        <v>15</v>
      </c>
      <c r="F390" s="4" t="s">
        <v>11</v>
      </c>
    </row>
    <row r="391" spans="1:9">
      <c r="A391" t="n">
        <v>3818</v>
      </c>
      <c r="B391" s="11" t="n">
        <v>50</v>
      </c>
      <c r="C391" s="7" t="n">
        <v>3</v>
      </c>
      <c r="D391" s="7" t="n">
        <v>4525</v>
      </c>
      <c r="E391" s="7" t="n">
        <v>1036831949</v>
      </c>
      <c r="F391" s="7" t="n">
        <v>2000</v>
      </c>
    </row>
    <row r="392" spans="1:9">
      <c r="A392" t="s">
        <v>4</v>
      </c>
      <c r="B392" s="4" t="s">
        <v>5</v>
      </c>
      <c r="C392" s="4" t="s">
        <v>7</v>
      </c>
      <c r="D392" s="4" t="s">
        <v>11</v>
      </c>
    </row>
    <row r="393" spans="1:9">
      <c r="A393" t="n">
        <v>3828</v>
      </c>
      <c r="B393" s="41" t="n">
        <v>49</v>
      </c>
      <c r="C393" s="7" t="n">
        <v>6</v>
      </c>
      <c r="D393" s="7" t="n">
        <v>1</v>
      </c>
    </row>
    <row r="394" spans="1:9">
      <c r="A394" t="s">
        <v>4</v>
      </c>
      <c r="B394" s="4" t="s">
        <v>5</v>
      </c>
      <c r="C394" s="4" t="s">
        <v>11</v>
      </c>
      <c r="D394" s="4" t="s">
        <v>7</v>
      </c>
      <c r="E394" s="4" t="s">
        <v>7</v>
      </c>
      <c r="F394" s="4" t="s">
        <v>8</v>
      </c>
    </row>
    <row r="395" spans="1:9">
      <c r="A395" t="n">
        <v>3832</v>
      </c>
      <c r="B395" s="26" t="n">
        <v>20</v>
      </c>
      <c r="C395" s="7" t="n">
        <v>0</v>
      </c>
      <c r="D395" s="7" t="n">
        <v>3</v>
      </c>
      <c r="E395" s="7" t="n">
        <v>11</v>
      </c>
      <c r="F395" s="7" t="s">
        <v>64</v>
      </c>
    </row>
    <row r="396" spans="1:9">
      <c r="A396" t="s">
        <v>4</v>
      </c>
      <c r="B396" s="4" t="s">
        <v>5</v>
      </c>
      <c r="C396" s="4" t="s">
        <v>11</v>
      </c>
      <c r="D396" s="4" t="s">
        <v>7</v>
      </c>
      <c r="E396" s="4" t="s">
        <v>7</v>
      </c>
      <c r="F396" s="4" t="s">
        <v>8</v>
      </c>
    </row>
    <row r="397" spans="1:9">
      <c r="A397" t="n">
        <v>3860</v>
      </c>
      <c r="B397" s="26" t="n">
        <v>20</v>
      </c>
      <c r="C397" s="7" t="n">
        <v>1</v>
      </c>
      <c r="D397" s="7" t="n">
        <v>3</v>
      </c>
      <c r="E397" s="7" t="n">
        <v>11</v>
      </c>
      <c r="F397" s="7" t="s">
        <v>64</v>
      </c>
    </row>
    <row r="398" spans="1:9">
      <c r="A398" t="s">
        <v>4</v>
      </c>
      <c r="B398" s="4" t="s">
        <v>5</v>
      </c>
      <c r="C398" s="4" t="s">
        <v>11</v>
      </c>
      <c r="D398" s="4" t="s">
        <v>7</v>
      </c>
      <c r="E398" s="4" t="s">
        <v>7</v>
      </c>
      <c r="F398" s="4" t="s">
        <v>8</v>
      </c>
    </row>
    <row r="399" spans="1:9">
      <c r="A399" t="n">
        <v>3888</v>
      </c>
      <c r="B399" s="26" t="n">
        <v>20</v>
      </c>
      <c r="C399" s="7" t="n">
        <v>2</v>
      </c>
      <c r="D399" s="7" t="n">
        <v>3</v>
      </c>
      <c r="E399" s="7" t="n">
        <v>11</v>
      </c>
      <c r="F399" s="7" t="s">
        <v>64</v>
      </c>
    </row>
    <row r="400" spans="1:9">
      <c r="A400" t="s">
        <v>4</v>
      </c>
      <c r="B400" s="4" t="s">
        <v>5</v>
      </c>
      <c r="C400" s="4" t="s">
        <v>11</v>
      </c>
      <c r="D400" s="4" t="s">
        <v>7</v>
      </c>
      <c r="E400" s="4" t="s">
        <v>7</v>
      </c>
      <c r="F400" s="4" t="s">
        <v>8</v>
      </c>
    </row>
    <row r="401" spans="1:6">
      <c r="A401" t="n">
        <v>3916</v>
      </c>
      <c r="B401" s="26" t="n">
        <v>20</v>
      </c>
      <c r="C401" s="7" t="n">
        <v>3</v>
      </c>
      <c r="D401" s="7" t="n">
        <v>3</v>
      </c>
      <c r="E401" s="7" t="n">
        <v>11</v>
      </c>
      <c r="F401" s="7" t="s">
        <v>64</v>
      </c>
    </row>
    <row r="402" spans="1:6">
      <c r="A402" t="s">
        <v>4</v>
      </c>
      <c r="B402" s="4" t="s">
        <v>5</v>
      </c>
      <c r="C402" s="4" t="s">
        <v>11</v>
      </c>
    </row>
    <row r="403" spans="1:6">
      <c r="A403" t="n">
        <v>3944</v>
      </c>
      <c r="B403" s="24" t="n">
        <v>16</v>
      </c>
      <c r="C403" s="7" t="n">
        <v>100</v>
      </c>
    </row>
    <row r="404" spans="1:6">
      <c r="A404" t="s">
        <v>4</v>
      </c>
      <c r="B404" s="4" t="s">
        <v>5</v>
      </c>
      <c r="C404" s="4" t="s">
        <v>11</v>
      </c>
      <c r="D404" s="4" t="s">
        <v>7</v>
      </c>
      <c r="E404" s="4" t="s">
        <v>7</v>
      </c>
      <c r="F404" s="4" t="s">
        <v>8</v>
      </c>
    </row>
    <row r="405" spans="1:6">
      <c r="A405" t="n">
        <v>3947</v>
      </c>
      <c r="B405" s="26" t="n">
        <v>20</v>
      </c>
      <c r="C405" s="7" t="n">
        <v>4</v>
      </c>
      <c r="D405" s="7" t="n">
        <v>3</v>
      </c>
      <c r="E405" s="7" t="n">
        <v>11</v>
      </c>
      <c r="F405" s="7" t="s">
        <v>64</v>
      </c>
    </row>
    <row r="406" spans="1:6">
      <c r="A406" t="s">
        <v>4</v>
      </c>
      <c r="B406" s="4" t="s">
        <v>5</v>
      </c>
      <c r="C406" s="4" t="s">
        <v>11</v>
      </c>
      <c r="D406" s="4" t="s">
        <v>7</v>
      </c>
      <c r="E406" s="4" t="s">
        <v>7</v>
      </c>
      <c r="F406" s="4" t="s">
        <v>8</v>
      </c>
    </row>
    <row r="407" spans="1:6">
      <c r="A407" t="n">
        <v>3975</v>
      </c>
      <c r="B407" s="26" t="n">
        <v>20</v>
      </c>
      <c r="C407" s="7" t="n">
        <v>5</v>
      </c>
      <c r="D407" s="7" t="n">
        <v>3</v>
      </c>
      <c r="E407" s="7" t="n">
        <v>11</v>
      </c>
      <c r="F407" s="7" t="s">
        <v>64</v>
      </c>
    </row>
    <row r="408" spans="1:6">
      <c r="A408" t="s">
        <v>4</v>
      </c>
      <c r="B408" s="4" t="s">
        <v>5</v>
      </c>
      <c r="C408" s="4" t="s">
        <v>11</v>
      </c>
      <c r="D408" s="4" t="s">
        <v>7</v>
      </c>
      <c r="E408" s="4" t="s">
        <v>7</v>
      </c>
      <c r="F408" s="4" t="s">
        <v>8</v>
      </c>
    </row>
    <row r="409" spans="1:6">
      <c r="A409" t="n">
        <v>4003</v>
      </c>
      <c r="B409" s="26" t="n">
        <v>20</v>
      </c>
      <c r="C409" s="7" t="n">
        <v>6</v>
      </c>
      <c r="D409" s="7" t="n">
        <v>3</v>
      </c>
      <c r="E409" s="7" t="n">
        <v>11</v>
      </c>
      <c r="F409" s="7" t="s">
        <v>64</v>
      </c>
    </row>
    <row r="410" spans="1:6">
      <c r="A410" t="s">
        <v>4</v>
      </c>
      <c r="B410" s="4" t="s">
        <v>5</v>
      </c>
      <c r="C410" s="4" t="s">
        <v>11</v>
      </c>
      <c r="D410" s="4" t="s">
        <v>7</v>
      </c>
      <c r="E410" s="4" t="s">
        <v>7</v>
      </c>
      <c r="F410" s="4" t="s">
        <v>8</v>
      </c>
    </row>
    <row r="411" spans="1:6">
      <c r="A411" t="n">
        <v>4031</v>
      </c>
      <c r="B411" s="26" t="n">
        <v>20</v>
      </c>
      <c r="C411" s="7" t="n">
        <v>7</v>
      </c>
      <c r="D411" s="7" t="n">
        <v>3</v>
      </c>
      <c r="E411" s="7" t="n">
        <v>11</v>
      </c>
      <c r="F411" s="7" t="s">
        <v>64</v>
      </c>
    </row>
    <row r="412" spans="1:6">
      <c r="A412" t="s">
        <v>4</v>
      </c>
      <c r="B412" s="4" t="s">
        <v>5</v>
      </c>
      <c r="C412" s="4" t="s">
        <v>11</v>
      </c>
    </row>
    <row r="413" spans="1:6">
      <c r="A413" t="n">
        <v>4059</v>
      </c>
      <c r="B413" s="24" t="n">
        <v>16</v>
      </c>
      <c r="C413" s="7" t="n">
        <v>100</v>
      </c>
    </row>
    <row r="414" spans="1:6">
      <c r="A414" t="s">
        <v>4</v>
      </c>
      <c r="B414" s="4" t="s">
        <v>5</v>
      </c>
      <c r="C414" s="4" t="s">
        <v>11</v>
      </c>
      <c r="D414" s="4" t="s">
        <v>7</v>
      </c>
      <c r="E414" s="4" t="s">
        <v>7</v>
      </c>
      <c r="F414" s="4" t="s">
        <v>8</v>
      </c>
    </row>
    <row r="415" spans="1:6">
      <c r="A415" t="n">
        <v>4062</v>
      </c>
      <c r="B415" s="26" t="n">
        <v>20</v>
      </c>
      <c r="C415" s="7" t="n">
        <v>8</v>
      </c>
      <c r="D415" s="7" t="n">
        <v>3</v>
      </c>
      <c r="E415" s="7" t="n">
        <v>11</v>
      </c>
      <c r="F415" s="7" t="s">
        <v>64</v>
      </c>
    </row>
    <row r="416" spans="1:6">
      <c r="A416" t="s">
        <v>4</v>
      </c>
      <c r="B416" s="4" t="s">
        <v>5</v>
      </c>
      <c r="C416" s="4" t="s">
        <v>11</v>
      </c>
      <c r="D416" s="4" t="s">
        <v>7</v>
      </c>
      <c r="E416" s="4" t="s">
        <v>7</v>
      </c>
      <c r="F416" s="4" t="s">
        <v>8</v>
      </c>
    </row>
    <row r="417" spans="1:6">
      <c r="A417" t="n">
        <v>4090</v>
      </c>
      <c r="B417" s="26" t="n">
        <v>20</v>
      </c>
      <c r="C417" s="7" t="n">
        <v>9</v>
      </c>
      <c r="D417" s="7" t="n">
        <v>3</v>
      </c>
      <c r="E417" s="7" t="n">
        <v>11</v>
      </c>
      <c r="F417" s="7" t="s">
        <v>64</v>
      </c>
    </row>
    <row r="418" spans="1:6">
      <c r="A418" t="s">
        <v>4</v>
      </c>
      <c r="B418" s="4" t="s">
        <v>5</v>
      </c>
      <c r="C418" s="4" t="s">
        <v>11</v>
      </c>
      <c r="D418" s="4" t="s">
        <v>7</v>
      </c>
      <c r="E418" s="4" t="s">
        <v>7</v>
      </c>
      <c r="F418" s="4" t="s">
        <v>8</v>
      </c>
    </row>
    <row r="419" spans="1:6">
      <c r="A419" t="n">
        <v>4118</v>
      </c>
      <c r="B419" s="26" t="n">
        <v>20</v>
      </c>
      <c r="C419" s="7" t="n">
        <v>11</v>
      </c>
      <c r="D419" s="7" t="n">
        <v>3</v>
      </c>
      <c r="E419" s="7" t="n">
        <v>11</v>
      </c>
      <c r="F419" s="7" t="s">
        <v>64</v>
      </c>
    </row>
    <row r="420" spans="1:6">
      <c r="A420" t="s">
        <v>4</v>
      </c>
      <c r="B420" s="4" t="s">
        <v>5</v>
      </c>
      <c r="C420" s="4" t="s">
        <v>11</v>
      </c>
    </row>
    <row r="421" spans="1:6">
      <c r="A421" t="n">
        <v>4146</v>
      </c>
      <c r="B421" s="24" t="n">
        <v>16</v>
      </c>
      <c r="C421" s="7" t="n">
        <v>1000</v>
      </c>
    </row>
    <row r="422" spans="1:6">
      <c r="A422" t="s">
        <v>4</v>
      </c>
      <c r="B422" s="4" t="s">
        <v>5</v>
      </c>
      <c r="C422" s="4" t="s">
        <v>11</v>
      </c>
      <c r="D422" s="4" t="s">
        <v>7</v>
      </c>
    </row>
    <row r="423" spans="1:6">
      <c r="A423" t="n">
        <v>4149</v>
      </c>
      <c r="B423" s="42" t="n">
        <v>67</v>
      </c>
      <c r="C423" s="7" t="n">
        <v>0</v>
      </c>
      <c r="D423" s="7" t="n">
        <v>3</v>
      </c>
    </row>
    <row r="424" spans="1:6">
      <c r="A424" t="s">
        <v>4</v>
      </c>
      <c r="B424" s="4" t="s">
        <v>5</v>
      </c>
      <c r="C424" s="4" t="s">
        <v>11</v>
      </c>
      <c r="D424" s="4" t="s">
        <v>7</v>
      </c>
    </row>
    <row r="425" spans="1:6">
      <c r="A425" t="n">
        <v>4153</v>
      </c>
      <c r="B425" s="42" t="n">
        <v>67</v>
      </c>
      <c r="C425" s="7" t="n">
        <v>1</v>
      </c>
      <c r="D425" s="7" t="n">
        <v>3</v>
      </c>
    </row>
    <row r="426" spans="1:6">
      <c r="A426" t="s">
        <v>4</v>
      </c>
      <c r="B426" s="4" t="s">
        <v>5</v>
      </c>
      <c r="C426" s="4" t="s">
        <v>11</v>
      </c>
      <c r="D426" s="4" t="s">
        <v>7</v>
      </c>
    </row>
    <row r="427" spans="1:6">
      <c r="A427" t="n">
        <v>4157</v>
      </c>
      <c r="B427" s="42" t="n">
        <v>67</v>
      </c>
      <c r="C427" s="7" t="n">
        <v>2</v>
      </c>
      <c r="D427" s="7" t="n">
        <v>3</v>
      </c>
    </row>
    <row r="428" spans="1:6">
      <c r="A428" t="s">
        <v>4</v>
      </c>
      <c r="B428" s="4" t="s">
        <v>5</v>
      </c>
      <c r="C428" s="4" t="s">
        <v>11</v>
      </c>
      <c r="D428" s="4" t="s">
        <v>7</v>
      </c>
    </row>
    <row r="429" spans="1:6">
      <c r="A429" t="n">
        <v>4161</v>
      </c>
      <c r="B429" s="42" t="n">
        <v>67</v>
      </c>
      <c r="C429" s="7" t="n">
        <v>4</v>
      </c>
      <c r="D429" s="7" t="n">
        <v>3</v>
      </c>
    </row>
    <row r="430" spans="1:6">
      <c r="A430" t="s">
        <v>4</v>
      </c>
      <c r="B430" s="4" t="s">
        <v>5</v>
      </c>
      <c r="C430" s="4" t="s">
        <v>11</v>
      </c>
      <c r="D430" s="4" t="s">
        <v>7</v>
      </c>
    </row>
    <row r="431" spans="1:6">
      <c r="A431" t="n">
        <v>4165</v>
      </c>
      <c r="B431" s="42" t="n">
        <v>67</v>
      </c>
      <c r="C431" s="7" t="n">
        <v>5</v>
      </c>
      <c r="D431" s="7" t="n">
        <v>3</v>
      </c>
    </row>
    <row r="432" spans="1:6">
      <c r="A432" t="s">
        <v>4</v>
      </c>
      <c r="B432" s="4" t="s">
        <v>5</v>
      </c>
      <c r="C432" s="4" t="s">
        <v>11</v>
      </c>
      <c r="D432" s="4" t="s">
        <v>7</v>
      </c>
    </row>
    <row r="433" spans="1:6">
      <c r="A433" t="n">
        <v>4169</v>
      </c>
      <c r="B433" s="42" t="n">
        <v>67</v>
      </c>
      <c r="C433" s="7" t="n">
        <v>6</v>
      </c>
      <c r="D433" s="7" t="n">
        <v>3</v>
      </c>
    </row>
    <row r="434" spans="1:6">
      <c r="A434" t="s">
        <v>4</v>
      </c>
      <c r="B434" s="4" t="s">
        <v>5</v>
      </c>
      <c r="C434" s="4" t="s">
        <v>11</v>
      </c>
      <c r="D434" s="4" t="s">
        <v>7</v>
      </c>
    </row>
    <row r="435" spans="1:6">
      <c r="A435" t="n">
        <v>4173</v>
      </c>
      <c r="B435" s="42" t="n">
        <v>67</v>
      </c>
      <c r="C435" s="7" t="n">
        <v>7</v>
      </c>
      <c r="D435" s="7" t="n">
        <v>3</v>
      </c>
    </row>
    <row r="436" spans="1:6">
      <c r="A436" t="s">
        <v>4</v>
      </c>
      <c r="B436" s="4" t="s">
        <v>5</v>
      </c>
      <c r="C436" s="4" t="s">
        <v>11</v>
      </c>
      <c r="D436" s="4" t="s">
        <v>7</v>
      </c>
    </row>
    <row r="437" spans="1:6">
      <c r="A437" t="n">
        <v>4177</v>
      </c>
      <c r="B437" s="42" t="n">
        <v>67</v>
      </c>
      <c r="C437" s="7" t="n">
        <v>8</v>
      </c>
      <c r="D437" s="7" t="n">
        <v>3</v>
      </c>
    </row>
    <row r="438" spans="1:6">
      <c r="A438" t="s">
        <v>4</v>
      </c>
      <c r="B438" s="4" t="s">
        <v>5</v>
      </c>
      <c r="C438" s="4" t="s">
        <v>11</v>
      </c>
      <c r="D438" s="4" t="s">
        <v>7</v>
      </c>
    </row>
    <row r="439" spans="1:6">
      <c r="A439" t="n">
        <v>4181</v>
      </c>
      <c r="B439" s="42" t="n">
        <v>67</v>
      </c>
      <c r="C439" s="7" t="n">
        <v>9</v>
      </c>
      <c r="D439" s="7" t="n">
        <v>3</v>
      </c>
    </row>
    <row r="440" spans="1:6">
      <c r="A440" t="s">
        <v>4</v>
      </c>
      <c r="B440" s="4" t="s">
        <v>5</v>
      </c>
      <c r="C440" s="4" t="s">
        <v>11</v>
      </c>
      <c r="D440" s="4" t="s">
        <v>7</v>
      </c>
    </row>
    <row r="441" spans="1:6">
      <c r="A441" t="n">
        <v>4185</v>
      </c>
      <c r="B441" s="42" t="n">
        <v>67</v>
      </c>
      <c r="C441" s="7" t="n">
        <v>11</v>
      </c>
      <c r="D441" s="7" t="n">
        <v>3</v>
      </c>
    </row>
    <row r="442" spans="1:6">
      <c r="A442" t="s">
        <v>4</v>
      </c>
      <c r="B442" s="4" t="s">
        <v>5</v>
      </c>
      <c r="C442" s="4" t="s">
        <v>7</v>
      </c>
      <c r="D442" s="4" t="s">
        <v>11</v>
      </c>
      <c r="E442" s="4" t="s">
        <v>11</v>
      </c>
      <c r="F442" s="4" t="s">
        <v>15</v>
      </c>
    </row>
    <row r="443" spans="1:6">
      <c r="A443" t="n">
        <v>4189</v>
      </c>
      <c r="B443" s="33" t="n">
        <v>84</v>
      </c>
      <c r="C443" s="7" t="n">
        <v>1</v>
      </c>
      <c r="D443" s="7" t="n">
        <v>0</v>
      </c>
      <c r="E443" s="7" t="n">
        <v>500</v>
      </c>
      <c r="F443" s="7" t="n">
        <v>0</v>
      </c>
    </row>
    <row r="444" spans="1:6">
      <c r="A444" t="s">
        <v>4</v>
      </c>
      <c r="B444" s="4" t="s">
        <v>5</v>
      </c>
      <c r="C444" s="4" t="s">
        <v>11</v>
      </c>
    </row>
    <row r="445" spans="1:6">
      <c r="A445" t="n">
        <v>4199</v>
      </c>
      <c r="B445" s="24" t="n">
        <v>16</v>
      </c>
      <c r="C445" s="7" t="n">
        <v>500</v>
      </c>
    </row>
    <row r="446" spans="1:6">
      <c r="A446" t="s">
        <v>4</v>
      </c>
      <c r="B446" s="4" t="s">
        <v>5</v>
      </c>
      <c r="C446" s="4" t="s">
        <v>7</v>
      </c>
      <c r="D446" s="4" t="s">
        <v>11</v>
      </c>
    </row>
    <row r="447" spans="1:6">
      <c r="A447" t="n">
        <v>4202</v>
      </c>
      <c r="B447" s="30" t="n">
        <v>45</v>
      </c>
      <c r="C447" s="7" t="n">
        <v>7</v>
      </c>
      <c r="D447" s="7" t="n">
        <v>255</v>
      </c>
    </row>
    <row r="448" spans="1:6">
      <c r="A448" t="s">
        <v>4</v>
      </c>
      <c r="B448" s="4" t="s">
        <v>5</v>
      </c>
      <c r="C448" s="4" t="s">
        <v>7</v>
      </c>
      <c r="D448" s="4" t="s">
        <v>14</v>
      </c>
      <c r="E448" s="4" t="s">
        <v>14</v>
      </c>
      <c r="F448" s="4" t="s">
        <v>14</v>
      </c>
    </row>
    <row r="449" spans="1:6">
      <c r="A449" t="n">
        <v>4206</v>
      </c>
      <c r="B449" s="30" t="n">
        <v>45</v>
      </c>
      <c r="C449" s="7" t="n">
        <v>9</v>
      </c>
      <c r="D449" s="7" t="n">
        <v>0.0199999995529652</v>
      </c>
      <c r="E449" s="7" t="n">
        <v>0.0199999995529652</v>
      </c>
      <c r="F449" s="7" t="n">
        <v>0.5</v>
      </c>
    </row>
    <row r="450" spans="1:6">
      <c r="A450" t="s">
        <v>4</v>
      </c>
      <c r="B450" s="4" t="s">
        <v>5</v>
      </c>
      <c r="C450" s="4" t="s">
        <v>7</v>
      </c>
      <c r="D450" s="4" t="s">
        <v>11</v>
      </c>
      <c r="E450" s="4" t="s">
        <v>8</v>
      </c>
    </row>
    <row r="451" spans="1:6">
      <c r="A451" t="n">
        <v>4220</v>
      </c>
      <c r="B451" s="37" t="n">
        <v>51</v>
      </c>
      <c r="C451" s="7" t="n">
        <v>4</v>
      </c>
      <c r="D451" s="7" t="n">
        <v>0</v>
      </c>
      <c r="E451" s="7" t="s">
        <v>65</v>
      </c>
    </row>
    <row r="452" spans="1:6">
      <c r="A452" t="s">
        <v>4</v>
      </c>
      <c r="B452" s="4" t="s">
        <v>5</v>
      </c>
      <c r="C452" s="4" t="s">
        <v>11</v>
      </c>
    </row>
    <row r="453" spans="1:6">
      <c r="A453" t="n">
        <v>4233</v>
      </c>
      <c r="B453" s="24" t="n">
        <v>16</v>
      </c>
      <c r="C453" s="7" t="n">
        <v>0</v>
      </c>
    </row>
    <row r="454" spans="1:6">
      <c r="A454" t="s">
        <v>4</v>
      </c>
      <c r="B454" s="4" t="s">
        <v>5</v>
      </c>
      <c r="C454" s="4" t="s">
        <v>11</v>
      </c>
      <c r="D454" s="4" t="s">
        <v>7</v>
      </c>
      <c r="E454" s="4" t="s">
        <v>15</v>
      </c>
      <c r="F454" s="4" t="s">
        <v>60</v>
      </c>
      <c r="G454" s="4" t="s">
        <v>7</v>
      </c>
      <c r="H454" s="4" t="s">
        <v>7</v>
      </c>
    </row>
    <row r="455" spans="1:6">
      <c r="A455" t="n">
        <v>4236</v>
      </c>
      <c r="B455" s="38" t="n">
        <v>26</v>
      </c>
      <c r="C455" s="7" t="n">
        <v>0</v>
      </c>
      <c r="D455" s="7" t="n">
        <v>17</v>
      </c>
      <c r="E455" s="7" t="n">
        <v>63426</v>
      </c>
      <c r="F455" s="7" t="s">
        <v>66</v>
      </c>
      <c r="G455" s="7" t="n">
        <v>2</v>
      </c>
      <c r="H455" s="7" t="n">
        <v>0</v>
      </c>
    </row>
    <row r="456" spans="1:6">
      <c r="A456" t="s">
        <v>4</v>
      </c>
      <c r="B456" s="4" t="s">
        <v>5</v>
      </c>
    </row>
    <row r="457" spans="1:6">
      <c r="A457" t="n">
        <v>4278</v>
      </c>
      <c r="B457" s="39" t="n">
        <v>28</v>
      </c>
    </row>
    <row r="458" spans="1:6">
      <c r="A458" t="s">
        <v>4</v>
      </c>
      <c r="B458" s="4" t="s">
        <v>5</v>
      </c>
      <c r="C458" s="4" t="s">
        <v>11</v>
      </c>
      <c r="D458" s="4" t="s">
        <v>7</v>
      </c>
    </row>
    <row r="459" spans="1:6">
      <c r="A459" t="n">
        <v>4279</v>
      </c>
      <c r="B459" s="40" t="n">
        <v>89</v>
      </c>
      <c r="C459" s="7" t="n">
        <v>65533</v>
      </c>
      <c r="D459" s="7" t="n">
        <v>1</v>
      </c>
    </row>
    <row r="460" spans="1:6">
      <c r="A460" t="s">
        <v>4</v>
      </c>
      <c r="B460" s="4" t="s">
        <v>5</v>
      </c>
      <c r="C460" s="4" t="s">
        <v>11</v>
      </c>
    </row>
    <row r="461" spans="1:6">
      <c r="A461" t="n">
        <v>4283</v>
      </c>
      <c r="B461" s="24" t="n">
        <v>16</v>
      </c>
      <c r="C461" s="7" t="n">
        <v>300</v>
      </c>
    </row>
    <row r="462" spans="1:6">
      <c r="A462" t="s">
        <v>4</v>
      </c>
      <c r="B462" s="4" t="s">
        <v>5</v>
      </c>
      <c r="C462" s="4" t="s">
        <v>7</v>
      </c>
      <c r="D462" s="4" t="s">
        <v>11</v>
      </c>
      <c r="E462" s="4" t="s">
        <v>14</v>
      </c>
    </row>
    <row r="463" spans="1:6">
      <c r="A463" t="n">
        <v>4286</v>
      </c>
      <c r="B463" s="17" t="n">
        <v>58</v>
      </c>
      <c r="C463" s="7" t="n">
        <v>101</v>
      </c>
      <c r="D463" s="7" t="n">
        <v>500</v>
      </c>
      <c r="E463" s="7" t="n">
        <v>1</v>
      </c>
    </row>
    <row r="464" spans="1:6">
      <c r="A464" t="s">
        <v>4</v>
      </c>
      <c r="B464" s="4" t="s">
        <v>5</v>
      </c>
      <c r="C464" s="4" t="s">
        <v>7</v>
      </c>
      <c r="D464" s="4" t="s">
        <v>11</v>
      </c>
    </row>
    <row r="465" spans="1:8">
      <c r="A465" t="n">
        <v>4294</v>
      </c>
      <c r="B465" s="17" t="n">
        <v>58</v>
      </c>
      <c r="C465" s="7" t="n">
        <v>254</v>
      </c>
      <c r="D465" s="7" t="n">
        <v>0</v>
      </c>
    </row>
    <row r="466" spans="1:8">
      <c r="A466" t="s">
        <v>4</v>
      </c>
      <c r="B466" s="4" t="s">
        <v>5</v>
      </c>
      <c r="C466" s="4" t="s">
        <v>7</v>
      </c>
    </row>
    <row r="467" spans="1:8">
      <c r="A467" t="n">
        <v>4298</v>
      </c>
      <c r="B467" s="30" t="n">
        <v>45</v>
      </c>
      <c r="C467" s="7" t="n">
        <v>0</v>
      </c>
    </row>
    <row r="468" spans="1:8">
      <c r="A468" t="s">
        <v>4</v>
      </c>
      <c r="B468" s="4" t="s">
        <v>5</v>
      </c>
      <c r="C468" s="4" t="s">
        <v>7</v>
      </c>
      <c r="D468" s="4" t="s">
        <v>11</v>
      </c>
      <c r="E468" s="4" t="s">
        <v>11</v>
      </c>
      <c r="F468" s="4" t="s">
        <v>15</v>
      </c>
    </row>
    <row r="469" spans="1:8">
      <c r="A469" t="n">
        <v>4300</v>
      </c>
      <c r="B469" s="33" t="n">
        <v>84</v>
      </c>
      <c r="C469" s="7" t="n">
        <v>0</v>
      </c>
      <c r="D469" s="7" t="n">
        <v>2</v>
      </c>
      <c r="E469" s="7" t="n">
        <v>300</v>
      </c>
      <c r="F469" s="7" t="n">
        <v>1053609165</v>
      </c>
    </row>
    <row r="470" spans="1:8">
      <c r="A470" t="s">
        <v>4</v>
      </c>
      <c r="B470" s="4" t="s">
        <v>5</v>
      </c>
      <c r="C470" s="4" t="s">
        <v>7</v>
      </c>
      <c r="D470" s="4" t="s">
        <v>11</v>
      </c>
      <c r="E470" s="4" t="s">
        <v>15</v>
      </c>
      <c r="F470" s="4" t="s">
        <v>11</v>
      </c>
    </row>
    <row r="471" spans="1:8">
      <c r="A471" t="n">
        <v>4310</v>
      </c>
      <c r="B471" s="11" t="n">
        <v>50</v>
      </c>
      <c r="C471" s="7" t="n">
        <v>3</v>
      </c>
      <c r="D471" s="7" t="n">
        <v>4525</v>
      </c>
      <c r="E471" s="7" t="n">
        <v>1056964608</v>
      </c>
      <c r="F471" s="7" t="n">
        <v>500</v>
      </c>
    </row>
    <row r="472" spans="1:8">
      <c r="A472" t="s">
        <v>4</v>
      </c>
      <c r="B472" s="4" t="s">
        <v>5</v>
      </c>
      <c r="C472" s="4" t="s">
        <v>7</v>
      </c>
    </row>
    <row r="473" spans="1:8">
      <c r="A473" t="n">
        <v>4320</v>
      </c>
      <c r="B473" s="35" t="n">
        <v>116</v>
      </c>
      <c r="C473" s="7" t="n">
        <v>1</v>
      </c>
    </row>
    <row r="474" spans="1:8">
      <c r="A474" t="s">
        <v>4</v>
      </c>
      <c r="B474" s="4" t="s">
        <v>5</v>
      </c>
      <c r="C474" s="4" t="s">
        <v>7</v>
      </c>
      <c r="D474" s="4" t="s">
        <v>11</v>
      </c>
      <c r="E474" s="4" t="s">
        <v>7</v>
      </c>
    </row>
    <row r="475" spans="1:8">
      <c r="A475" t="n">
        <v>4322</v>
      </c>
      <c r="B475" s="10" t="n">
        <v>39</v>
      </c>
      <c r="C475" s="7" t="n">
        <v>13</v>
      </c>
      <c r="D475" s="7" t="n">
        <v>65533</v>
      </c>
      <c r="E475" s="7" t="n">
        <v>103</v>
      </c>
    </row>
    <row r="476" spans="1:8">
      <c r="A476" t="s">
        <v>4</v>
      </c>
      <c r="B476" s="4" t="s">
        <v>5</v>
      </c>
      <c r="C476" s="4" t="s">
        <v>7</v>
      </c>
      <c r="D476" s="4" t="s">
        <v>11</v>
      </c>
      <c r="E476" s="4" t="s">
        <v>7</v>
      </c>
    </row>
    <row r="477" spans="1:8">
      <c r="A477" t="n">
        <v>4327</v>
      </c>
      <c r="B477" s="10" t="n">
        <v>39</v>
      </c>
      <c r="C477" s="7" t="n">
        <v>13</v>
      </c>
      <c r="D477" s="7" t="n">
        <v>65533</v>
      </c>
      <c r="E477" s="7" t="n">
        <v>104</v>
      </c>
    </row>
    <row r="478" spans="1:8">
      <c r="A478" t="s">
        <v>4</v>
      </c>
      <c r="B478" s="4" t="s">
        <v>5</v>
      </c>
      <c r="C478" s="4" t="s">
        <v>7</v>
      </c>
      <c r="D478" s="4" t="s">
        <v>11</v>
      </c>
      <c r="E478" s="4" t="s">
        <v>7</v>
      </c>
    </row>
    <row r="479" spans="1:8">
      <c r="A479" t="n">
        <v>4332</v>
      </c>
      <c r="B479" s="10" t="n">
        <v>39</v>
      </c>
      <c r="C479" s="7" t="n">
        <v>13</v>
      </c>
      <c r="D479" s="7" t="n">
        <v>65533</v>
      </c>
      <c r="E479" s="7" t="n">
        <v>105</v>
      </c>
    </row>
    <row r="480" spans="1:8">
      <c r="A480" t="s">
        <v>4</v>
      </c>
      <c r="B480" s="4" t="s">
        <v>5</v>
      </c>
      <c r="C480" s="4" t="s">
        <v>7</v>
      </c>
      <c r="D480" s="4" t="s">
        <v>11</v>
      </c>
      <c r="E480" s="4" t="s">
        <v>7</v>
      </c>
    </row>
    <row r="481" spans="1:6">
      <c r="A481" t="n">
        <v>4337</v>
      </c>
      <c r="B481" s="10" t="n">
        <v>39</v>
      </c>
      <c r="C481" s="7" t="n">
        <v>13</v>
      </c>
      <c r="D481" s="7" t="n">
        <v>65533</v>
      </c>
      <c r="E481" s="7" t="n">
        <v>106</v>
      </c>
    </row>
    <row r="482" spans="1:6">
      <c r="A482" t="s">
        <v>4</v>
      </c>
      <c r="B482" s="4" t="s">
        <v>5</v>
      </c>
      <c r="C482" s="4" t="s">
        <v>11</v>
      </c>
      <c r="D482" s="4" t="s">
        <v>15</v>
      </c>
    </row>
    <row r="483" spans="1:6">
      <c r="A483" t="n">
        <v>4342</v>
      </c>
      <c r="B483" s="27" t="n">
        <v>43</v>
      </c>
      <c r="C483" s="7" t="n">
        <v>0</v>
      </c>
      <c r="D483" s="7" t="n">
        <v>1</v>
      </c>
    </row>
    <row r="484" spans="1:6">
      <c r="A484" t="s">
        <v>4</v>
      </c>
      <c r="B484" s="4" t="s">
        <v>5</v>
      </c>
      <c r="C484" s="4" t="s">
        <v>11</v>
      </c>
      <c r="D484" s="4" t="s">
        <v>15</v>
      </c>
    </row>
    <row r="485" spans="1:6">
      <c r="A485" t="n">
        <v>4349</v>
      </c>
      <c r="B485" s="27" t="n">
        <v>43</v>
      </c>
      <c r="C485" s="7" t="n">
        <v>1</v>
      </c>
      <c r="D485" s="7" t="n">
        <v>1</v>
      </c>
    </row>
    <row r="486" spans="1:6">
      <c r="A486" t="s">
        <v>4</v>
      </c>
      <c r="B486" s="4" t="s">
        <v>5</v>
      </c>
      <c r="C486" s="4" t="s">
        <v>11</v>
      </c>
      <c r="D486" s="4" t="s">
        <v>15</v>
      </c>
    </row>
    <row r="487" spans="1:6">
      <c r="A487" t="n">
        <v>4356</v>
      </c>
      <c r="B487" s="27" t="n">
        <v>43</v>
      </c>
      <c r="C487" s="7" t="n">
        <v>2</v>
      </c>
      <c r="D487" s="7" t="n">
        <v>1</v>
      </c>
    </row>
    <row r="488" spans="1:6">
      <c r="A488" t="s">
        <v>4</v>
      </c>
      <c r="B488" s="4" t="s">
        <v>5</v>
      </c>
      <c r="C488" s="4" t="s">
        <v>11</v>
      </c>
      <c r="D488" s="4" t="s">
        <v>15</v>
      </c>
    </row>
    <row r="489" spans="1:6">
      <c r="A489" t="n">
        <v>4363</v>
      </c>
      <c r="B489" s="27" t="n">
        <v>43</v>
      </c>
      <c r="C489" s="7" t="n">
        <v>3</v>
      </c>
      <c r="D489" s="7" t="n">
        <v>1</v>
      </c>
    </row>
    <row r="490" spans="1:6">
      <c r="A490" t="s">
        <v>4</v>
      </c>
      <c r="B490" s="4" t="s">
        <v>5</v>
      </c>
      <c r="C490" s="4" t="s">
        <v>11</v>
      </c>
      <c r="D490" s="4" t="s">
        <v>15</v>
      </c>
    </row>
    <row r="491" spans="1:6">
      <c r="A491" t="n">
        <v>4370</v>
      </c>
      <c r="B491" s="27" t="n">
        <v>43</v>
      </c>
      <c r="C491" s="7" t="n">
        <v>4</v>
      </c>
      <c r="D491" s="7" t="n">
        <v>1</v>
      </c>
    </row>
    <row r="492" spans="1:6">
      <c r="A492" t="s">
        <v>4</v>
      </c>
      <c r="B492" s="4" t="s">
        <v>5</v>
      </c>
      <c r="C492" s="4" t="s">
        <v>11</v>
      </c>
      <c r="D492" s="4" t="s">
        <v>15</v>
      </c>
    </row>
    <row r="493" spans="1:6">
      <c r="A493" t="n">
        <v>4377</v>
      </c>
      <c r="B493" s="27" t="n">
        <v>43</v>
      </c>
      <c r="C493" s="7" t="n">
        <v>5</v>
      </c>
      <c r="D493" s="7" t="n">
        <v>1</v>
      </c>
    </row>
    <row r="494" spans="1:6">
      <c r="A494" t="s">
        <v>4</v>
      </c>
      <c r="B494" s="4" t="s">
        <v>5</v>
      </c>
      <c r="C494" s="4" t="s">
        <v>11</v>
      </c>
      <c r="D494" s="4" t="s">
        <v>15</v>
      </c>
    </row>
    <row r="495" spans="1:6">
      <c r="A495" t="n">
        <v>4384</v>
      </c>
      <c r="B495" s="27" t="n">
        <v>43</v>
      </c>
      <c r="C495" s="7" t="n">
        <v>6</v>
      </c>
      <c r="D495" s="7" t="n">
        <v>1</v>
      </c>
    </row>
    <row r="496" spans="1:6">
      <c r="A496" t="s">
        <v>4</v>
      </c>
      <c r="B496" s="4" t="s">
        <v>5</v>
      </c>
      <c r="C496" s="4" t="s">
        <v>11</v>
      </c>
      <c r="D496" s="4" t="s">
        <v>15</v>
      </c>
    </row>
    <row r="497" spans="1:5">
      <c r="A497" t="n">
        <v>4391</v>
      </c>
      <c r="B497" s="27" t="n">
        <v>43</v>
      </c>
      <c r="C497" s="7" t="n">
        <v>7</v>
      </c>
      <c r="D497" s="7" t="n">
        <v>1</v>
      </c>
    </row>
    <row r="498" spans="1:5">
      <c r="A498" t="s">
        <v>4</v>
      </c>
      <c r="B498" s="4" t="s">
        <v>5</v>
      </c>
      <c r="C498" s="4" t="s">
        <v>11</v>
      </c>
      <c r="D498" s="4" t="s">
        <v>15</v>
      </c>
    </row>
    <row r="499" spans="1:5">
      <c r="A499" t="n">
        <v>4398</v>
      </c>
      <c r="B499" s="27" t="n">
        <v>43</v>
      </c>
      <c r="C499" s="7" t="n">
        <v>8</v>
      </c>
      <c r="D499" s="7" t="n">
        <v>1</v>
      </c>
    </row>
    <row r="500" spans="1:5">
      <c r="A500" t="s">
        <v>4</v>
      </c>
      <c r="B500" s="4" t="s">
        <v>5</v>
      </c>
      <c r="C500" s="4" t="s">
        <v>11</v>
      </c>
      <c r="D500" s="4" t="s">
        <v>15</v>
      </c>
    </row>
    <row r="501" spans="1:5">
      <c r="A501" t="n">
        <v>4405</v>
      </c>
      <c r="B501" s="27" t="n">
        <v>43</v>
      </c>
      <c r="C501" s="7" t="n">
        <v>9</v>
      </c>
      <c r="D501" s="7" t="n">
        <v>1</v>
      </c>
    </row>
    <row r="502" spans="1:5">
      <c r="A502" t="s">
        <v>4</v>
      </c>
      <c r="B502" s="4" t="s">
        <v>5</v>
      </c>
      <c r="C502" s="4" t="s">
        <v>11</v>
      </c>
      <c r="D502" s="4" t="s">
        <v>15</v>
      </c>
    </row>
    <row r="503" spans="1:5">
      <c r="A503" t="n">
        <v>4412</v>
      </c>
      <c r="B503" s="27" t="n">
        <v>43</v>
      </c>
      <c r="C503" s="7" t="n">
        <v>11</v>
      </c>
      <c r="D503" s="7" t="n">
        <v>1</v>
      </c>
    </row>
    <row r="504" spans="1:5">
      <c r="A504" t="s">
        <v>4</v>
      </c>
      <c r="B504" s="4" t="s">
        <v>5</v>
      </c>
      <c r="C504" s="4" t="s">
        <v>11</v>
      </c>
      <c r="D504" s="4" t="s">
        <v>15</v>
      </c>
    </row>
    <row r="505" spans="1:5">
      <c r="A505" t="n">
        <v>4419</v>
      </c>
      <c r="B505" s="27" t="n">
        <v>43</v>
      </c>
      <c r="C505" s="7" t="n">
        <v>7032</v>
      </c>
      <c r="D505" s="7" t="n">
        <v>1</v>
      </c>
    </row>
    <row r="506" spans="1:5">
      <c r="A506" t="s">
        <v>4</v>
      </c>
      <c r="B506" s="4" t="s">
        <v>5</v>
      </c>
      <c r="C506" s="4" t="s">
        <v>11</v>
      </c>
      <c r="D506" s="4" t="s">
        <v>14</v>
      </c>
      <c r="E506" s="4" t="s">
        <v>14</v>
      </c>
      <c r="F506" s="4" t="s">
        <v>14</v>
      </c>
      <c r="G506" s="4" t="s">
        <v>14</v>
      </c>
    </row>
    <row r="507" spans="1:5">
      <c r="A507" t="n">
        <v>4426</v>
      </c>
      <c r="B507" s="29" t="n">
        <v>46</v>
      </c>
      <c r="C507" s="7" t="n">
        <v>7036</v>
      </c>
      <c r="D507" s="7" t="n">
        <v>-280.25</v>
      </c>
      <c r="E507" s="7" t="n">
        <v>-9.39999961853027</v>
      </c>
      <c r="F507" s="7" t="n">
        <v>-134.179992675781</v>
      </c>
      <c r="G507" s="7" t="n">
        <v>24.3999996185303</v>
      </c>
    </row>
    <row r="508" spans="1:5">
      <c r="A508" t="s">
        <v>4</v>
      </c>
      <c r="B508" s="4" t="s">
        <v>5</v>
      </c>
      <c r="C508" s="4" t="s">
        <v>11</v>
      </c>
      <c r="D508" s="4" t="s">
        <v>14</v>
      </c>
      <c r="E508" s="4" t="s">
        <v>14</v>
      </c>
      <c r="F508" s="4" t="s">
        <v>14</v>
      </c>
      <c r="G508" s="4" t="s">
        <v>14</v>
      </c>
    </row>
    <row r="509" spans="1:5">
      <c r="A509" t="n">
        <v>4445</v>
      </c>
      <c r="B509" s="29" t="n">
        <v>46</v>
      </c>
      <c r="C509" s="7" t="n">
        <v>0</v>
      </c>
      <c r="D509" s="7" t="n">
        <v>-193</v>
      </c>
      <c r="E509" s="7" t="n">
        <v>0</v>
      </c>
      <c r="F509" s="7" t="n">
        <v>90.4000015258789</v>
      </c>
      <c r="G509" s="7" t="n">
        <v>0</v>
      </c>
    </row>
    <row r="510" spans="1:5">
      <c r="A510" t="s">
        <v>4</v>
      </c>
      <c r="B510" s="4" t="s">
        <v>5</v>
      </c>
      <c r="C510" s="4" t="s">
        <v>11</v>
      </c>
      <c r="D510" s="4" t="s">
        <v>14</v>
      </c>
      <c r="E510" s="4" t="s">
        <v>14</v>
      </c>
      <c r="F510" s="4" t="s">
        <v>14</v>
      </c>
      <c r="G510" s="4" t="s">
        <v>14</v>
      </c>
    </row>
    <row r="511" spans="1:5">
      <c r="A511" t="n">
        <v>4464</v>
      </c>
      <c r="B511" s="29" t="n">
        <v>46</v>
      </c>
      <c r="C511" s="7" t="n">
        <v>1</v>
      </c>
      <c r="D511" s="7" t="n">
        <v>-194.100006103516</v>
      </c>
      <c r="E511" s="7" t="n">
        <v>0</v>
      </c>
      <c r="F511" s="7" t="n">
        <v>89.5</v>
      </c>
      <c r="G511" s="7" t="n">
        <v>0</v>
      </c>
    </row>
    <row r="512" spans="1:5">
      <c r="A512" t="s">
        <v>4</v>
      </c>
      <c r="B512" s="4" t="s">
        <v>5</v>
      </c>
      <c r="C512" s="4" t="s">
        <v>11</v>
      </c>
      <c r="D512" s="4" t="s">
        <v>14</v>
      </c>
      <c r="E512" s="4" t="s">
        <v>14</v>
      </c>
      <c r="F512" s="4" t="s">
        <v>14</v>
      </c>
      <c r="G512" s="4" t="s">
        <v>14</v>
      </c>
    </row>
    <row r="513" spans="1:7">
      <c r="A513" t="n">
        <v>4483</v>
      </c>
      <c r="B513" s="29" t="n">
        <v>46</v>
      </c>
      <c r="C513" s="7" t="n">
        <v>2</v>
      </c>
      <c r="D513" s="7" t="n">
        <v>-193.800003051758</v>
      </c>
      <c r="E513" s="7" t="n">
        <v>0</v>
      </c>
      <c r="F513" s="7" t="n">
        <v>88</v>
      </c>
      <c r="G513" s="7" t="n">
        <v>0</v>
      </c>
    </row>
    <row r="514" spans="1:7">
      <c r="A514" t="s">
        <v>4</v>
      </c>
      <c r="B514" s="4" t="s">
        <v>5</v>
      </c>
      <c r="C514" s="4" t="s">
        <v>11</v>
      </c>
      <c r="D514" s="4" t="s">
        <v>14</v>
      </c>
      <c r="E514" s="4" t="s">
        <v>14</v>
      </c>
      <c r="F514" s="4" t="s">
        <v>14</v>
      </c>
      <c r="G514" s="4" t="s">
        <v>14</v>
      </c>
    </row>
    <row r="515" spans="1:7">
      <c r="A515" t="n">
        <v>4502</v>
      </c>
      <c r="B515" s="29" t="n">
        <v>46</v>
      </c>
      <c r="C515" s="7" t="n">
        <v>3</v>
      </c>
      <c r="D515" s="7" t="n">
        <v>-191.699996948242</v>
      </c>
      <c r="E515" s="7" t="n">
        <v>0</v>
      </c>
      <c r="F515" s="7" t="n">
        <v>89.9000015258789</v>
      </c>
      <c r="G515" s="7" t="n">
        <v>0</v>
      </c>
    </row>
    <row r="516" spans="1:7">
      <c r="A516" t="s">
        <v>4</v>
      </c>
      <c r="B516" s="4" t="s">
        <v>5</v>
      </c>
      <c r="C516" s="4" t="s">
        <v>11</v>
      </c>
      <c r="D516" s="4" t="s">
        <v>14</v>
      </c>
      <c r="E516" s="4" t="s">
        <v>14</v>
      </c>
      <c r="F516" s="4" t="s">
        <v>14</v>
      </c>
      <c r="G516" s="4" t="s">
        <v>14</v>
      </c>
    </row>
    <row r="517" spans="1:7">
      <c r="A517" t="n">
        <v>4521</v>
      </c>
      <c r="B517" s="29" t="n">
        <v>46</v>
      </c>
      <c r="C517" s="7" t="n">
        <v>4</v>
      </c>
      <c r="D517" s="7" t="n">
        <v>-191.850006103516</v>
      </c>
      <c r="E517" s="7" t="n">
        <v>0</v>
      </c>
      <c r="F517" s="7" t="n">
        <v>88.3000030517578</v>
      </c>
      <c r="G517" s="7" t="n">
        <v>0</v>
      </c>
    </row>
    <row r="518" spans="1:7">
      <c r="A518" t="s">
        <v>4</v>
      </c>
      <c r="B518" s="4" t="s">
        <v>5</v>
      </c>
      <c r="C518" s="4" t="s">
        <v>11</v>
      </c>
      <c r="D518" s="4" t="s">
        <v>14</v>
      </c>
      <c r="E518" s="4" t="s">
        <v>14</v>
      </c>
      <c r="F518" s="4" t="s">
        <v>14</v>
      </c>
      <c r="G518" s="4" t="s">
        <v>14</v>
      </c>
    </row>
    <row r="519" spans="1:7">
      <c r="A519" t="n">
        <v>4540</v>
      </c>
      <c r="B519" s="29" t="n">
        <v>46</v>
      </c>
      <c r="C519" s="7" t="n">
        <v>5</v>
      </c>
      <c r="D519" s="7" t="n">
        <v>-193.050003051758</v>
      </c>
      <c r="E519" s="7" t="n">
        <v>0</v>
      </c>
      <c r="F519" s="7" t="n">
        <v>88.8000030517578</v>
      </c>
      <c r="G519" s="7" t="n">
        <v>0</v>
      </c>
    </row>
    <row r="520" spans="1:7">
      <c r="A520" t="s">
        <v>4</v>
      </c>
      <c r="B520" s="4" t="s">
        <v>5</v>
      </c>
      <c r="C520" s="4" t="s">
        <v>11</v>
      </c>
      <c r="D520" s="4" t="s">
        <v>14</v>
      </c>
      <c r="E520" s="4" t="s">
        <v>14</v>
      </c>
      <c r="F520" s="4" t="s">
        <v>14</v>
      </c>
      <c r="G520" s="4" t="s">
        <v>14</v>
      </c>
    </row>
    <row r="521" spans="1:7">
      <c r="A521" t="n">
        <v>4559</v>
      </c>
      <c r="B521" s="29" t="n">
        <v>46</v>
      </c>
      <c r="C521" s="7" t="n">
        <v>6</v>
      </c>
      <c r="D521" s="7" t="n">
        <v>-193.050003051758</v>
      </c>
      <c r="E521" s="7" t="n">
        <v>0</v>
      </c>
      <c r="F521" s="7" t="n">
        <v>87.6999969482422</v>
      </c>
      <c r="G521" s="7" t="n">
        <v>0</v>
      </c>
    </row>
    <row r="522" spans="1:7">
      <c r="A522" t="s">
        <v>4</v>
      </c>
      <c r="B522" s="4" t="s">
        <v>5</v>
      </c>
      <c r="C522" s="4" t="s">
        <v>11</v>
      </c>
      <c r="D522" s="4" t="s">
        <v>14</v>
      </c>
      <c r="E522" s="4" t="s">
        <v>14</v>
      </c>
      <c r="F522" s="4" t="s">
        <v>14</v>
      </c>
      <c r="G522" s="4" t="s">
        <v>14</v>
      </c>
    </row>
    <row r="523" spans="1:7">
      <c r="A523" t="n">
        <v>4578</v>
      </c>
      <c r="B523" s="29" t="n">
        <v>46</v>
      </c>
      <c r="C523" s="7" t="n">
        <v>7</v>
      </c>
      <c r="D523" s="7" t="n">
        <v>-190.800003051758</v>
      </c>
      <c r="E523" s="7" t="n">
        <v>0</v>
      </c>
      <c r="F523" s="7" t="n">
        <v>88.8499984741211</v>
      </c>
      <c r="G523" s="7" t="n">
        <v>0</v>
      </c>
    </row>
    <row r="524" spans="1:7">
      <c r="A524" t="s">
        <v>4</v>
      </c>
      <c r="B524" s="4" t="s">
        <v>5</v>
      </c>
      <c r="C524" s="4" t="s">
        <v>11</v>
      </c>
      <c r="D524" s="4" t="s">
        <v>14</v>
      </c>
      <c r="E524" s="4" t="s">
        <v>14</v>
      </c>
      <c r="F524" s="4" t="s">
        <v>14</v>
      </c>
      <c r="G524" s="4" t="s">
        <v>14</v>
      </c>
    </row>
    <row r="525" spans="1:7">
      <c r="A525" t="n">
        <v>4597</v>
      </c>
      <c r="B525" s="29" t="n">
        <v>46</v>
      </c>
      <c r="C525" s="7" t="n">
        <v>8</v>
      </c>
      <c r="D525" s="7" t="n">
        <v>-190.75</v>
      </c>
      <c r="E525" s="7" t="n">
        <v>0</v>
      </c>
      <c r="F525" s="7" t="n">
        <v>87.4000015258789</v>
      </c>
      <c r="G525" s="7" t="n">
        <v>0</v>
      </c>
    </row>
    <row r="526" spans="1:7">
      <c r="A526" t="s">
        <v>4</v>
      </c>
      <c r="B526" s="4" t="s">
        <v>5</v>
      </c>
      <c r="C526" s="4" t="s">
        <v>11</v>
      </c>
      <c r="D526" s="4" t="s">
        <v>14</v>
      </c>
      <c r="E526" s="4" t="s">
        <v>14</v>
      </c>
      <c r="F526" s="4" t="s">
        <v>14</v>
      </c>
      <c r="G526" s="4" t="s">
        <v>14</v>
      </c>
    </row>
    <row r="527" spans="1:7">
      <c r="A527" t="n">
        <v>4616</v>
      </c>
      <c r="B527" s="29" t="n">
        <v>46</v>
      </c>
      <c r="C527" s="7" t="n">
        <v>9</v>
      </c>
      <c r="D527" s="7" t="n">
        <v>-193.100006103516</v>
      </c>
      <c r="E527" s="7" t="n">
        <v>0</v>
      </c>
      <c r="F527" s="7" t="n">
        <v>86.6500015258789</v>
      </c>
      <c r="G527" s="7" t="n">
        <v>0</v>
      </c>
    </row>
    <row r="528" spans="1:7">
      <c r="A528" t="s">
        <v>4</v>
      </c>
      <c r="B528" s="4" t="s">
        <v>5</v>
      </c>
      <c r="C528" s="4" t="s">
        <v>11</v>
      </c>
      <c r="D528" s="4" t="s">
        <v>14</v>
      </c>
      <c r="E528" s="4" t="s">
        <v>14</v>
      </c>
      <c r="F528" s="4" t="s">
        <v>14</v>
      </c>
      <c r="G528" s="4" t="s">
        <v>14</v>
      </c>
    </row>
    <row r="529" spans="1:7">
      <c r="A529" t="n">
        <v>4635</v>
      </c>
      <c r="B529" s="29" t="n">
        <v>46</v>
      </c>
      <c r="C529" s="7" t="n">
        <v>11</v>
      </c>
      <c r="D529" s="7" t="n">
        <v>-192.149993896484</v>
      </c>
      <c r="E529" s="7" t="n">
        <v>0</v>
      </c>
      <c r="F529" s="7" t="n">
        <v>86.5999984741211</v>
      </c>
      <c r="G529" s="7" t="n">
        <v>0</v>
      </c>
    </row>
    <row r="530" spans="1:7">
      <c r="A530" t="s">
        <v>4</v>
      </c>
      <c r="B530" s="4" t="s">
        <v>5</v>
      </c>
      <c r="C530" s="4" t="s">
        <v>11</v>
      </c>
      <c r="D530" s="4" t="s">
        <v>14</v>
      </c>
      <c r="E530" s="4" t="s">
        <v>14</v>
      </c>
      <c r="F530" s="4" t="s">
        <v>14</v>
      </c>
      <c r="G530" s="4" t="s">
        <v>14</v>
      </c>
    </row>
    <row r="531" spans="1:7">
      <c r="A531" t="n">
        <v>4654</v>
      </c>
      <c r="B531" s="29" t="n">
        <v>46</v>
      </c>
      <c r="C531" s="7" t="n">
        <v>7032</v>
      </c>
      <c r="D531" s="7" t="n">
        <v>-192.75</v>
      </c>
      <c r="E531" s="7" t="n">
        <v>0</v>
      </c>
      <c r="F531" s="7" t="n">
        <v>88.9499969482422</v>
      </c>
      <c r="G531" s="7" t="n">
        <v>0</v>
      </c>
    </row>
    <row r="532" spans="1:7">
      <c r="A532" t="s">
        <v>4</v>
      </c>
      <c r="B532" s="4" t="s">
        <v>5</v>
      </c>
      <c r="C532" s="4" t="s">
        <v>11</v>
      </c>
      <c r="D532" s="4" t="s">
        <v>14</v>
      </c>
      <c r="E532" s="4" t="s">
        <v>15</v>
      </c>
      <c r="F532" s="4" t="s">
        <v>14</v>
      </c>
      <c r="G532" s="4" t="s">
        <v>14</v>
      </c>
      <c r="H532" s="4" t="s">
        <v>7</v>
      </c>
    </row>
    <row r="533" spans="1:7">
      <c r="A533" t="n">
        <v>4673</v>
      </c>
      <c r="B533" s="43" t="n">
        <v>100</v>
      </c>
      <c r="C533" s="7" t="n">
        <v>0</v>
      </c>
      <c r="D533" s="7" t="n">
        <v>-1.75</v>
      </c>
      <c r="E533" s="7" t="n">
        <v>-1055811174</v>
      </c>
      <c r="F533" s="7" t="n">
        <v>474.799987792969</v>
      </c>
      <c r="G533" s="7" t="n">
        <v>0</v>
      </c>
      <c r="H533" s="7" t="n">
        <v>0</v>
      </c>
    </row>
    <row r="534" spans="1:7">
      <c r="A534" t="s">
        <v>4</v>
      </c>
      <c r="B534" s="4" t="s">
        <v>5</v>
      </c>
      <c r="C534" s="4" t="s">
        <v>11</v>
      </c>
      <c r="D534" s="4" t="s">
        <v>14</v>
      </c>
      <c r="E534" s="4" t="s">
        <v>15</v>
      </c>
      <c r="F534" s="4" t="s">
        <v>14</v>
      </c>
      <c r="G534" s="4" t="s">
        <v>14</v>
      </c>
      <c r="H534" s="4" t="s">
        <v>7</v>
      </c>
    </row>
    <row r="535" spans="1:7">
      <c r="A535" t="n">
        <v>4693</v>
      </c>
      <c r="B535" s="43" t="n">
        <v>100</v>
      </c>
      <c r="C535" s="7" t="n">
        <v>1</v>
      </c>
      <c r="D535" s="7" t="n">
        <v>-1.75</v>
      </c>
      <c r="E535" s="7" t="n">
        <v>-1055811174</v>
      </c>
      <c r="F535" s="7" t="n">
        <v>474.799987792969</v>
      </c>
      <c r="G535" s="7" t="n">
        <v>0</v>
      </c>
      <c r="H535" s="7" t="n">
        <v>0</v>
      </c>
    </row>
    <row r="536" spans="1:7">
      <c r="A536" t="s">
        <v>4</v>
      </c>
      <c r="B536" s="4" t="s">
        <v>5</v>
      </c>
      <c r="C536" s="4" t="s">
        <v>11</v>
      </c>
      <c r="D536" s="4" t="s">
        <v>14</v>
      </c>
      <c r="E536" s="4" t="s">
        <v>15</v>
      </c>
      <c r="F536" s="4" t="s">
        <v>14</v>
      </c>
      <c r="G536" s="4" t="s">
        <v>14</v>
      </c>
      <c r="H536" s="4" t="s">
        <v>7</v>
      </c>
    </row>
    <row r="537" spans="1:7">
      <c r="A537" t="n">
        <v>4713</v>
      </c>
      <c r="B537" s="43" t="n">
        <v>100</v>
      </c>
      <c r="C537" s="7" t="n">
        <v>2</v>
      </c>
      <c r="D537" s="7" t="n">
        <v>-1.75</v>
      </c>
      <c r="E537" s="7" t="n">
        <v>-1055811174</v>
      </c>
      <c r="F537" s="7" t="n">
        <v>474.799987792969</v>
      </c>
      <c r="G537" s="7" t="n">
        <v>0</v>
      </c>
      <c r="H537" s="7" t="n">
        <v>0</v>
      </c>
    </row>
    <row r="538" spans="1:7">
      <c r="A538" t="s">
        <v>4</v>
      </c>
      <c r="B538" s="4" t="s">
        <v>5</v>
      </c>
      <c r="C538" s="4" t="s">
        <v>11</v>
      </c>
      <c r="D538" s="4" t="s">
        <v>14</v>
      </c>
      <c r="E538" s="4" t="s">
        <v>15</v>
      </c>
      <c r="F538" s="4" t="s">
        <v>14</v>
      </c>
      <c r="G538" s="4" t="s">
        <v>14</v>
      </c>
      <c r="H538" s="4" t="s">
        <v>7</v>
      </c>
    </row>
    <row r="539" spans="1:7">
      <c r="A539" t="n">
        <v>4733</v>
      </c>
      <c r="B539" s="43" t="n">
        <v>100</v>
      </c>
      <c r="C539" s="7" t="n">
        <v>3</v>
      </c>
      <c r="D539" s="7" t="n">
        <v>-1.75</v>
      </c>
      <c r="E539" s="7" t="n">
        <v>-1055811174</v>
      </c>
      <c r="F539" s="7" t="n">
        <v>474.799987792969</v>
      </c>
      <c r="G539" s="7" t="n">
        <v>0</v>
      </c>
      <c r="H539" s="7" t="n">
        <v>0</v>
      </c>
    </row>
    <row r="540" spans="1:7">
      <c r="A540" t="s">
        <v>4</v>
      </c>
      <c r="B540" s="4" t="s">
        <v>5</v>
      </c>
      <c r="C540" s="4" t="s">
        <v>11</v>
      </c>
      <c r="D540" s="4" t="s">
        <v>14</v>
      </c>
      <c r="E540" s="4" t="s">
        <v>15</v>
      </c>
      <c r="F540" s="4" t="s">
        <v>14</v>
      </c>
      <c r="G540" s="4" t="s">
        <v>14</v>
      </c>
      <c r="H540" s="4" t="s">
        <v>7</v>
      </c>
    </row>
    <row r="541" spans="1:7">
      <c r="A541" t="n">
        <v>4753</v>
      </c>
      <c r="B541" s="43" t="n">
        <v>100</v>
      </c>
      <c r="C541" s="7" t="n">
        <v>4</v>
      </c>
      <c r="D541" s="7" t="n">
        <v>-1.75</v>
      </c>
      <c r="E541" s="7" t="n">
        <v>-1055811174</v>
      </c>
      <c r="F541" s="7" t="n">
        <v>474.799987792969</v>
      </c>
      <c r="G541" s="7" t="n">
        <v>0</v>
      </c>
      <c r="H541" s="7" t="n">
        <v>0</v>
      </c>
    </row>
    <row r="542" spans="1:7">
      <c r="A542" t="s">
        <v>4</v>
      </c>
      <c r="B542" s="4" t="s">
        <v>5</v>
      </c>
      <c r="C542" s="4" t="s">
        <v>11</v>
      </c>
      <c r="D542" s="4" t="s">
        <v>14</v>
      </c>
      <c r="E542" s="4" t="s">
        <v>15</v>
      </c>
      <c r="F542" s="4" t="s">
        <v>14</v>
      </c>
      <c r="G542" s="4" t="s">
        <v>14</v>
      </c>
      <c r="H542" s="4" t="s">
        <v>7</v>
      </c>
    </row>
    <row r="543" spans="1:7">
      <c r="A543" t="n">
        <v>4773</v>
      </c>
      <c r="B543" s="43" t="n">
        <v>100</v>
      </c>
      <c r="C543" s="7" t="n">
        <v>5</v>
      </c>
      <c r="D543" s="7" t="n">
        <v>-1.75</v>
      </c>
      <c r="E543" s="7" t="n">
        <v>-1055811174</v>
      </c>
      <c r="F543" s="7" t="n">
        <v>474.799987792969</v>
      </c>
      <c r="G543" s="7" t="n">
        <v>0</v>
      </c>
      <c r="H543" s="7" t="n">
        <v>0</v>
      </c>
    </row>
    <row r="544" spans="1:7">
      <c r="A544" t="s">
        <v>4</v>
      </c>
      <c r="B544" s="4" t="s">
        <v>5</v>
      </c>
      <c r="C544" s="4" t="s">
        <v>11</v>
      </c>
      <c r="D544" s="4" t="s">
        <v>14</v>
      </c>
      <c r="E544" s="4" t="s">
        <v>15</v>
      </c>
      <c r="F544" s="4" t="s">
        <v>14</v>
      </c>
      <c r="G544" s="4" t="s">
        <v>14</v>
      </c>
      <c r="H544" s="4" t="s">
        <v>7</v>
      </c>
    </row>
    <row r="545" spans="1:8">
      <c r="A545" t="n">
        <v>4793</v>
      </c>
      <c r="B545" s="43" t="n">
        <v>100</v>
      </c>
      <c r="C545" s="7" t="n">
        <v>6</v>
      </c>
      <c r="D545" s="7" t="n">
        <v>-1.75</v>
      </c>
      <c r="E545" s="7" t="n">
        <v>-1055811174</v>
      </c>
      <c r="F545" s="7" t="n">
        <v>474.799987792969</v>
      </c>
      <c r="G545" s="7" t="n">
        <v>0</v>
      </c>
      <c r="H545" s="7" t="n">
        <v>0</v>
      </c>
    </row>
    <row r="546" spans="1:8">
      <c r="A546" t="s">
        <v>4</v>
      </c>
      <c r="B546" s="4" t="s">
        <v>5</v>
      </c>
      <c r="C546" s="4" t="s">
        <v>11</v>
      </c>
      <c r="D546" s="4" t="s">
        <v>14</v>
      </c>
      <c r="E546" s="4" t="s">
        <v>15</v>
      </c>
      <c r="F546" s="4" t="s">
        <v>14</v>
      </c>
      <c r="G546" s="4" t="s">
        <v>14</v>
      </c>
      <c r="H546" s="4" t="s">
        <v>7</v>
      </c>
    </row>
    <row r="547" spans="1:8">
      <c r="A547" t="n">
        <v>4813</v>
      </c>
      <c r="B547" s="43" t="n">
        <v>100</v>
      </c>
      <c r="C547" s="7" t="n">
        <v>7</v>
      </c>
      <c r="D547" s="7" t="n">
        <v>-1.75</v>
      </c>
      <c r="E547" s="7" t="n">
        <v>-1055811174</v>
      </c>
      <c r="F547" s="7" t="n">
        <v>474.799987792969</v>
      </c>
      <c r="G547" s="7" t="n">
        <v>0</v>
      </c>
      <c r="H547" s="7" t="n">
        <v>0</v>
      </c>
    </row>
    <row r="548" spans="1:8">
      <c r="A548" t="s">
        <v>4</v>
      </c>
      <c r="B548" s="4" t="s">
        <v>5</v>
      </c>
      <c r="C548" s="4" t="s">
        <v>11</v>
      </c>
      <c r="D548" s="4" t="s">
        <v>14</v>
      </c>
      <c r="E548" s="4" t="s">
        <v>15</v>
      </c>
      <c r="F548" s="4" t="s">
        <v>14</v>
      </c>
      <c r="G548" s="4" t="s">
        <v>14</v>
      </c>
      <c r="H548" s="4" t="s">
        <v>7</v>
      </c>
    </row>
    <row r="549" spans="1:8">
      <c r="A549" t="n">
        <v>4833</v>
      </c>
      <c r="B549" s="43" t="n">
        <v>100</v>
      </c>
      <c r="C549" s="7" t="n">
        <v>8</v>
      </c>
      <c r="D549" s="7" t="n">
        <v>-1.75</v>
      </c>
      <c r="E549" s="7" t="n">
        <v>-1055811174</v>
      </c>
      <c r="F549" s="7" t="n">
        <v>474.799987792969</v>
      </c>
      <c r="G549" s="7" t="n">
        <v>0</v>
      </c>
      <c r="H549" s="7" t="n">
        <v>0</v>
      </c>
    </row>
    <row r="550" spans="1:8">
      <c r="A550" t="s">
        <v>4</v>
      </c>
      <c r="B550" s="4" t="s">
        <v>5</v>
      </c>
      <c r="C550" s="4" t="s">
        <v>11</v>
      </c>
      <c r="D550" s="4" t="s">
        <v>14</v>
      </c>
      <c r="E550" s="4" t="s">
        <v>15</v>
      </c>
      <c r="F550" s="4" t="s">
        <v>14</v>
      </c>
      <c r="G550" s="4" t="s">
        <v>14</v>
      </c>
      <c r="H550" s="4" t="s">
        <v>7</v>
      </c>
    </row>
    <row r="551" spans="1:8">
      <c r="A551" t="n">
        <v>4853</v>
      </c>
      <c r="B551" s="43" t="n">
        <v>100</v>
      </c>
      <c r="C551" s="7" t="n">
        <v>9</v>
      </c>
      <c r="D551" s="7" t="n">
        <v>-1.75</v>
      </c>
      <c r="E551" s="7" t="n">
        <v>-1055811174</v>
      </c>
      <c r="F551" s="7" t="n">
        <v>474.799987792969</v>
      </c>
      <c r="G551" s="7" t="n">
        <v>0</v>
      </c>
      <c r="H551" s="7" t="n">
        <v>0</v>
      </c>
    </row>
    <row r="552" spans="1:8">
      <c r="A552" t="s">
        <v>4</v>
      </c>
      <c r="B552" s="4" t="s">
        <v>5</v>
      </c>
      <c r="C552" s="4" t="s">
        <v>11</v>
      </c>
      <c r="D552" s="4" t="s">
        <v>14</v>
      </c>
      <c r="E552" s="4" t="s">
        <v>15</v>
      </c>
      <c r="F552" s="4" t="s">
        <v>14</v>
      </c>
      <c r="G552" s="4" t="s">
        <v>14</v>
      </c>
      <c r="H552" s="4" t="s">
        <v>7</v>
      </c>
    </row>
    <row r="553" spans="1:8">
      <c r="A553" t="n">
        <v>4873</v>
      </c>
      <c r="B553" s="43" t="n">
        <v>100</v>
      </c>
      <c r="C553" s="7" t="n">
        <v>11</v>
      </c>
      <c r="D553" s="7" t="n">
        <v>-1.75</v>
      </c>
      <c r="E553" s="7" t="n">
        <v>-1055811174</v>
      </c>
      <c r="F553" s="7" t="n">
        <v>474.799987792969</v>
      </c>
      <c r="G553" s="7" t="n">
        <v>0</v>
      </c>
      <c r="H553" s="7" t="n">
        <v>0</v>
      </c>
    </row>
    <row r="554" spans="1:8">
      <c r="A554" t="s">
        <v>4</v>
      </c>
      <c r="B554" s="4" t="s">
        <v>5</v>
      </c>
      <c r="C554" s="4" t="s">
        <v>11</v>
      </c>
      <c r="D554" s="4" t="s">
        <v>14</v>
      </c>
      <c r="E554" s="4" t="s">
        <v>15</v>
      </c>
      <c r="F554" s="4" t="s">
        <v>14</v>
      </c>
      <c r="G554" s="4" t="s">
        <v>14</v>
      </c>
      <c r="H554" s="4" t="s">
        <v>7</v>
      </c>
    </row>
    <row r="555" spans="1:8">
      <c r="A555" t="n">
        <v>4893</v>
      </c>
      <c r="B555" s="43" t="n">
        <v>100</v>
      </c>
      <c r="C555" s="7" t="n">
        <v>7032</v>
      </c>
      <c r="D555" s="7" t="n">
        <v>-1.75</v>
      </c>
      <c r="E555" s="7" t="n">
        <v>-1055811174</v>
      </c>
      <c r="F555" s="7" t="n">
        <v>474.799987792969</v>
      </c>
      <c r="G555" s="7" t="n">
        <v>0</v>
      </c>
      <c r="H555" s="7" t="n">
        <v>0</v>
      </c>
    </row>
    <row r="556" spans="1:8">
      <c r="A556" t="s">
        <v>4</v>
      </c>
      <c r="B556" s="4" t="s">
        <v>5</v>
      </c>
      <c r="C556" s="4" t="s">
        <v>11</v>
      </c>
    </row>
    <row r="557" spans="1:8">
      <c r="A557" t="n">
        <v>4913</v>
      </c>
      <c r="B557" s="24" t="n">
        <v>16</v>
      </c>
      <c r="C557" s="7" t="n">
        <v>0</v>
      </c>
    </row>
    <row r="558" spans="1:8">
      <c r="A558" t="s">
        <v>4</v>
      </c>
      <c r="B558" s="4" t="s">
        <v>5</v>
      </c>
      <c r="C558" s="4" t="s">
        <v>11</v>
      </c>
      <c r="D558" s="4" t="s">
        <v>11</v>
      </c>
      <c r="E558" s="4" t="s">
        <v>11</v>
      </c>
      <c r="F558" s="4" t="s">
        <v>15</v>
      </c>
      <c r="G558" s="4" t="s">
        <v>15</v>
      </c>
      <c r="H558" s="4" t="s">
        <v>15</v>
      </c>
    </row>
    <row r="559" spans="1:8">
      <c r="A559" t="n">
        <v>4916</v>
      </c>
      <c r="B559" s="44" t="n">
        <v>61</v>
      </c>
      <c r="C559" s="7" t="n">
        <v>0</v>
      </c>
      <c r="D559" s="7" t="n">
        <v>65535</v>
      </c>
      <c r="E559" s="7" t="n">
        <v>0</v>
      </c>
      <c r="F559" s="7" t="n">
        <v>-1075838976</v>
      </c>
      <c r="G559" s="7" t="n">
        <v>-1055811174</v>
      </c>
      <c r="H559" s="7" t="n">
        <v>1139631718</v>
      </c>
    </row>
    <row r="560" spans="1:8">
      <c r="A560" t="s">
        <v>4</v>
      </c>
      <c r="B560" s="4" t="s">
        <v>5</v>
      </c>
      <c r="C560" s="4" t="s">
        <v>11</v>
      </c>
      <c r="D560" s="4" t="s">
        <v>11</v>
      </c>
      <c r="E560" s="4" t="s">
        <v>11</v>
      </c>
      <c r="F560" s="4" t="s">
        <v>15</v>
      </c>
      <c r="G560" s="4" t="s">
        <v>15</v>
      </c>
      <c r="H560" s="4" t="s">
        <v>15</v>
      </c>
    </row>
    <row r="561" spans="1:8">
      <c r="A561" t="n">
        <v>4935</v>
      </c>
      <c r="B561" s="44" t="n">
        <v>61</v>
      </c>
      <c r="C561" s="7" t="n">
        <v>1</v>
      </c>
      <c r="D561" s="7" t="n">
        <v>65535</v>
      </c>
      <c r="E561" s="7" t="n">
        <v>0</v>
      </c>
      <c r="F561" s="7" t="n">
        <v>-1075838976</v>
      </c>
      <c r="G561" s="7" t="n">
        <v>-1055811174</v>
      </c>
      <c r="H561" s="7" t="n">
        <v>1139631718</v>
      </c>
    </row>
    <row r="562" spans="1:8">
      <c r="A562" t="s">
        <v>4</v>
      </c>
      <c r="B562" s="4" t="s">
        <v>5</v>
      </c>
      <c r="C562" s="4" t="s">
        <v>11</v>
      </c>
      <c r="D562" s="4" t="s">
        <v>11</v>
      </c>
      <c r="E562" s="4" t="s">
        <v>11</v>
      </c>
      <c r="F562" s="4" t="s">
        <v>15</v>
      </c>
      <c r="G562" s="4" t="s">
        <v>15</v>
      </c>
      <c r="H562" s="4" t="s">
        <v>15</v>
      </c>
    </row>
    <row r="563" spans="1:8">
      <c r="A563" t="n">
        <v>4954</v>
      </c>
      <c r="B563" s="44" t="n">
        <v>61</v>
      </c>
      <c r="C563" s="7" t="n">
        <v>2</v>
      </c>
      <c r="D563" s="7" t="n">
        <v>65535</v>
      </c>
      <c r="E563" s="7" t="n">
        <v>0</v>
      </c>
      <c r="F563" s="7" t="n">
        <v>-1075838976</v>
      </c>
      <c r="G563" s="7" t="n">
        <v>-1055811174</v>
      </c>
      <c r="H563" s="7" t="n">
        <v>1139631718</v>
      </c>
    </row>
    <row r="564" spans="1:8">
      <c r="A564" t="s">
        <v>4</v>
      </c>
      <c r="B564" s="4" t="s">
        <v>5</v>
      </c>
      <c r="C564" s="4" t="s">
        <v>11</v>
      </c>
      <c r="D564" s="4" t="s">
        <v>11</v>
      </c>
      <c r="E564" s="4" t="s">
        <v>11</v>
      </c>
      <c r="F564" s="4" t="s">
        <v>15</v>
      </c>
      <c r="G564" s="4" t="s">
        <v>15</v>
      </c>
      <c r="H564" s="4" t="s">
        <v>15</v>
      </c>
    </row>
    <row r="565" spans="1:8">
      <c r="A565" t="n">
        <v>4973</v>
      </c>
      <c r="B565" s="44" t="n">
        <v>61</v>
      </c>
      <c r="C565" s="7" t="n">
        <v>3</v>
      </c>
      <c r="D565" s="7" t="n">
        <v>65535</v>
      </c>
      <c r="E565" s="7" t="n">
        <v>0</v>
      </c>
      <c r="F565" s="7" t="n">
        <v>-1075838976</v>
      </c>
      <c r="G565" s="7" t="n">
        <v>-1055811174</v>
      </c>
      <c r="H565" s="7" t="n">
        <v>1139631718</v>
      </c>
    </row>
    <row r="566" spans="1:8">
      <c r="A566" t="s">
        <v>4</v>
      </c>
      <c r="B566" s="4" t="s">
        <v>5</v>
      </c>
      <c r="C566" s="4" t="s">
        <v>11</v>
      </c>
      <c r="D566" s="4" t="s">
        <v>11</v>
      </c>
      <c r="E566" s="4" t="s">
        <v>11</v>
      </c>
      <c r="F566" s="4" t="s">
        <v>15</v>
      </c>
      <c r="G566" s="4" t="s">
        <v>15</v>
      </c>
      <c r="H566" s="4" t="s">
        <v>15</v>
      </c>
    </row>
    <row r="567" spans="1:8">
      <c r="A567" t="n">
        <v>4992</v>
      </c>
      <c r="B567" s="44" t="n">
        <v>61</v>
      </c>
      <c r="C567" s="7" t="n">
        <v>4</v>
      </c>
      <c r="D567" s="7" t="n">
        <v>65535</v>
      </c>
      <c r="E567" s="7" t="n">
        <v>0</v>
      </c>
      <c r="F567" s="7" t="n">
        <v>-1075838976</v>
      </c>
      <c r="G567" s="7" t="n">
        <v>-1055811174</v>
      </c>
      <c r="H567" s="7" t="n">
        <v>1139631718</v>
      </c>
    </row>
    <row r="568" spans="1:8">
      <c r="A568" t="s">
        <v>4</v>
      </c>
      <c r="B568" s="4" t="s">
        <v>5</v>
      </c>
      <c r="C568" s="4" t="s">
        <v>11</v>
      </c>
      <c r="D568" s="4" t="s">
        <v>11</v>
      </c>
      <c r="E568" s="4" t="s">
        <v>11</v>
      </c>
      <c r="F568" s="4" t="s">
        <v>15</v>
      </c>
      <c r="G568" s="4" t="s">
        <v>15</v>
      </c>
      <c r="H568" s="4" t="s">
        <v>15</v>
      </c>
    </row>
    <row r="569" spans="1:8">
      <c r="A569" t="n">
        <v>5011</v>
      </c>
      <c r="B569" s="44" t="n">
        <v>61</v>
      </c>
      <c r="C569" s="7" t="n">
        <v>5</v>
      </c>
      <c r="D569" s="7" t="n">
        <v>65535</v>
      </c>
      <c r="E569" s="7" t="n">
        <v>0</v>
      </c>
      <c r="F569" s="7" t="n">
        <v>-1075838976</v>
      </c>
      <c r="G569" s="7" t="n">
        <v>-1055811174</v>
      </c>
      <c r="H569" s="7" t="n">
        <v>1139631718</v>
      </c>
    </row>
    <row r="570" spans="1:8">
      <c r="A570" t="s">
        <v>4</v>
      </c>
      <c r="B570" s="4" t="s">
        <v>5</v>
      </c>
      <c r="C570" s="4" t="s">
        <v>11</v>
      </c>
      <c r="D570" s="4" t="s">
        <v>11</v>
      </c>
      <c r="E570" s="4" t="s">
        <v>11</v>
      </c>
      <c r="F570" s="4" t="s">
        <v>15</v>
      </c>
      <c r="G570" s="4" t="s">
        <v>15</v>
      </c>
      <c r="H570" s="4" t="s">
        <v>15</v>
      </c>
    </row>
    <row r="571" spans="1:8">
      <c r="A571" t="n">
        <v>5030</v>
      </c>
      <c r="B571" s="44" t="n">
        <v>61</v>
      </c>
      <c r="C571" s="7" t="n">
        <v>6</v>
      </c>
      <c r="D571" s="7" t="n">
        <v>65535</v>
      </c>
      <c r="E571" s="7" t="n">
        <v>0</v>
      </c>
      <c r="F571" s="7" t="n">
        <v>-1075838976</v>
      </c>
      <c r="G571" s="7" t="n">
        <v>-1055811174</v>
      </c>
      <c r="H571" s="7" t="n">
        <v>1139631718</v>
      </c>
    </row>
    <row r="572" spans="1:8">
      <c r="A572" t="s">
        <v>4</v>
      </c>
      <c r="B572" s="4" t="s">
        <v>5</v>
      </c>
      <c r="C572" s="4" t="s">
        <v>11</v>
      </c>
      <c r="D572" s="4" t="s">
        <v>11</v>
      </c>
      <c r="E572" s="4" t="s">
        <v>11</v>
      </c>
      <c r="F572" s="4" t="s">
        <v>15</v>
      </c>
      <c r="G572" s="4" t="s">
        <v>15</v>
      </c>
      <c r="H572" s="4" t="s">
        <v>15</v>
      </c>
    </row>
    <row r="573" spans="1:8">
      <c r="A573" t="n">
        <v>5049</v>
      </c>
      <c r="B573" s="44" t="n">
        <v>61</v>
      </c>
      <c r="C573" s="7" t="n">
        <v>7</v>
      </c>
      <c r="D573" s="7" t="n">
        <v>65535</v>
      </c>
      <c r="E573" s="7" t="n">
        <v>0</v>
      </c>
      <c r="F573" s="7" t="n">
        <v>-1075838976</v>
      </c>
      <c r="G573" s="7" t="n">
        <v>-1055811174</v>
      </c>
      <c r="H573" s="7" t="n">
        <v>1139631718</v>
      </c>
    </row>
    <row r="574" spans="1:8">
      <c r="A574" t="s">
        <v>4</v>
      </c>
      <c r="B574" s="4" t="s">
        <v>5</v>
      </c>
      <c r="C574" s="4" t="s">
        <v>11</v>
      </c>
      <c r="D574" s="4" t="s">
        <v>11</v>
      </c>
      <c r="E574" s="4" t="s">
        <v>11</v>
      </c>
      <c r="F574" s="4" t="s">
        <v>15</v>
      </c>
      <c r="G574" s="4" t="s">
        <v>15</v>
      </c>
      <c r="H574" s="4" t="s">
        <v>15</v>
      </c>
    </row>
    <row r="575" spans="1:8">
      <c r="A575" t="n">
        <v>5068</v>
      </c>
      <c r="B575" s="44" t="n">
        <v>61</v>
      </c>
      <c r="C575" s="7" t="n">
        <v>8</v>
      </c>
      <c r="D575" s="7" t="n">
        <v>65535</v>
      </c>
      <c r="E575" s="7" t="n">
        <v>0</v>
      </c>
      <c r="F575" s="7" t="n">
        <v>-1075838976</v>
      </c>
      <c r="G575" s="7" t="n">
        <v>-1055811174</v>
      </c>
      <c r="H575" s="7" t="n">
        <v>1139631718</v>
      </c>
    </row>
    <row r="576" spans="1:8">
      <c r="A576" t="s">
        <v>4</v>
      </c>
      <c r="B576" s="4" t="s">
        <v>5</v>
      </c>
      <c r="C576" s="4" t="s">
        <v>11</v>
      </c>
      <c r="D576" s="4" t="s">
        <v>11</v>
      </c>
      <c r="E576" s="4" t="s">
        <v>11</v>
      </c>
      <c r="F576" s="4" t="s">
        <v>15</v>
      </c>
      <c r="G576" s="4" t="s">
        <v>15</v>
      </c>
      <c r="H576" s="4" t="s">
        <v>15</v>
      </c>
    </row>
    <row r="577" spans="1:8">
      <c r="A577" t="n">
        <v>5087</v>
      </c>
      <c r="B577" s="44" t="n">
        <v>61</v>
      </c>
      <c r="C577" s="7" t="n">
        <v>9</v>
      </c>
      <c r="D577" s="7" t="n">
        <v>65535</v>
      </c>
      <c r="E577" s="7" t="n">
        <v>0</v>
      </c>
      <c r="F577" s="7" t="n">
        <v>-1075838976</v>
      </c>
      <c r="G577" s="7" t="n">
        <v>-1055811174</v>
      </c>
      <c r="H577" s="7" t="n">
        <v>1139631718</v>
      </c>
    </row>
    <row r="578" spans="1:8">
      <c r="A578" t="s">
        <v>4</v>
      </c>
      <c r="B578" s="4" t="s">
        <v>5</v>
      </c>
      <c r="C578" s="4" t="s">
        <v>11</v>
      </c>
      <c r="D578" s="4" t="s">
        <v>11</v>
      </c>
      <c r="E578" s="4" t="s">
        <v>11</v>
      </c>
      <c r="F578" s="4" t="s">
        <v>15</v>
      </c>
      <c r="G578" s="4" t="s">
        <v>15</v>
      </c>
      <c r="H578" s="4" t="s">
        <v>15</v>
      </c>
    </row>
    <row r="579" spans="1:8">
      <c r="A579" t="n">
        <v>5106</v>
      </c>
      <c r="B579" s="44" t="n">
        <v>61</v>
      </c>
      <c r="C579" s="7" t="n">
        <v>11</v>
      </c>
      <c r="D579" s="7" t="n">
        <v>65535</v>
      </c>
      <c r="E579" s="7" t="n">
        <v>0</v>
      </c>
      <c r="F579" s="7" t="n">
        <v>-1075838976</v>
      </c>
      <c r="G579" s="7" t="n">
        <v>-1055811174</v>
      </c>
      <c r="H579" s="7" t="n">
        <v>1139631718</v>
      </c>
    </row>
    <row r="580" spans="1:8">
      <c r="A580" t="s">
        <v>4</v>
      </c>
      <c r="B580" s="4" t="s">
        <v>5</v>
      </c>
      <c r="C580" s="4" t="s">
        <v>11</v>
      </c>
      <c r="D580" s="4" t="s">
        <v>11</v>
      </c>
      <c r="E580" s="4" t="s">
        <v>11</v>
      </c>
      <c r="F580" s="4" t="s">
        <v>15</v>
      </c>
      <c r="G580" s="4" t="s">
        <v>15</v>
      </c>
      <c r="H580" s="4" t="s">
        <v>15</v>
      </c>
    </row>
    <row r="581" spans="1:8">
      <c r="A581" t="n">
        <v>5125</v>
      </c>
      <c r="B581" s="44" t="n">
        <v>61</v>
      </c>
      <c r="C581" s="7" t="n">
        <v>7032</v>
      </c>
      <c r="D581" s="7" t="n">
        <v>65535</v>
      </c>
      <c r="E581" s="7" t="n">
        <v>0</v>
      </c>
      <c r="F581" s="7" t="n">
        <v>-1075838976</v>
      </c>
      <c r="G581" s="7" t="n">
        <v>-1055811174</v>
      </c>
      <c r="H581" s="7" t="n">
        <v>1139631718</v>
      </c>
    </row>
    <row r="582" spans="1:8">
      <c r="A582" t="s">
        <v>4</v>
      </c>
      <c r="B582" s="4" t="s">
        <v>5</v>
      </c>
      <c r="C582" s="4" t="s">
        <v>7</v>
      </c>
      <c r="D582" s="4" t="s">
        <v>11</v>
      </c>
      <c r="E582" s="4" t="s">
        <v>11</v>
      </c>
      <c r="F582" s="4" t="s">
        <v>11</v>
      </c>
      <c r="G582" s="4" t="s">
        <v>11</v>
      </c>
      <c r="H582" s="4" t="s">
        <v>11</v>
      </c>
      <c r="I582" s="4" t="s">
        <v>8</v>
      </c>
      <c r="J582" s="4" t="s">
        <v>14</v>
      </c>
      <c r="K582" s="4" t="s">
        <v>14</v>
      </c>
      <c r="L582" s="4" t="s">
        <v>14</v>
      </c>
      <c r="M582" s="4" t="s">
        <v>15</v>
      </c>
      <c r="N582" s="4" t="s">
        <v>15</v>
      </c>
      <c r="O582" s="4" t="s">
        <v>14</v>
      </c>
      <c r="P582" s="4" t="s">
        <v>14</v>
      </c>
      <c r="Q582" s="4" t="s">
        <v>14</v>
      </c>
      <c r="R582" s="4" t="s">
        <v>14</v>
      </c>
      <c r="S582" s="4" t="s">
        <v>7</v>
      </c>
    </row>
    <row r="583" spans="1:8">
      <c r="A583" t="n">
        <v>5144</v>
      </c>
      <c r="B583" s="10" t="n">
        <v>39</v>
      </c>
      <c r="C583" s="7" t="n">
        <v>12</v>
      </c>
      <c r="D583" s="7" t="n">
        <v>65533</v>
      </c>
      <c r="E583" s="7" t="n">
        <v>204</v>
      </c>
      <c r="F583" s="7" t="n">
        <v>0</v>
      </c>
      <c r="G583" s="7" t="n">
        <v>7036</v>
      </c>
      <c r="H583" s="7" t="n">
        <v>3</v>
      </c>
      <c r="I583" s="7" t="s">
        <v>57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1</v>
      </c>
      <c r="Q583" s="7" t="n">
        <v>1</v>
      </c>
      <c r="R583" s="7" t="n">
        <v>1</v>
      </c>
      <c r="S583" s="7" t="n">
        <v>103</v>
      </c>
    </row>
    <row r="584" spans="1:8">
      <c r="A584" t="s">
        <v>4</v>
      </c>
      <c r="B584" s="4" t="s">
        <v>5</v>
      </c>
      <c r="C584" s="4" t="s">
        <v>7</v>
      </c>
      <c r="D584" s="4" t="s">
        <v>11</v>
      </c>
      <c r="E584" s="4" t="s">
        <v>11</v>
      </c>
      <c r="F584" s="4" t="s">
        <v>11</v>
      </c>
      <c r="G584" s="4" t="s">
        <v>11</v>
      </c>
      <c r="H584" s="4" t="s">
        <v>11</v>
      </c>
      <c r="I584" s="4" t="s">
        <v>8</v>
      </c>
      <c r="J584" s="4" t="s">
        <v>14</v>
      </c>
      <c r="K584" s="4" t="s">
        <v>14</v>
      </c>
      <c r="L584" s="4" t="s">
        <v>14</v>
      </c>
      <c r="M584" s="4" t="s">
        <v>15</v>
      </c>
      <c r="N584" s="4" t="s">
        <v>15</v>
      </c>
      <c r="O584" s="4" t="s">
        <v>14</v>
      </c>
      <c r="P584" s="4" t="s">
        <v>14</v>
      </c>
      <c r="Q584" s="4" t="s">
        <v>14</v>
      </c>
      <c r="R584" s="4" t="s">
        <v>14</v>
      </c>
      <c r="S584" s="4" t="s">
        <v>7</v>
      </c>
    </row>
    <row r="585" spans="1:8">
      <c r="A585" t="n">
        <v>5207</v>
      </c>
      <c r="B585" s="10" t="n">
        <v>39</v>
      </c>
      <c r="C585" s="7" t="n">
        <v>12</v>
      </c>
      <c r="D585" s="7" t="n">
        <v>65533</v>
      </c>
      <c r="E585" s="7" t="n">
        <v>204</v>
      </c>
      <c r="F585" s="7" t="n">
        <v>0</v>
      </c>
      <c r="G585" s="7" t="n">
        <v>7036</v>
      </c>
      <c r="H585" s="7" t="n">
        <v>3</v>
      </c>
      <c r="I585" s="7" t="s">
        <v>58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1</v>
      </c>
      <c r="Q585" s="7" t="n">
        <v>1</v>
      </c>
      <c r="R585" s="7" t="n">
        <v>1</v>
      </c>
      <c r="S585" s="7" t="n">
        <v>104</v>
      </c>
    </row>
    <row r="586" spans="1:8">
      <c r="A586" t="s">
        <v>4</v>
      </c>
      <c r="B586" s="4" t="s">
        <v>5</v>
      </c>
      <c r="C586" s="4" t="s">
        <v>7</v>
      </c>
      <c r="D586" s="4" t="s">
        <v>11</v>
      </c>
      <c r="E586" s="4" t="s">
        <v>11</v>
      </c>
      <c r="F586" s="4" t="s">
        <v>11</v>
      </c>
      <c r="G586" s="4" t="s">
        <v>11</v>
      </c>
      <c r="H586" s="4" t="s">
        <v>11</v>
      </c>
      <c r="I586" s="4" t="s">
        <v>8</v>
      </c>
      <c r="J586" s="4" t="s">
        <v>14</v>
      </c>
      <c r="K586" s="4" t="s">
        <v>14</v>
      </c>
      <c r="L586" s="4" t="s">
        <v>14</v>
      </c>
      <c r="M586" s="4" t="s">
        <v>15</v>
      </c>
      <c r="N586" s="4" t="s">
        <v>15</v>
      </c>
      <c r="O586" s="4" t="s">
        <v>14</v>
      </c>
      <c r="P586" s="4" t="s">
        <v>14</v>
      </c>
      <c r="Q586" s="4" t="s">
        <v>14</v>
      </c>
      <c r="R586" s="4" t="s">
        <v>14</v>
      </c>
      <c r="S586" s="4" t="s">
        <v>7</v>
      </c>
    </row>
    <row r="587" spans="1:8">
      <c r="A587" t="n">
        <v>5270</v>
      </c>
      <c r="B587" s="10" t="n">
        <v>39</v>
      </c>
      <c r="C587" s="7" t="n">
        <v>12</v>
      </c>
      <c r="D587" s="7" t="n">
        <v>65533</v>
      </c>
      <c r="E587" s="7" t="n">
        <v>205</v>
      </c>
      <c r="F587" s="7" t="n">
        <v>0</v>
      </c>
      <c r="G587" s="7" t="n">
        <v>7036</v>
      </c>
      <c r="H587" s="7" t="n">
        <v>3</v>
      </c>
      <c r="I587" s="7" t="s">
        <v>57</v>
      </c>
      <c r="J587" s="7" t="n">
        <v>0</v>
      </c>
      <c r="K587" s="7" t="n">
        <v>0</v>
      </c>
      <c r="L587" s="7" t="n">
        <v>0</v>
      </c>
      <c r="M587" s="7" t="n">
        <v>0</v>
      </c>
      <c r="N587" s="7" t="n">
        <v>0</v>
      </c>
      <c r="O587" s="7" t="n">
        <v>0</v>
      </c>
      <c r="P587" s="7" t="n">
        <v>1</v>
      </c>
      <c r="Q587" s="7" t="n">
        <v>1</v>
      </c>
      <c r="R587" s="7" t="n">
        <v>1</v>
      </c>
      <c r="S587" s="7" t="n">
        <v>105</v>
      </c>
    </row>
    <row r="588" spans="1:8">
      <c r="A588" t="s">
        <v>4</v>
      </c>
      <c r="B588" s="4" t="s">
        <v>5</v>
      </c>
      <c r="C588" s="4" t="s">
        <v>7</v>
      </c>
      <c r="D588" s="4" t="s">
        <v>11</v>
      </c>
      <c r="E588" s="4" t="s">
        <v>11</v>
      </c>
      <c r="F588" s="4" t="s">
        <v>11</v>
      </c>
      <c r="G588" s="4" t="s">
        <v>11</v>
      </c>
      <c r="H588" s="4" t="s">
        <v>11</v>
      </c>
      <c r="I588" s="4" t="s">
        <v>8</v>
      </c>
      <c r="J588" s="4" t="s">
        <v>14</v>
      </c>
      <c r="K588" s="4" t="s">
        <v>14</v>
      </c>
      <c r="L588" s="4" t="s">
        <v>14</v>
      </c>
      <c r="M588" s="4" t="s">
        <v>15</v>
      </c>
      <c r="N588" s="4" t="s">
        <v>15</v>
      </c>
      <c r="O588" s="4" t="s">
        <v>14</v>
      </c>
      <c r="P588" s="4" t="s">
        <v>14</v>
      </c>
      <c r="Q588" s="4" t="s">
        <v>14</v>
      </c>
      <c r="R588" s="4" t="s">
        <v>14</v>
      </c>
      <c r="S588" s="4" t="s">
        <v>7</v>
      </c>
    </row>
    <row r="589" spans="1:8">
      <c r="A589" t="n">
        <v>5333</v>
      </c>
      <c r="B589" s="10" t="n">
        <v>39</v>
      </c>
      <c r="C589" s="7" t="n">
        <v>12</v>
      </c>
      <c r="D589" s="7" t="n">
        <v>65533</v>
      </c>
      <c r="E589" s="7" t="n">
        <v>205</v>
      </c>
      <c r="F589" s="7" t="n">
        <v>0</v>
      </c>
      <c r="G589" s="7" t="n">
        <v>7036</v>
      </c>
      <c r="H589" s="7" t="n">
        <v>3</v>
      </c>
      <c r="I589" s="7" t="s">
        <v>58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1</v>
      </c>
      <c r="Q589" s="7" t="n">
        <v>1</v>
      </c>
      <c r="R589" s="7" t="n">
        <v>1</v>
      </c>
      <c r="S589" s="7" t="n">
        <v>106</v>
      </c>
    </row>
    <row r="590" spans="1:8">
      <c r="A590" t="s">
        <v>4</v>
      </c>
      <c r="B590" s="4" t="s">
        <v>5</v>
      </c>
      <c r="C590" s="4" t="s">
        <v>7</v>
      </c>
      <c r="D590" s="4" t="s">
        <v>7</v>
      </c>
      <c r="E590" s="4" t="s">
        <v>14</v>
      </c>
      <c r="F590" s="4" t="s">
        <v>14</v>
      </c>
      <c r="G590" s="4" t="s">
        <v>14</v>
      </c>
      <c r="H590" s="4" t="s">
        <v>11</v>
      </c>
    </row>
    <row r="591" spans="1:8">
      <c r="A591" t="n">
        <v>5396</v>
      </c>
      <c r="B591" s="30" t="n">
        <v>45</v>
      </c>
      <c r="C591" s="7" t="n">
        <v>2</v>
      </c>
      <c r="D591" s="7" t="n">
        <v>3</v>
      </c>
      <c r="E591" s="7" t="n">
        <v>-183.779998779297</v>
      </c>
      <c r="F591" s="7" t="n">
        <v>-12.6599998474121</v>
      </c>
      <c r="G591" s="7" t="n">
        <v>61.5299987792969</v>
      </c>
      <c r="H591" s="7" t="n">
        <v>0</v>
      </c>
    </row>
    <row r="592" spans="1:8">
      <c r="A592" t="s">
        <v>4</v>
      </c>
      <c r="B592" s="4" t="s">
        <v>5</v>
      </c>
      <c r="C592" s="4" t="s">
        <v>7</v>
      </c>
      <c r="D592" s="4" t="s">
        <v>7</v>
      </c>
      <c r="E592" s="4" t="s">
        <v>14</v>
      </c>
      <c r="F592" s="4" t="s">
        <v>14</v>
      </c>
      <c r="G592" s="4" t="s">
        <v>14</v>
      </c>
      <c r="H592" s="4" t="s">
        <v>11</v>
      </c>
      <c r="I592" s="4" t="s">
        <v>7</v>
      </c>
    </row>
    <row r="593" spans="1:19">
      <c r="A593" t="n">
        <v>5413</v>
      </c>
      <c r="B593" s="30" t="n">
        <v>45</v>
      </c>
      <c r="C593" s="7" t="n">
        <v>4</v>
      </c>
      <c r="D593" s="7" t="n">
        <v>3</v>
      </c>
      <c r="E593" s="7" t="n">
        <v>4.84999990463257</v>
      </c>
      <c r="F593" s="7" t="n">
        <v>203.5</v>
      </c>
      <c r="G593" s="7" t="n">
        <v>0</v>
      </c>
      <c r="H593" s="7" t="n">
        <v>0</v>
      </c>
      <c r="I593" s="7" t="n">
        <v>0</v>
      </c>
    </row>
    <row r="594" spans="1:19">
      <c r="A594" t="s">
        <v>4</v>
      </c>
      <c r="B594" s="4" t="s">
        <v>5</v>
      </c>
      <c r="C594" s="4" t="s">
        <v>7</v>
      </c>
      <c r="D594" s="4" t="s">
        <v>7</v>
      </c>
      <c r="E594" s="4" t="s">
        <v>14</v>
      </c>
      <c r="F594" s="4" t="s">
        <v>11</v>
      </c>
    </row>
    <row r="595" spans="1:19">
      <c r="A595" t="n">
        <v>5431</v>
      </c>
      <c r="B595" s="30" t="n">
        <v>45</v>
      </c>
      <c r="C595" s="7" t="n">
        <v>5</v>
      </c>
      <c r="D595" s="7" t="n">
        <v>3</v>
      </c>
      <c r="E595" s="7" t="n">
        <v>270.600006103516</v>
      </c>
      <c r="F595" s="7" t="n">
        <v>0</v>
      </c>
    </row>
    <row r="596" spans="1:19">
      <c r="A596" t="s">
        <v>4</v>
      </c>
      <c r="B596" s="4" t="s">
        <v>5</v>
      </c>
      <c r="C596" s="4" t="s">
        <v>7</v>
      </c>
      <c r="D596" s="4" t="s">
        <v>7</v>
      </c>
      <c r="E596" s="4" t="s">
        <v>14</v>
      </c>
      <c r="F596" s="4" t="s">
        <v>11</v>
      </c>
    </row>
    <row r="597" spans="1:19">
      <c r="A597" t="n">
        <v>5440</v>
      </c>
      <c r="B597" s="30" t="n">
        <v>45</v>
      </c>
      <c r="C597" s="7" t="n">
        <v>11</v>
      </c>
      <c r="D597" s="7" t="n">
        <v>3</v>
      </c>
      <c r="E597" s="7" t="n">
        <v>50</v>
      </c>
      <c r="F597" s="7" t="n">
        <v>0</v>
      </c>
    </row>
    <row r="598" spans="1:19">
      <c r="A598" t="s">
        <v>4</v>
      </c>
      <c r="B598" s="4" t="s">
        <v>5</v>
      </c>
      <c r="C598" s="4" t="s">
        <v>7</v>
      </c>
      <c r="D598" s="4" t="s">
        <v>7</v>
      </c>
      <c r="E598" s="4" t="s">
        <v>14</v>
      </c>
      <c r="F598" s="4" t="s">
        <v>14</v>
      </c>
      <c r="G598" s="4" t="s">
        <v>14</v>
      </c>
      <c r="H598" s="4" t="s">
        <v>11</v>
      </c>
    </row>
    <row r="599" spans="1:19">
      <c r="A599" t="n">
        <v>5449</v>
      </c>
      <c r="B599" s="30" t="n">
        <v>45</v>
      </c>
      <c r="C599" s="7" t="n">
        <v>2</v>
      </c>
      <c r="D599" s="7" t="n">
        <v>3</v>
      </c>
      <c r="E599" s="7" t="n">
        <v>-0.860000014305115</v>
      </c>
      <c r="F599" s="7" t="n">
        <v>-12.6599998474121</v>
      </c>
      <c r="G599" s="7" t="n">
        <v>470.720001220703</v>
      </c>
      <c r="H599" s="7" t="n">
        <v>12000</v>
      </c>
    </row>
    <row r="600" spans="1:19">
      <c r="A600" t="s">
        <v>4</v>
      </c>
      <c r="B600" s="4" t="s">
        <v>5</v>
      </c>
      <c r="C600" s="4" t="s">
        <v>7</v>
      </c>
      <c r="D600" s="4" t="s">
        <v>7</v>
      </c>
      <c r="E600" s="4" t="s">
        <v>14</v>
      </c>
      <c r="F600" s="4" t="s">
        <v>14</v>
      </c>
      <c r="G600" s="4" t="s">
        <v>14</v>
      </c>
      <c r="H600" s="4" t="s">
        <v>11</v>
      </c>
      <c r="I600" s="4" t="s">
        <v>7</v>
      </c>
    </row>
    <row r="601" spans="1:19">
      <c r="A601" t="n">
        <v>5466</v>
      </c>
      <c r="B601" s="30" t="n">
        <v>45</v>
      </c>
      <c r="C601" s="7" t="n">
        <v>4</v>
      </c>
      <c r="D601" s="7" t="n">
        <v>3</v>
      </c>
      <c r="E601" s="7" t="n">
        <v>1.22000002861023</v>
      </c>
      <c r="F601" s="7" t="n">
        <v>203.5</v>
      </c>
      <c r="G601" s="7" t="n">
        <v>4</v>
      </c>
      <c r="H601" s="7" t="n">
        <v>12000</v>
      </c>
      <c r="I601" s="7" t="n">
        <v>0</v>
      </c>
    </row>
    <row r="602" spans="1:19">
      <c r="A602" t="s">
        <v>4</v>
      </c>
      <c r="B602" s="4" t="s">
        <v>5</v>
      </c>
      <c r="C602" s="4" t="s">
        <v>7</v>
      </c>
      <c r="D602" s="4" t="s">
        <v>7</v>
      </c>
      <c r="E602" s="4" t="s">
        <v>14</v>
      </c>
      <c r="F602" s="4" t="s">
        <v>11</v>
      </c>
    </row>
    <row r="603" spans="1:19">
      <c r="A603" t="n">
        <v>5484</v>
      </c>
      <c r="B603" s="30" t="n">
        <v>45</v>
      </c>
      <c r="C603" s="7" t="n">
        <v>5</v>
      </c>
      <c r="D603" s="7" t="n">
        <v>3</v>
      </c>
      <c r="E603" s="7" t="n">
        <v>298.899993896484</v>
      </c>
      <c r="F603" s="7" t="n">
        <v>12000</v>
      </c>
    </row>
    <row r="604" spans="1:19">
      <c r="A604" t="s">
        <v>4</v>
      </c>
      <c r="B604" s="4" t="s">
        <v>5</v>
      </c>
      <c r="C604" s="4" t="s">
        <v>7</v>
      </c>
      <c r="D604" s="4" t="s">
        <v>7</v>
      </c>
      <c r="E604" s="4" t="s">
        <v>14</v>
      </c>
      <c r="F604" s="4" t="s">
        <v>11</v>
      </c>
    </row>
    <row r="605" spans="1:19">
      <c r="A605" t="n">
        <v>5493</v>
      </c>
      <c r="B605" s="30" t="n">
        <v>45</v>
      </c>
      <c r="C605" s="7" t="n">
        <v>11</v>
      </c>
      <c r="D605" s="7" t="n">
        <v>3</v>
      </c>
      <c r="E605" s="7" t="n">
        <v>50</v>
      </c>
      <c r="F605" s="7" t="n">
        <v>12000</v>
      </c>
    </row>
    <row r="606" spans="1:19">
      <c r="A606" t="s">
        <v>4</v>
      </c>
      <c r="B606" s="4" t="s">
        <v>5</v>
      </c>
      <c r="C606" s="4" t="s">
        <v>7</v>
      </c>
      <c r="D606" s="4" t="s">
        <v>11</v>
      </c>
    </row>
    <row r="607" spans="1:19">
      <c r="A607" t="n">
        <v>5502</v>
      </c>
      <c r="B607" s="17" t="n">
        <v>58</v>
      </c>
      <c r="C607" s="7" t="n">
        <v>255</v>
      </c>
      <c r="D607" s="7" t="n">
        <v>0</v>
      </c>
    </row>
    <row r="608" spans="1:19">
      <c r="A608" t="s">
        <v>4</v>
      </c>
      <c r="B608" s="4" t="s">
        <v>5</v>
      </c>
      <c r="C608" s="4" t="s">
        <v>7</v>
      </c>
      <c r="D608" s="4" t="s">
        <v>11</v>
      </c>
      <c r="E608" s="4" t="s">
        <v>15</v>
      </c>
      <c r="F608" s="4" t="s">
        <v>11</v>
      </c>
      <c r="G608" s="4" t="s">
        <v>15</v>
      </c>
      <c r="H608" s="4" t="s">
        <v>7</v>
      </c>
    </row>
    <row r="609" spans="1:9">
      <c r="A609" t="n">
        <v>5506</v>
      </c>
      <c r="B609" s="41" t="n">
        <v>49</v>
      </c>
      <c r="C609" s="7" t="n">
        <v>0</v>
      </c>
      <c r="D609" s="7" t="n">
        <v>315</v>
      </c>
      <c r="E609" s="7" t="n">
        <v>1065353216</v>
      </c>
      <c r="F609" s="7" t="n">
        <v>0</v>
      </c>
      <c r="G609" s="7" t="n">
        <v>0</v>
      </c>
      <c r="H609" s="7" t="n">
        <v>0</v>
      </c>
    </row>
    <row r="610" spans="1:9">
      <c r="A610" t="s">
        <v>4</v>
      </c>
      <c r="B610" s="4" t="s">
        <v>5</v>
      </c>
      <c r="C610" s="4" t="s">
        <v>7</v>
      </c>
      <c r="D610" s="4" t="s">
        <v>11</v>
      </c>
      <c r="E610" s="4" t="s">
        <v>14</v>
      </c>
      <c r="F610" s="4" t="s">
        <v>11</v>
      </c>
      <c r="G610" s="4" t="s">
        <v>15</v>
      </c>
      <c r="H610" s="4" t="s">
        <v>15</v>
      </c>
      <c r="I610" s="4" t="s">
        <v>11</v>
      </c>
      <c r="J610" s="4" t="s">
        <v>11</v>
      </c>
      <c r="K610" s="4" t="s">
        <v>15</v>
      </c>
      <c r="L610" s="4" t="s">
        <v>15</v>
      </c>
      <c r="M610" s="4" t="s">
        <v>15</v>
      </c>
      <c r="N610" s="4" t="s">
        <v>15</v>
      </c>
      <c r="O610" s="4" t="s">
        <v>8</v>
      </c>
    </row>
    <row r="611" spans="1:9">
      <c r="A611" t="n">
        <v>5521</v>
      </c>
      <c r="B611" s="11" t="n">
        <v>50</v>
      </c>
      <c r="C611" s="7" t="n">
        <v>0</v>
      </c>
      <c r="D611" s="7" t="n">
        <v>5045</v>
      </c>
      <c r="E611" s="7" t="n">
        <v>0.600000023841858</v>
      </c>
      <c r="F611" s="7" t="n">
        <v>12000</v>
      </c>
      <c r="G611" s="7" t="n">
        <v>0</v>
      </c>
      <c r="H611" s="7" t="n">
        <v>-1069547520</v>
      </c>
      <c r="I611" s="7" t="n">
        <v>0</v>
      </c>
      <c r="J611" s="7" t="n">
        <v>65533</v>
      </c>
      <c r="K611" s="7" t="n">
        <v>0</v>
      </c>
      <c r="L611" s="7" t="n">
        <v>0</v>
      </c>
      <c r="M611" s="7" t="n">
        <v>0</v>
      </c>
      <c r="N611" s="7" t="n">
        <v>0</v>
      </c>
      <c r="O611" s="7" t="s">
        <v>13</v>
      </c>
    </row>
    <row r="612" spans="1:9">
      <c r="A612" t="s">
        <v>4</v>
      </c>
      <c r="B612" s="4" t="s">
        <v>5</v>
      </c>
      <c r="C612" s="4" t="s">
        <v>7</v>
      </c>
      <c r="D612" s="4" t="s">
        <v>11</v>
      </c>
      <c r="E612" s="4" t="s">
        <v>15</v>
      </c>
      <c r="F612" s="4" t="s">
        <v>11</v>
      </c>
    </row>
    <row r="613" spans="1:9">
      <c r="A613" t="n">
        <v>5560</v>
      </c>
      <c r="B613" s="11" t="n">
        <v>50</v>
      </c>
      <c r="C613" s="7" t="n">
        <v>3</v>
      </c>
      <c r="D613" s="7" t="n">
        <v>4525</v>
      </c>
      <c r="E613" s="7" t="n">
        <v>1045220557</v>
      </c>
      <c r="F613" s="7" t="n">
        <v>3000</v>
      </c>
    </row>
    <row r="614" spans="1:9">
      <c r="A614" t="s">
        <v>4</v>
      </c>
      <c r="B614" s="4" t="s">
        <v>5</v>
      </c>
      <c r="C614" s="4" t="s">
        <v>7</v>
      </c>
      <c r="D614" s="4" t="s">
        <v>11</v>
      </c>
    </row>
    <row r="615" spans="1:9">
      <c r="A615" t="n">
        <v>5570</v>
      </c>
      <c r="B615" s="30" t="n">
        <v>45</v>
      </c>
      <c r="C615" s="7" t="n">
        <v>7</v>
      </c>
      <c r="D615" s="7" t="n">
        <v>255</v>
      </c>
    </row>
    <row r="616" spans="1:9">
      <c r="A616" t="s">
        <v>4</v>
      </c>
      <c r="B616" s="4" t="s">
        <v>5</v>
      </c>
      <c r="C616" s="4" t="s">
        <v>11</v>
      </c>
    </row>
    <row r="617" spans="1:9">
      <c r="A617" t="n">
        <v>5574</v>
      </c>
      <c r="B617" s="24" t="n">
        <v>16</v>
      </c>
      <c r="C617" s="7" t="n">
        <v>1000</v>
      </c>
    </row>
    <row r="618" spans="1:9">
      <c r="A618" t="s">
        <v>4</v>
      </c>
      <c r="B618" s="4" t="s">
        <v>5</v>
      </c>
      <c r="C618" s="4" t="s">
        <v>7</v>
      </c>
      <c r="D618" s="4" t="s">
        <v>11</v>
      </c>
      <c r="E618" s="4" t="s">
        <v>11</v>
      </c>
      <c r="F618" s="4" t="s">
        <v>7</v>
      </c>
    </row>
    <row r="619" spans="1:9">
      <c r="A619" t="n">
        <v>5577</v>
      </c>
      <c r="B619" s="45" t="n">
        <v>25</v>
      </c>
      <c r="C619" s="7" t="n">
        <v>1</v>
      </c>
      <c r="D619" s="7" t="n">
        <v>60</v>
      </c>
      <c r="E619" s="7" t="n">
        <v>640</v>
      </c>
      <c r="F619" s="7" t="n">
        <v>2</v>
      </c>
    </row>
    <row r="620" spans="1:9">
      <c r="A620" t="s">
        <v>4</v>
      </c>
      <c r="B620" s="4" t="s">
        <v>5</v>
      </c>
      <c r="C620" s="4" t="s">
        <v>7</v>
      </c>
      <c r="D620" s="4" t="s">
        <v>11</v>
      </c>
      <c r="E620" s="4" t="s">
        <v>8</v>
      </c>
    </row>
    <row r="621" spans="1:9">
      <c r="A621" t="n">
        <v>5584</v>
      </c>
      <c r="B621" s="37" t="n">
        <v>51</v>
      </c>
      <c r="C621" s="7" t="n">
        <v>4</v>
      </c>
      <c r="D621" s="7" t="n">
        <v>1</v>
      </c>
      <c r="E621" s="7" t="s">
        <v>67</v>
      </c>
    </row>
    <row r="622" spans="1:9">
      <c r="A622" t="s">
        <v>4</v>
      </c>
      <c r="B622" s="4" t="s">
        <v>5</v>
      </c>
      <c r="C622" s="4" t="s">
        <v>11</v>
      </c>
    </row>
    <row r="623" spans="1:9">
      <c r="A623" t="n">
        <v>5597</v>
      </c>
      <c r="B623" s="24" t="n">
        <v>16</v>
      </c>
      <c r="C623" s="7" t="n">
        <v>0</v>
      </c>
    </row>
    <row r="624" spans="1:9">
      <c r="A624" t="s">
        <v>4</v>
      </c>
      <c r="B624" s="4" t="s">
        <v>5</v>
      </c>
      <c r="C624" s="4" t="s">
        <v>11</v>
      </c>
      <c r="D624" s="4" t="s">
        <v>7</v>
      </c>
      <c r="E624" s="4" t="s">
        <v>15</v>
      </c>
      <c r="F624" s="4" t="s">
        <v>60</v>
      </c>
      <c r="G624" s="4" t="s">
        <v>7</v>
      </c>
      <c r="H624" s="4" t="s">
        <v>7</v>
      </c>
    </row>
    <row r="625" spans="1:15">
      <c r="A625" t="n">
        <v>5600</v>
      </c>
      <c r="B625" s="38" t="n">
        <v>26</v>
      </c>
      <c r="C625" s="7" t="n">
        <v>1</v>
      </c>
      <c r="D625" s="7" t="n">
        <v>17</v>
      </c>
      <c r="E625" s="7" t="n">
        <v>63427</v>
      </c>
      <c r="F625" s="7" t="s">
        <v>68</v>
      </c>
      <c r="G625" s="7" t="n">
        <v>2</v>
      </c>
      <c r="H625" s="7" t="n">
        <v>0</v>
      </c>
    </row>
    <row r="626" spans="1:15">
      <c r="A626" t="s">
        <v>4</v>
      </c>
      <c r="B626" s="4" t="s">
        <v>5</v>
      </c>
    </row>
    <row r="627" spans="1:15">
      <c r="A627" t="n">
        <v>5634</v>
      </c>
      <c r="B627" s="39" t="n">
        <v>28</v>
      </c>
    </row>
    <row r="628" spans="1:15">
      <c r="A628" t="s">
        <v>4</v>
      </c>
      <c r="B628" s="4" t="s">
        <v>5</v>
      </c>
      <c r="C628" s="4" t="s">
        <v>7</v>
      </c>
      <c r="D628" s="4" t="s">
        <v>11</v>
      </c>
      <c r="E628" s="4" t="s">
        <v>11</v>
      </c>
      <c r="F628" s="4" t="s">
        <v>7</v>
      </c>
    </row>
    <row r="629" spans="1:15">
      <c r="A629" t="n">
        <v>5635</v>
      </c>
      <c r="B629" s="45" t="n">
        <v>25</v>
      </c>
      <c r="C629" s="7" t="n">
        <v>1</v>
      </c>
      <c r="D629" s="7" t="n">
        <v>65535</v>
      </c>
      <c r="E629" s="7" t="n">
        <v>65535</v>
      </c>
      <c r="F629" s="7" t="n">
        <v>0</v>
      </c>
    </row>
    <row r="630" spans="1:15">
      <c r="A630" t="s">
        <v>4</v>
      </c>
      <c r="B630" s="4" t="s">
        <v>5</v>
      </c>
      <c r="C630" s="4" t="s">
        <v>11</v>
      </c>
      <c r="D630" s="4" t="s">
        <v>7</v>
      </c>
    </row>
    <row r="631" spans="1:15">
      <c r="A631" t="n">
        <v>5642</v>
      </c>
      <c r="B631" s="40" t="n">
        <v>89</v>
      </c>
      <c r="C631" s="7" t="n">
        <v>65533</v>
      </c>
      <c r="D631" s="7" t="n">
        <v>1</v>
      </c>
    </row>
    <row r="632" spans="1:15">
      <c r="A632" t="s">
        <v>4</v>
      </c>
      <c r="B632" s="4" t="s">
        <v>5</v>
      </c>
      <c r="C632" s="4" t="s">
        <v>7</v>
      </c>
      <c r="D632" s="4" t="s">
        <v>11</v>
      </c>
      <c r="E632" s="4" t="s">
        <v>11</v>
      </c>
      <c r="F632" s="4" t="s">
        <v>7</v>
      </c>
    </row>
    <row r="633" spans="1:15">
      <c r="A633" t="n">
        <v>5646</v>
      </c>
      <c r="B633" s="45" t="n">
        <v>25</v>
      </c>
      <c r="C633" s="7" t="n">
        <v>1</v>
      </c>
      <c r="D633" s="7" t="n">
        <v>60</v>
      </c>
      <c r="E633" s="7" t="n">
        <v>640</v>
      </c>
      <c r="F633" s="7" t="n">
        <v>1</v>
      </c>
    </row>
    <row r="634" spans="1:15">
      <c r="A634" t="s">
        <v>4</v>
      </c>
      <c r="B634" s="4" t="s">
        <v>5</v>
      </c>
      <c r="C634" s="4" t="s">
        <v>7</v>
      </c>
      <c r="D634" s="4" t="s">
        <v>11</v>
      </c>
      <c r="E634" s="4" t="s">
        <v>8</v>
      </c>
    </row>
    <row r="635" spans="1:15">
      <c r="A635" t="n">
        <v>5653</v>
      </c>
      <c r="B635" s="37" t="n">
        <v>51</v>
      </c>
      <c r="C635" s="7" t="n">
        <v>4</v>
      </c>
      <c r="D635" s="7" t="n">
        <v>2</v>
      </c>
      <c r="E635" s="7" t="s">
        <v>65</v>
      </c>
    </row>
    <row r="636" spans="1:15">
      <c r="A636" t="s">
        <v>4</v>
      </c>
      <c r="B636" s="4" t="s">
        <v>5</v>
      </c>
      <c r="C636" s="4" t="s">
        <v>11</v>
      </c>
    </row>
    <row r="637" spans="1:15">
      <c r="A637" t="n">
        <v>5666</v>
      </c>
      <c r="B637" s="24" t="n">
        <v>16</v>
      </c>
      <c r="C637" s="7" t="n">
        <v>0</v>
      </c>
    </row>
    <row r="638" spans="1:15">
      <c r="A638" t="s">
        <v>4</v>
      </c>
      <c r="B638" s="4" t="s">
        <v>5</v>
      </c>
      <c r="C638" s="4" t="s">
        <v>11</v>
      </c>
      <c r="D638" s="4" t="s">
        <v>7</v>
      </c>
      <c r="E638" s="4" t="s">
        <v>15</v>
      </c>
      <c r="F638" s="4" t="s">
        <v>60</v>
      </c>
      <c r="G638" s="4" t="s">
        <v>7</v>
      </c>
      <c r="H638" s="4" t="s">
        <v>7</v>
      </c>
    </row>
    <row r="639" spans="1:15">
      <c r="A639" t="n">
        <v>5669</v>
      </c>
      <c r="B639" s="38" t="n">
        <v>26</v>
      </c>
      <c r="C639" s="7" t="n">
        <v>2</v>
      </c>
      <c r="D639" s="7" t="n">
        <v>17</v>
      </c>
      <c r="E639" s="7" t="n">
        <v>63428</v>
      </c>
      <c r="F639" s="7" t="s">
        <v>69</v>
      </c>
      <c r="G639" s="7" t="n">
        <v>2</v>
      </c>
      <c r="H639" s="7" t="n">
        <v>0</v>
      </c>
    </row>
    <row r="640" spans="1:15">
      <c r="A640" t="s">
        <v>4</v>
      </c>
      <c r="B640" s="4" t="s">
        <v>5</v>
      </c>
    </row>
    <row r="641" spans="1:8">
      <c r="A641" t="n">
        <v>5751</v>
      </c>
      <c r="B641" s="39" t="n">
        <v>28</v>
      </c>
    </row>
    <row r="642" spans="1:8">
      <c r="A642" t="s">
        <v>4</v>
      </c>
      <c r="B642" s="4" t="s">
        <v>5</v>
      </c>
      <c r="C642" s="4" t="s">
        <v>7</v>
      </c>
      <c r="D642" s="4" t="s">
        <v>11</v>
      </c>
      <c r="E642" s="4" t="s">
        <v>11</v>
      </c>
      <c r="F642" s="4" t="s">
        <v>7</v>
      </c>
    </row>
    <row r="643" spans="1:8">
      <c r="A643" t="n">
        <v>5752</v>
      </c>
      <c r="B643" s="45" t="n">
        <v>25</v>
      </c>
      <c r="C643" s="7" t="n">
        <v>1</v>
      </c>
      <c r="D643" s="7" t="n">
        <v>65535</v>
      </c>
      <c r="E643" s="7" t="n">
        <v>65535</v>
      </c>
      <c r="F643" s="7" t="n">
        <v>0</v>
      </c>
    </row>
    <row r="644" spans="1:8">
      <c r="A644" t="s">
        <v>4</v>
      </c>
      <c r="B644" s="4" t="s">
        <v>5</v>
      </c>
      <c r="C644" s="4" t="s">
        <v>11</v>
      </c>
      <c r="D644" s="4" t="s">
        <v>7</v>
      </c>
    </row>
    <row r="645" spans="1:8">
      <c r="A645" t="n">
        <v>5759</v>
      </c>
      <c r="B645" s="40" t="n">
        <v>89</v>
      </c>
      <c r="C645" s="7" t="n">
        <v>65533</v>
      </c>
      <c r="D645" s="7" t="n">
        <v>1</v>
      </c>
    </row>
    <row r="646" spans="1:8">
      <c r="A646" t="s">
        <v>4</v>
      </c>
      <c r="B646" s="4" t="s">
        <v>5</v>
      </c>
      <c r="C646" s="4" t="s">
        <v>7</v>
      </c>
      <c r="D646" s="4" t="s">
        <v>11</v>
      </c>
      <c r="E646" s="4" t="s">
        <v>14</v>
      </c>
    </row>
    <row r="647" spans="1:8">
      <c r="A647" t="n">
        <v>5763</v>
      </c>
      <c r="B647" s="17" t="n">
        <v>58</v>
      </c>
      <c r="C647" s="7" t="n">
        <v>101</v>
      </c>
      <c r="D647" s="7" t="n">
        <v>300</v>
      </c>
      <c r="E647" s="7" t="n">
        <v>1</v>
      </c>
    </row>
    <row r="648" spans="1:8">
      <c r="A648" t="s">
        <v>4</v>
      </c>
      <c r="B648" s="4" t="s">
        <v>5</v>
      </c>
      <c r="C648" s="4" t="s">
        <v>7</v>
      </c>
      <c r="D648" s="4" t="s">
        <v>11</v>
      </c>
    </row>
    <row r="649" spans="1:8">
      <c r="A649" t="n">
        <v>5771</v>
      </c>
      <c r="B649" s="17" t="n">
        <v>58</v>
      </c>
      <c r="C649" s="7" t="n">
        <v>254</v>
      </c>
      <c r="D649" s="7" t="n">
        <v>0</v>
      </c>
    </row>
    <row r="650" spans="1:8">
      <c r="A650" t="s">
        <v>4</v>
      </c>
      <c r="B650" s="4" t="s">
        <v>5</v>
      </c>
      <c r="C650" s="4" t="s">
        <v>7</v>
      </c>
      <c r="D650" s="4" t="s">
        <v>11</v>
      </c>
      <c r="E650" s="4" t="s">
        <v>11</v>
      </c>
    </row>
    <row r="651" spans="1:8">
      <c r="A651" t="n">
        <v>5775</v>
      </c>
      <c r="B651" s="10" t="n">
        <v>39</v>
      </c>
      <c r="C651" s="7" t="n">
        <v>16</v>
      </c>
      <c r="D651" s="7" t="n">
        <v>65533</v>
      </c>
      <c r="E651" s="7" t="n">
        <v>203</v>
      </c>
    </row>
    <row r="652" spans="1:8">
      <c r="A652" t="s">
        <v>4</v>
      </c>
      <c r="B652" s="4" t="s">
        <v>5</v>
      </c>
      <c r="C652" s="4" t="s">
        <v>7</v>
      </c>
      <c r="D652" s="4" t="s">
        <v>11</v>
      </c>
      <c r="E652" s="4" t="s">
        <v>11</v>
      </c>
      <c r="F652" s="4" t="s">
        <v>15</v>
      </c>
    </row>
    <row r="653" spans="1:8">
      <c r="A653" t="n">
        <v>5781</v>
      </c>
      <c r="B653" s="33" t="n">
        <v>84</v>
      </c>
      <c r="C653" s="7" t="n">
        <v>1</v>
      </c>
      <c r="D653" s="7" t="n">
        <v>0</v>
      </c>
      <c r="E653" s="7" t="n">
        <v>0</v>
      </c>
      <c r="F653" s="7" t="n">
        <v>0</v>
      </c>
    </row>
    <row r="654" spans="1:8">
      <c r="A654" t="s">
        <v>4</v>
      </c>
      <c r="B654" s="4" t="s">
        <v>5</v>
      </c>
      <c r="C654" s="4" t="s">
        <v>11</v>
      </c>
      <c r="D654" s="4" t="s">
        <v>14</v>
      </c>
      <c r="E654" s="4" t="s">
        <v>14</v>
      </c>
      <c r="F654" s="4" t="s">
        <v>14</v>
      </c>
      <c r="G654" s="4" t="s">
        <v>14</v>
      </c>
    </row>
    <row r="655" spans="1:8">
      <c r="A655" t="n">
        <v>5791</v>
      </c>
      <c r="B655" s="29" t="n">
        <v>46</v>
      </c>
      <c r="C655" s="7" t="n">
        <v>7036</v>
      </c>
      <c r="D655" s="7" t="n">
        <v>-185</v>
      </c>
      <c r="E655" s="7" t="n">
        <v>-9.39999961853027</v>
      </c>
      <c r="F655" s="7" t="n">
        <v>75.5</v>
      </c>
      <c r="G655" s="7" t="n">
        <v>330</v>
      </c>
    </row>
    <row r="656" spans="1:8">
      <c r="A656" t="s">
        <v>4</v>
      </c>
      <c r="B656" s="4" t="s">
        <v>5</v>
      </c>
      <c r="C656" s="4" t="s">
        <v>11</v>
      </c>
      <c r="D656" s="4" t="s">
        <v>15</v>
      </c>
    </row>
    <row r="657" spans="1:7">
      <c r="A657" t="n">
        <v>5810</v>
      </c>
      <c r="B657" s="36" t="n">
        <v>44</v>
      </c>
      <c r="C657" s="7" t="n">
        <v>0</v>
      </c>
      <c r="D657" s="7" t="n">
        <v>1</v>
      </c>
    </row>
    <row r="658" spans="1:7">
      <c r="A658" t="s">
        <v>4</v>
      </c>
      <c r="B658" s="4" t="s">
        <v>5</v>
      </c>
      <c r="C658" s="4" t="s">
        <v>11</v>
      </c>
      <c r="D658" s="4" t="s">
        <v>15</v>
      </c>
    </row>
    <row r="659" spans="1:7">
      <c r="A659" t="n">
        <v>5817</v>
      </c>
      <c r="B659" s="36" t="n">
        <v>44</v>
      </c>
      <c r="C659" s="7" t="n">
        <v>1</v>
      </c>
      <c r="D659" s="7" t="n">
        <v>1</v>
      </c>
    </row>
    <row r="660" spans="1:7">
      <c r="A660" t="s">
        <v>4</v>
      </c>
      <c r="B660" s="4" t="s">
        <v>5</v>
      </c>
      <c r="C660" s="4" t="s">
        <v>11</v>
      </c>
      <c r="D660" s="4" t="s">
        <v>15</v>
      </c>
    </row>
    <row r="661" spans="1:7">
      <c r="A661" t="n">
        <v>5824</v>
      </c>
      <c r="B661" s="36" t="n">
        <v>44</v>
      </c>
      <c r="C661" s="7" t="n">
        <v>2</v>
      </c>
      <c r="D661" s="7" t="n">
        <v>1</v>
      </c>
    </row>
    <row r="662" spans="1:7">
      <c r="A662" t="s">
        <v>4</v>
      </c>
      <c r="B662" s="4" t="s">
        <v>5</v>
      </c>
      <c r="C662" s="4" t="s">
        <v>11</v>
      </c>
      <c r="D662" s="4" t="s">
        <v>15</v>
      </c>
    </row>
    <row r="663" spans="1:7">
      <c r="A663" t="n">
        <v>5831</v>
      </c>
      <c r="B663" s="36" t="n">
        <v>44</v>
      </c>
      <c r="C663" s="7" t="n">
        <v>3</v>
      </c>
      <c r="D663" s="7" t="n">
        <v>1</v>
      </c>
    </row>
    <row r="664" spans="1:7">
      <c r="A664" t="s">
        <v>4</v>
      </c>
      <c r="B664" s="4" t="s">
        <v>5</v>
      </c>
      <c r="C664" s="4" t="s">
        <v>11</v>
      </c>
      <c r="D664" s="4" t="s">
        <v>15</v>
      </c>
    </row>
    <row r="665" spans="1:7">
      <c r="A665" t="n">
        <v>5838</v>
      </c>
      <c r="B665" s="36" t="n">
        <v>44</v>
      </c>
      <c r="C665" s="7" t="n">
        <v>4</v>
      </c>
      <c r="D665" s="7" t="n">
        <v>1</v>
      </c>
    </row>
    <row r="666" spans="1:7">
      <c r="A666" t="s">
        <v>4</v>
      </c>
      <c r="B666" s="4" t="s">
        <v>5</v>
      </c>
      <c r="C666" s="4" t="s">
        <v>11</v>
      </c>
      <c r="D666" s="4" t="s">
        <v>15</v>
      </c>
    </row>
    <row r="667" spans="1:7">
      <c r="A667" t="n">
        <v>5845</v>
      </c>
      <c r="B667" s="36" t="n">
        <v>44</v>
      </c>
      <c r="C667" s="7" t="n">
        <v>5</v>
      </c>
      <c r="D667" s="7" t="n">
        <v>1</v>
      </c>
    </row>
    <row r="668" spans="1:7">
      <c r="A668" t="s">
        <v>4</v>
      </c>
      <c r="B668" s="4" t="s">
        <v>5</v>
      </c>
      <c r="C668" s="4" t="s">
        <v>11</v>
      </c>
      <c r="D668" s="4" t="s">
        <v>15</v>
      </c>
    </row>
    <row r="669" spans="1:7">
      <c r="A669" t="n">
        <v>5852</v>
      </c>
      <c r="B669" s="36" t="n">
        <v>44</v>
      </c>
      <c r="C669" s="7" t="n">
        <v>6</v>
      </c>
      <c r="D669" s="7" t="n">
        <v>1</v>
      </c>
    </row>
    <row r="670" spans="1:7">
      <c r="A670" t="s">
        <v>4</v>
      </c>
      <c r="B670" s="4" t="s">
        <v>5</v>
      </c>
      <c r="C670" s="4" t="s">
        <v>11</v>
      </c>
      <c r="D670" s="4" t="s">
        <v>15</v>
      </c>
    </row>
    <row r="671" spans="1:7">
      <c r="A671" t="n">
        <v>5859</v>
      </c>
      <c r="B671" s="36" t="n">
        <v>44</v>
      </c>
      <c r="C671" s="7" t="n">
        <v>7</v>
      </c>
      <c r="D671" s="7" t="n">
        <v>1</v>
      </c>
    </row>
    <row r="672" spans="1:7">
      <c r="A672" t="s">
        <v>4</v>
      </c>
      <c r="B672" s="4" t="s">
        <v>5</v>
      </c>
      <c r="C672" s="4" t="s">
        <v>11</v>
      </c>
      <c r="D672" s="4" t="s">
        <v>15</v>
      </c>
    </row>
    <row r="673" spans="1:4">
      <c r="A673" t="n">
        <v>5866</v>
      </c>
      <c r="B673" s="36" t="n">
        <v>44</v>
      </c>
      <c r="C673" s="7" t="n">
        <v>8</v>
      </c>
      <c r="D673" s="7" t="n">
        <v>1</v>
      </c>
    </row>
    <row r="674" spans="1:4">
      <c r="A674" t="s">
        <v>4</v>
      </c>
      <c r="B674" s="4" t="s">
        <v>5</v>
      </c>
      <c r="C674" s="4" t="s">
        <v>11</v>
      </c>
      <c r="D674" s="4" t="s">
        <v>15</v>
      </c>
    </row>
    <row r="675" spans="1:4">
      <c r="A675" t="n">
        <v>5873</v>
      </c>
      <c r="B675" s="36" t="n">
        <v>44</v>
      </c>
      <c r="C675" s="7" t="n">
        <v>9</v>
      </c>
      <c r="D675" s="7" t="n">
        <v>1</v>
      </c>
    </row>
    <row r="676" spans="1:4">
      <c r="A676" t="s">
        <v>4</v>
      </c>
      <c r="B676" s="4" t="s">
        <v>5</v>
      </c>
      <c r="C676" s="4" t="s">
        <v>11</v>
      </c>
      <c r="D676" s="4" t="s">
        <v>15</v>
      </c>
    </row>
    <row r="677" spans="1:4">
      <c r="A677" t="n">
        <v>5880</v>
      </c>
      <c r="B677" s="36" t="n">
        <v>44</v>
      </c>
      <c r="C677" s="7" t="n">
        <v>11</v>
      </c>
      <c r="D677" s="7" t="n">
        <v>1</v>
      </c>
    </row>
    <row r="678" spans="1:4">
      <c r="A678" t="s">
        <v>4</v>
      </c>
      <c r="B678" s="4" t="s">
        <v>5</v>
      </c>
      <c r="C678" s="4" t="s">
        <v>11</v>
      </c>
      <c r="D678" s="4" t="s">
        <v>15</v>
      </c>
    </row>
    <row r="679" spans="1:4">
      <c r="A679" t="n">
        <v>5887</v>
      </c>
      <c r="B679" s="36" t="n">
        <v>44</v>
      </c>
      <c r="C679" s="7" t="n">
        <v>7032</v>
      </c>
      <c r="D679" s="7" t="n">
        <v>1</v>
      </c>
    </row>
    <row r="680" spans="1:4">
      <c r="A680" t="s">
        <v>4</v>
      </c>
      <c r="B680" s="4" t="s">
        <v>5</v>
      </c>
      <c r="C680" s="4" t="s">
        <v>11</v>
      </c>
      <c r="D680" s="4" t="s">
        <v>14</v>
      </c>
      <c r="E680" s="4" t="s">
        <v>15</v>
      </c>
      <c r="F680" s="4" t="s">
        <v>14</v>
      </c>
      <c r="G680" s="4" t="s">
        <v>14</v>
      </c>
      <c r="H680" s="4" t="s">
        <v>7</v>
      </c>
    </row>
    <row r="681" spans="1:4">
      <c r="A681" t="n">
        <v>5894</v>
      </c>
      <c r="B681" s="43" t="n">
        <v>100</v>
      </c>
      <c r="C681" s="7" t="n">
        <v>0</v>
      </c>
      <c r="D681" s="7" t="n">
        <v>-1.75</v>
      </c>
      <c r="E681" s="7" t="n">
        <v>-1055811174</v>
      </c>
      <c r="F681" s="7" t="n">
        <v>474.799987792969</v>
      </c>
      <c r="G681" s="7" t="n">
        <v>0</v>
      </c>
      <c r="H681" s="7" t="n">
        <v>0</v>
      </c>
    </row>
    <row r="682" spans="1:4">
      <c r="A682" t="s">
        <v>4</v>
      </c>
      <c r="B682" s="4" t="s">
        <v>5</v>
      </c>
      <c r="C682" s="4" t="s">
        <v>11</v>
      </c>
      <c r="D682" s="4" t="s">
        <v>14</v>
      </c>
      <c r="E682" s="4" t="s">
        <v>15</v>
      </c>
      <c r="F682" s="4" t="s">
        <v>14</v>
      </c>
      <c r="G682" s="4" t="s">
        <v>14</v>
      </c>
      <c r="H682" s="4" t="s">
        <v>7</v>
      </c>
    </row>
    <row r="683" spans="1:4">
      <c r="A683" t="n">
        <v>5914</v>
      </c>
      <c r="B683" s="43" t="n">
        <v>100</v>
      </c>
      <c r="C683" s="7" t="n">
        <v>3</v>
      </c>
      <c r="D683" s="7" t="n">
        <v>-1.75</v>
      </c>
      <c r="E683" s="7" t="n">
        <v>-1055811174</v>
      </c>
      <c r="F683" s="7" t="n">
        <v>474.799987792969</v>
      </c>
      <c r="G683" s="7" t="n">
        <v>0</v>
      </c>
      <c r="H683" s="7" t="n">
        <v>0</v>
      </c>
    </row>
    <row r="684" spans="1:4">
      <c r="A684" t="s">
        <v>4</v>
      </c>
      <c r="B684" s="4" t="s">
        <v>5</v>
      </c>
      <c r="C684" s="4" t="s">
        <v>11</v>
      </c>
      <c r="D684" s="4" t="s">
        <v>14</v>
      </c>
      <c r="E684" s="4" t="s">
        <v>15</v>
      </c>
      <c r="F684" s="4" t="s">
        <v>14</v>
      </c>
      <c r="G684" s="4" t="s">
        <v>14</v>
      </c>
      <c r="H684" s="4" t="s">
        <v>7</v>
      </c>
    </row>
    <row r="685" spans="1:4">
      <c r="A685" t="n">
        <v>5934</v>
      </c>
      <c r="B685" s="43" t="n">
        <v>100</v>
      </c>
      <c r="C685" s="7" t="n">
        <v>4</v>
      </c>
      <c r="D685" s="7" t="n">
        <v>-1.75</v>
      </c>
      <c r="E685" s="7" t="n">
        <v>-1055811174</v>
      </c>
      <c r="F685" s="7" t="n">
        <v>474.799987792969</v>
      </c>
      <c r="G685" s="7" t="n">
        <v>0</v>
      </c>
      <c r="H685" s="7" t="n">
        <v>0</v>
      </c>
    </row>
    <row r="686" spans="1:4">
      <c r="A686" t="s">
        <v>4</v>
      </c>
      <c r="B686" s="4" t="s">
        <v>5</v>
      </c>
      <c r="C686" s="4" t="s">
        <v>11</v>
      </c>
      <c r="D686" s="4" t="s">
        <v>14</v>
      </c>
      <c r="E686" s="4" t="s">
        <v>15</v>
      </c>
      <c r="F686" s="4" t="s">
        <v>14</v>
      </c>
      <c r="G686" s="4" t="s">
        <v>14</v>
      </c>
      <c r="H686" s="4" t="s">
        <v>7</v>
      </c>
    </row>
    <row r="687" spans="1:4">
      <c r="A687" t="n">
        <v>5954</v>
      </c>
      <c r="B687" s="43" t="n">
        <v>100</v>
      </c>
      <c r="C687" s="7" t="n">
        <v>7</v>
      </c>
      <c r="D687" s="7" t="n">
        <v>-1.75</v>
      </c>
      <c r="E687" s="7" t="n">
        <v>-1055811174</v>
      </c>
      <c r="F687" s="7" t="n">
        <v>474.799987792969</v>
      </c>
      <c r="G687" s="7" t="n">
        <v>0</v>
      </c>
      <c r="H687" s="7" t="n">
        <v>0</v>
      </c>
    </row>
    <row r="688" spans="1:4">
      <c r="A688" t="s">
        <v>4</v>
      </c>
      <c r="B688" s="4" t="s">
        <v>5</v>
      </c>
      <c r="C688" s="4" t="s">
        <v>11</v>
      </c>
    </row>
    <row r="689" spans="1:8">
      <c r="A689" t="n">
        <v>5974</v>
      </c>
      <c r="B689" s="24" t="n">
        <v>16</v>
      </c>
      <c r="C689" s="7" t="n">
        <v>0</v>
      </c>
    </row>
    <row r="690" spans="1:8">
      <c r="A690" t="s">
        <v>4</v>
      </c>
      <c r="B690" s="4" t="s">
        <v>5</v>
      </c>
      <c r="C690" s="4" t="s">
        <v>11</v>
      </c>
      <c r="D690" s="4" t="s">
        <v>11</v>
      </c>
      <c r="E690" s="4" t="s">
        <v>11</v>
      </c>
      <c r="F690" s="4" t="s">
        <v>15</v>
      </c>
      <c r="G690" s="4" t="s">
        <v>15</v>
      </c>
      <c r="H690" s="4" t="s">
        <v>15</v>
      </c>
    </row>
    <row r="691" spans="1:8">
      <c r="A691" t="n">
        <v>5977</v>
      </c>
      <c r="B691" s="44" t="n">
        <v>61</v>
      </c>
      <c r="C691" s="7" t="n">
        <v>0</v>
      </c>
      <c r="D691" s="7" t="n">
        <v>65535</v>
      </c>
      <c r="E691" s="7" t="n">
        <v>0</v>
      </c>
      <c r="F691" s="7" t="n">
        <v>-1075838976</v>
      </c>
      <c r="G691" s="7" t="n">
        <v>-1055811174</v>
      </c>
      <c r="H691" s="7" t="n">
        <v>1139631718</v>
      </c>
    </row>
    <row r="692" spans="1:8">
      <c r="A692" t="s">
        <v>4</v>
      </c>
      <c r="B692" s="4" t="s">
        <v>5</v>
      </c>
      <c r="C692" s="4" t="s">
        <v>11</v>
      </c>
      <c r="D692" s="4" t="s">
        <v>11</v>
      </c>
      <c r="E692" s="4" t="s">
        <v>11</v>
      </c>
      <c r="F692" s="4" t="s">
        <v>15</v>
      </c>
      <c r="G692" s="4" t="s">
        <v>15</v>
      </c>
      <c r="H692" s="4" t="s">
        <v>15</v>
      </c>
    </row>
    <row r="693" spans="1:8">
      <c r="A693" t="n">
        <v>5996</v>
      </c>
      <c r="B693" s="44" t="n">
        <v>61</v>
      </c>
      <c r="C693" s="7" t="n">
        <v>3</v>
      </c>
      <c r="D693" s="7" t="n">
        <v>65535</v>
      </c>
      <c r="E693" s="7" t="n">
        <v>0</v>
      </c>
      <c r="F693" s="7" t="n">
        <v>-1075838976</v>
      </c>
      <c r="G693" s="7" t="n">
        <v>-1055811174</v>
      </c>
      <c r="H693" s="7" t="n">
        <v>1139631718</v>
      </c>
    </row>
    <row r="694" spans="1:8">
      <c r="A694" t="s">
        <v>4</v>
      </c>
      <c r="B694" s="4" t="s">
        <v>5</v>
      </c>
      <c r="C694" s="4" t="s">
        <v>11</v>
      </c>
      <c r="D694" s="4" t="s">
        <v>11</v>
      </c>
      <c r="E694" s="4" t="s">
        <v>11</v>
      </c>
      <c r="F694" s="4" t="s">
        <v>15</v>
      </c>
      <c r="G694" s="4" t="s">
        <v>15</v>
      </c>
      <c r="H694" s="4" t="s">
        <v>15</v>
      </c>
    </row>
    <row r="695" spans="1:8">
      <c r="A695" t="n">
        <v>6015</v>
      </c>
      <c r="B695" s="44" t="n">
        <v>61</v>
      </c>
      <c r="C695" s="7" t="n">
        <v>4</v>
      </c>
      <c r="D695" s="7" t="n">
        <v>65535</v>
      </c>
      <c r="E695" s="7" t="n">
        <v>0</v>
      </c>
      <c r="F695" s="7" t="n">
        <v>-1075838976</v>
      </c>
      <c r="G695" s="7" t="n">
        <v>-1055811174</v>
      </c>
      <c r="H695" s="7" t="n">
        <v>1139631718</v>
      </c>
    </row>
    <row r="696" spans="1:8">
      <c r="A696" t="s">
        <v>4</v>
      </c>
      <c r="B696" s="4" t="s">
        <v>5</v>
      </c>
      <c r="C696" s="4" t="s">
        <v>11</v>
      </c>
      <c r="D696" s="4" t="s">
        <v>11</v>
      </c>
      <c r="E696" s="4" t="s">
        <v>11</v>
      </c>
      <c r="F696" s="4" t="s">
        <v>15</v>
      </c>
      <c r="G696" s="4" t="s">
        <v>15</v>
      </c>
      <c r="H696" s="4" t="s">
        <v>15</v>
      </c>
    </row>
    <row r="697" spans="1:8">
      <c r="A697" t="n">
        <v>6034</v>
      </c>
      <c r="B697" s="44" t="n">
        <v>61</v>
      </c>
      <c r="C697" s="7" t="n">
        <v>7</v>
      </c>
      <c r="D697" s="7" t="n">
        <v>65535</v>
      </c>
      <c r="E697" s="7" t="n">
        <v>0</v>
      </c>
      <c r="F697" s="7" t="n">
        <v>-1075838976</v>
      </c>
      <c r="G697" s="7" t="n">
        <v>-1055811174</v>
      </c>
      <c r="H697" s="7" t="n">
        <v>1139631718</v>
      </c>
    </row>
    <row r="698" spans="1:8">
      <c r="A698" t="s">
        <v>4</v>
      </c>
      <c r="B698" s="4" t="s">
        <v>5</v>
      </c>
      <c r="C698" s="4" t="s">
        <v>7</v>
      </c>
      <c r="D698" s="4" t="s">
        <v>7</v>
      </c>
      <c r="E698" s="4" t="s">
        <v>14</v>
      </c>
      <c r="F698" s="4" t="s">
        <v>14</v>
      </c>
      <c r="G698" s="4" t="s">
        <v>14</v>
      </c>
      <c r="H698" s="4" t="s">
        <v>11</v>
      </c>
    </row>
    <row r="699" spans="1:8">
      <c r="A699" t="n">
        <v>6053</v>
      </c>
      <c r="B699" s="30" t="n">
        <v>45</v>
      </c>
      <c r="C699" s="7" t="n">
        <v>2</v>
      </c>
      <c r="D699" s="7" t="n">
        <v>3</v>
      </c>
      <c r="E699" s="7" t="n">
        <v>-187.429992675781</v>
      </c>
      <c r="F699" s="7" t="n">
        <v>4.01000022888184</v>
      </c>
      <c r="G699" s="7" t="n">
        <v>87.0999984741211</v>
      </c>
      <c r="H699" s="7" t="n">
        <v>0</v>
      </c>
    </row>
    <row r="700" spans="1:8">
      <c r="A700" t="s">
        <v>4</v>
      </c>
      <c r="B700" s="4" t="s">
        <v>5</v>
      </c>
      <c r="C700" s="4" t="s">
        <v>7</v>
      </c>
      <c r="D700" s="4" t="s">
        <v>7</v>
      </c>
      <c r="E700" s="4" t="s">
        <v>14</v>
      </c>
      <c r="F700" s="4" t="s">
        <v>14</v>
      </c>
      <c r="G700" s="4" t="s">
        <v>14</v>
      </c>
      <c r="H700" s="4" t="s">
        <v>11</v>
      </c>
      <c r="I700" s="4" t="s">
        <v>7</v>
      </c>
    </row>
    <row r="701" spans="1:8">
      <c r="A701" t="n">
        <v>6070</v>
      </c>
      <c r="B701" s="30" t="n">
        <v>45</v>
      </c>
      <c r="C701" s="7" t="n">
        <v>4</v>
      </c>
      <c r="D701" s="7" t="n">
        <v>3</v>
      </c>
      <c r="E701" s="7" t="n">
        <v>6.32999992370605</v>
      </c>
      <c r="F701" s="7" t="n">
        <v>198.059997558594</v>
      </c>
      <c r="G701" s="7" t="n">
        <v>0</v>
      </c>
      <c r="H701" s="7" t="n">
        <v>0</v>
      </c>
      <c r="I701" s="7" t="n">
        <v>0</v>
      </c>
    </row>
    <row r="702" spans="1:8">
      <c r="A702" t="s">
        <v>4</v>
      </c>
      <c r="B702" s="4" t="s">
        <v>5</v>
      </c>
      <c r="C702" s="4" t="s">
        <v>7</v>
      </c>
      <c r="D702" s="4" t="s">
        <v>7</v>
      </c>
      <c r="E702" s="4" t="s">
        <v>14</v>
      </c>
      <c r="F702" s="4" t="s">
        <v>11</v>
      </c>
    </row>
    <row r="703" spans="1:8">
      <c r="A703" t="n">
        <v>6088</v>
      </c>
      <c r="B703" s="30" t="n">
        <v>45</v>
      </c>
      <c r="C703" s="7" t="n">
        <v>5</v>
      </c>
      <c r="D703" s="7" t="n">
        <v>3</v>
      </c>
      <c r="E703" s="7" t="n">
        <v>4</v>
      </c>
      <c r="F703" s="7" t="n">
        <v>0</v>
      </c>
    </row>
    <row r="704" spans="1:8">
      <c r="A704" t="s">
        <v>4</v>
      </c>
      <c r="B704" s="4" t="s">
        <v>5</v>
      </c>
      <c r="C704" s="4" t="s">
        <v>7</v>
      </c>
      <c r="D704" s="4" t="s">
        <v>7</v>
      </c>
      <c r="E704" s="4" t="s">
        <v>14</v>
      </c>
      <c r="F704" s="4" t="s">
        <v>11</v>
      </c>
    </row>
    <row r="705" spans="1:9">
      <c r="A705" t="n">
        <v>6097</v>
      </c>
      <c r="B705" s="30" t="n">
        <v>45</v>
      </c>
      <c r="C705" s="7" t="n">
        <v>11</v>
      </c>
      <c r="D705" s="7" t="n">
        <v>3</v>
      </c>
      <c r="E705" s="7" t="n">
        <v>45.2999992370605</v>
      </c>
      <c r="F705" s="7" t="n">
        <v>0</v>
      </c>
    </row>
    <row r="706" spans="1:9">
      <c r="A706" t="s">
        <v>4</v>
      </c>
      <c r="B706" s="4" t="s">
        <v>5</v>
      </c>
      <c r="C706" s="4" t="s">
        <v>7</v>
      </c>
      <c r="D706" s="4" t="s">
        <v>7</v>
      </c>
      <c r="E706" s="4" t="s">
        <v>14</v>
      </c>
      <c r="F706" s="4" t="s">
        <v>14</v>
      </c>
      <c r="G706" s="4" t="s">
        <v>14</v>
      </c>
      <c r="H706" s="4" t="s">
        <v>11</v>
      </c>
    </row>
    <row r="707" spans="1:9">
      <c r="A707" t="n">
        <v>6106</v>
      </c>
      <c r="B707" s="30" t="n">
        <v>45</v>
      </c>
      <c r="C707" s="7" t="n">
        <v>2</v>
      </c>
      <c r="D707" s="7" t="n">
        <v>3</v>
      </c>
      <c r="E707" s="7" t="n">
        <v>-190.839996337891</v>
      </c>
      <c r="F707" s="7" t="n">
        <v>1.55999994277954</v>
      </c>
      <c r="G707" s="7" t="n">
        <v>90.4300003051758</v>
      </c>
      <c r="H707" s="7" t="n">
        <v>6000</v>
      </c>
    </row>
    <row r="708" spans="1:9">
      <c r="A708" t="s">
        <v>4</v>
      </c>
      <c r="B708" s="4" t="s">
        <v>5</v>
      </c>
      <c r="C708" s="4" t="s">
        <v>7</v>
      </c>
      <c r="D708" s="4" t="s">
        <v>7</v>
      </c>
      <c r="E708" s="4" t="s">
        <v>14</v>
      </c>
      <c r="F708" s="4" t="s">
        <v>14</v>
      </c>
      <c r="G708" s="4" t="s">
        <v>14</v>
      </c>
      <c r="H708" s="4" t="s">
        <v>11</v>
      </c>
      <c r="I708" s="4" t="s">
        <v>7</v>
      </c>
    </row>
    <row r="709" spans="1:9">
      <c r="A709" t="n">
        <v>6123</v>
      </c>
      <c r="B709" s="30" t="n">
        <v>45</v>
      </c>
      <c r="C709" s="7" t="n">
        <v>4</v>
      </c>
      <c r="D709" s="7" t="n">
        <v>3</v>
      </c>
      <c r="E709" s="7" t="n">
        <v>8.77000045776367</v>
      </c>
      <c r="F709" s="7" t="n">
        <v>209.229995727539</v>
      </c>
      <c r="G709" s="7" t="n">
        <v>0</v>
      </c>
      <c r="H709" s="7" t="n">
        <v>6000</v>
      </c>
      <c r="I709" s="7" t="n">
        <v>1</v>
      </c>
    </row>
    <row r="710" spans="1:9">
      <c r="A710" t="s">
        <v>4</v>
      </c>
      <c r="B710" s="4" t="s">
        <v>5</v>
      </c>
      <c r="C710" s="4" t="s">
        <v>7</v>
      </c>
      <c r="D710" s="4" t="s">
        <v>11</v>
      </c>
      <c r="E710" s="4" t="s">
        <v>11</v>
      </c>
      <c r="F710" s="4" t="s">
        <v>15</v>
      </c>
    </row>
    <row r="711" spans="1:9">
      <c r="A711" t="n">
        <v>6141</v>
      </c>
      <c r="B711" s="33" t="n">
        <v>84</v>
      </c>
      <c r="C711" s="7" t="n">
        <v>0</v>
      </c>
      <c r="D711" s="7" t="n">
        <v>0</v>
      </c>
      <c r="E711" s="7" t="n">
        <v>0</v>
      </c>
      <c r="F711" s="7" t="n">
        <v>1050253722</v>
      </c>
    </row>
    <row r="712" spans="1:9">
      <c r="A712" t="s">
        <v>4</v>
      </c>
      <c r="B712" s="4" t="s">
        <v>5</v>
      </c>
      <c r="C712" s="4" t="s">
        <v>7</v>
      </c>
      <c r="D712" s="4" t="s">
        <v>11</v>
      </c>
    </row>
    <row r="713" spans="1:9">
      <c r="A713" t="n">
        <v>6151</v>
      </c>
      <c r="B713" s="17" t="n">
        <v>58</v>
      </c>
      <c r="C713" s="7" t="n">
        <v>255</v>
      </c>
      <c r="D713" s="7" t="n">
        <v>0</v>
      </c>
    </row>
    <row r="714" spans="1:9">
      <c r="A714" t="s">
        <v>4</v>
      </c>
      <c r="B714" s="4" t="s">
        <v>5</v>
      </c>
      <c r="C714" s="4" t="s">
        <v>7</v>
      </c>
      <c r="D714" s="4" t="s">
        <v>11</v>
      </c>
    </row>
    <row r="715" spans="1:9">
      <c r="A715" t="n">
        <v>6155</v>
      </c>
      <c r="B715" s="30" t="n">
        <v>45</v>
      </c>
      <c r="C715" s="7" t="n">
        <v>7</v>
      </c>
      <c r="D715" s="7" t="n">
        <v>255</v>
      </c>
    </row>
    <row r="716" spans="1:9">
      <c r="A716" t="s">
        <v>4</v>
      </c>
      <c r="B716" s="4" t="s">
        <v>5</v>
      </c>
      <c r="C716" s="4" t="s">
        <v>7</v>
      </c>
      <c r="D716" s="4" t="s">
        <v>11</v>
      </c>
      <c r="E716" s="4" t="s">
        <v>8</v>
      </c>
    </row>
    <row r="717" spans="1:9">
      <c r="A717" t="n">
        <v>6159</v>
      </c>
      <c r="B717" s="37" t="n">
        <v>51</v>
      </c>
      <c r="C717" s="7" t="n">
        <v>4</v>
      </c>
      <c r="D717" s="7" t="n">
        <v>4</v>
      </c>
      <c r="E717" s="7" t="s">
        <v>70</v>
      </c>
    </row>
    <row r="718" spans="1:9">
      <c r="A718" t="s">
        <v>4</v>
      </c>
      <c r="B718" s="4" t="s">
        <v>5</v>
      </c>
      <c r="C718" s="4" t="s">
        <v>11</v>
      </c>
    </row>
    <row r="719" spans="1:9">
      <c r="A719" t="n">
        <v>6172</v>
      </c>
      <c r="B719" s="24" t="n">
        <v>16</v>
      </c>
      <c r="C719" s="7" t="n">
        <v>0</v>
      </c>
    </row>
    <row r="720" spans="1:9">
      <c r="A720" t="s">
        <v>4</v>
      </c>
      <c r="B720" s="4" t="s">
        <v>5</v>
      </c>
      <c r="C720" s="4" t="s">
        <v>11</v>
      </c>
      <c r="D720" s="4" t="s">
        <v>7</v>
      </c>
      <c r="E720" s="4" t="s">
        <v>15</v>
      </c>
      <c r="F720" s="4" t="s">
        <v>60</v>
      </c>
      <c r="G720" s="4" t="s">
        <v>7</v>
      </c>
      <c r="H720" s="4" t="s">
        <v>7</v>
      </c>
    </row>
    <row r="721" spans="1:9">
      <c r="A721" t="n">
        <v>6175</v>
      </c>
      <c r="B721" s="38" t="n">
        <v>26</v>
      </c>
      <c r="C721" s="7" t="n">
        <v>4</v>
      </c>
      <c r="D721" s="7" t="n">
        <v>17</v>
      </c>
      <c r="E721" s="7" t="n">
        <v>63429</v>
      </c>
      <c r="F721" s="7" t="s">
        <v>71</v>
      </c>
      <c r="G721" s="7" t="n">
        <v>2</v>
      </c>
      <c r="H721" s="7" t="n">
        <v>0</v>
      </c>
    </row>
    <row r="722" spans="1:9">
      <c r="A722" t="s">
        <v>4</v>
      </c>
      <c r="B722" s="4" t="s">
        <v>5</v>
      </c>
    </row>
    <row r="723" spans="1:9">
      <c r="A723" t="n">
        <v>6252</v>
      </c>
      <c r="B723" s="39" t="n">
        <v>28</v>
      </c>
    </row>
    <row r="724" spans="1:9">
      <c r="A724" t="s">
        <v>4</v>
      </c>
      <c r="B724" s="4" t="s">
        <v>5</v>
      </c>
      <c r="C724" s="4" t="s">
        <v>7</v>
      </c>
      <c r="D724" s="4" t="s">
        <v>11</v>
      </c>
      <c r="E724" s="4" t="s">
        <v>8</v>
      </c>
    </row>
    <row r="725" spans="1:9">
      <c r="A725" t="n">
        <v>6253</v>
      </c>
      <c r="B725" s="37" t="n">
        <v>51</v>
      </c>
      <c r="C725" s="7" t="n">
        <v>4</v>
      </c>
      <c r="D725" s="7" t="n">
        <v>0</v>
      </c>
      <c r="E725" s="7" t="s">
        <v>70</v>
      </c>
    </row>
    <row r="726" spans="1:9">
      <c r="A726" t="s">
        <v>4</v>
      </c>
      <c r="B726" s="4" t="s">
        <v>5</v>
      </c>
      <c r="C726" s="4" t="s">
        <v>11</v>
      </c>
    </row>
    <row r="727" spans="1:9">
      <c r="A727" t="n">
        <v>6266</v>
      </c>
      <c r="B727" s="24" t="n">
        <v>16</v>
      </c>
      <c r="C727" s="7" t="n">
        <v>0</v>
      </c>
    </row>
    <row r="728" spans="1:9">
      <c r="A728" t="s">
        <v>4</v>
      </c>
      <c r="B728" s="4" t="s">
        <v>5</v>
      </c>
      <c r="C728" s="4" t="s">
        <v>11</v>
      </c>
      <c r="D728" s="4" t="s">
        <v>7</v>
      </c>
      <c r="E728" s="4" t="s">
        <v>15</v>
      </c>
      <c r="F728" s="4" t="s">
        <v>60</v>
      </c>
      <c r="G728" s="4" t="s">
        <v>7</v>
      </c>
      <c r="H728" s="4" t="s">
        <v>7</v>
      </c>
    </row>
    <row r="729" spans="1:9">
      <c r="A729" t="n">
        <v>6269</v>
      </c>
      <c r="B729" s="38" t="n">
        <v>26</v>
      </c>
      <c r="C729" s="7" t="n">
        <v>0</v>
      </c>
      <c r="D729" s="7" t="n">
        <v>17</v>
      </c>
      <c r="E729" s="7" t="n">
        <v>63430</v>
      </c>
      <c r="F729" s="7" t="s">
        <v>72</v>
      </c>
      <c r="G729" s="7" t="n">
        <v>2</v>
      </c>
      <c r="H729" s="7" t="n">
        <v>0</v>
      </c>
    </row>
    <row r="730" spans="1:9">
      <c r="A730" t="s">
        <v>4</v>
      </c>
      <c r="B730" s="4" t="s">
        <v>5</v>
      </c>
    </row>
    <row r="731" spans="1:9">
      <c r="A731" t="n">
        <v>6300</v>
      </c>
      <c r="B731" s="39" t="n">
        <v>28</v>
      </c>
    </row>
    <row r="732" spans="1:9">
      <c r="A732" t="s">
        <v>4</v>
      </c>
      <c r="B732" s="4" t="s">
        <v>5</v>
      </c>
      <c r="C732" s="4" t="s">
        <v>7</v>
      </c>
      <c r="D732" s="4" t="s">
        <v>11</v>
      </c>
      <c r="E732" s="4" t="s">
        <v>8</v>
      </c>
    </row>
    <row r="733" spans="1:9">
      <c r="A733" t="n">
        <v>6301</v>
      </c>
      <c r="B733" s="37" t="n">
        <v>51</v>
      </c>
      <c r="C733" s="7" t="n">
        <v>4</v>
      </c>
      <c r="D733" s="7" t="n">
        <v>7</v>
      </c>
      <c r="E733" s="7" t="s">
        <v>73</v>
      </c>
    </row>
    <row r="734" spans="1:9">
      <c r="A734" t="s">
        <v>4</v>
      </c>
      <c r="B734" s="4" t="s">
        <v>5</v>
      </c>
      <c r="C734" s="4" t="s">
        <v>11</v>
      </c>
    </row>
    <row r="735" spans="1:9">
      <c r="A735" t="n">
        <v>6314</v>
      </c>
      <c r="B735" s="24" t="n">
        <v>16</v>
      </c>
      <c r="C735" s="7" t="n">
        <v>0</v>
      </c>
    </row>
    <row r="736" spans="1:9">
      <c r="A736" t="s">
        <v>4</v>
      </c>
      <c r="B736" s="4" t="s">
        <v>5</v>
      </c>
      <c r="C736" s="4" t="s">
        <v>11</v>
      </c>
      <c r="D736" s="4" t="s">
        <v>7</v>
      </c>
      <c r="E736" s="4" t="s">
        <v>15</v>
      </c>
      <c r="F736" s="4" t="s">
        <v>60</v>
      </c>
      <c r="G736" s="4" t="s">
        <v>7</v>
      </c>
      <c r="H736" s="4" t="s">
        <v>7</v>
      </c>
    </row>
    <row r="737" spans="1:8">
      <c r="A737" t="n">
        <v>6317</v>
      </c>
      <c r="B737" s="38" t="n">
        <v>26</v>
      </c>
      <c r="C737" s="7" t="n">
        <v>7</v>
      </c>
      <c r="D737" s="7" t="n">
        <v>17</v>
      </c>
      <c r="E737" s="7" t="n">
        <v>63431</v>
      </c>
      <c r="F737" s="7" t="s">
        <v>74</v>
      </c>
      <c r="G737" s="7" t="n">
        <v>2</v>
      </c>
      <c r="H737" s="7" t="n">
        <v>0</v>
      </c>
    </row>
    <row r="738" spans="1:8">
      <c r="A738" t="s">
        <v>4</v>
      </c>
      <c r="B738" s="4" t="s">
        <v>5</v>
      </c>
    </row>
    <row r="739" spans="1:8">
      <c r="A739" t="n">
        <v>6418</v>
      </c>
      <c r="B739" s="39" t="n">
        <v>28</v>
      </c>
    </row>
    <row r="740" spans="1:8">
      <c r="A740" t="s">
        <v>4</v>
      </c>
      <c r="B740" s="4" t="s">
        <v>5</v>
      </c>
      <c r="C740" s="4" t="s">
        <v>11</v>
      </c>
      <c r="D740" s="4" t="s">
        <v>7</v>
      </c>
    </row>
    <row r="741" spans="1:8">
      <c r="A741" t="n">
        <v>6419</v>
      </c>
      <c r="B741" s="40" t="n">
        <v>89</v>
      </c>
      <c r="C741" s="7" t="n">
        <v>65533</v>
      </c>
      <c r="D741" s="7" t="n">
        <v>1</v>
      </c>
    </row>
    <row r="742" spans="1:8">
      <c r="A742" t="s">
        <v>4</v>
      </c>
      <c r="B742" s="4" t="s">
        <v>5</v>
      </c>
      <c r="C742" s="4" t="s">
        <v>7</v>
      </c>
      <c r="D742" s="4" t="s">
        <v>11</v>
      </c>
      <c r="E742" s="4" t="s">
        <v>14</v>
      </c>
    </row>
    <row r="743" spans="1:8">
      <c r="A743" t="n">
        <v>6423</v>
      </c>
      <c r="B743" s="17" t="n">
        <v>58</v>
      </c>
      <c r="C743" s="7" t="n">
        <v>101</v>
      </c>
      <c r="D743" s="7" t="n">
        <v>300</v>
      </c>
      <c r="E743" s="7" t="n">
        <v>1</v>
      </c>
    </row>
    <row r="744" spans="1:8">
      <c r="A744" t="s">
        <v>4</v>
      </c>
      <c r="B744" s="4" t="s">
        <v>5</v>
      </c>
      <c r="C744" s="4" t="s">
        <v>7</v>
      </c>
      <c r="D744" s="4" t="s">
        <v>11</v>
      </c>
    </row>
    <row r="745" spans="1:8">
      <c r="A745" t="n">
        <v>6431</v>
      </c>
      <c r="B745" s="17" t="n">
        <v>58</v>
      </c>
      <c r="C745" s="7" t="n">
        <v>254</v>
      </c>
      <c r="D745" s="7" t="n">
        <v>0</v>
      </c>
    </row>
    <row r="746" spans="1:8">
      <c r="A746" t="s">
        <v>4</v>
      </c>
      <c r="B746" s="4" t="s">
        <v>5</v>
      </c>
      <c r="C746" s="4" t="s">
        <v>11</v>
      </c>
      <c r="D746" s="4" t="s">
        <v>15</v>
      </c>
    </row>
    <row r="747" spans="1:8">
      <c r="A747" t="n">
        <v>6435</v>
      </c>
      <c r="B747" s="36" t="n">
        <v>44</v>
      </c>
      <c r="C747" s="7" t="n">
        <v>6</v>
      </c>
      <c r="D747" s="7" t="n">
        <v>1</v>
      </c>
    </row>
    <row r="748" spans="1:8">
      <c r="A748" t="s">
        <v>4</v>
      </c>
      <c r="B748" s="4" t="s">
        <v>5</v>
      </c>
      <c r="C748" s="4" t="s">
        <v>11</v>
      </c>
      <c r="D748" s="4" t="s">
        <v>15</v>
      </c>
    </row>
    <row r="749" spans="1:8">
      <c r="A749" t="n">
        <v>6442</v>
      </c>
      <c r="B749" s="36" t="n">
        <v>44</v>
      </c>
      <c r="C749" s="7" t="n">
        <v>8</v>
      </c>
      <c r="D749" s="7" t="n">
        <v>1</v>
      </c>
    </row>
    <row r="750" spans="1:8">
      <c r="A750" t="s">
        <v>4</v>
      </c>
      <c r="B750" s="4" t="s">
        <v>5</v>
      </c>
      <c r="C750" s="4" t="s">
        <v>11</v>
      </c>
      <c r="D750" s="4" t="s">
        <v>15</v>
      </c>
    </row>
    <row r="751" spans="1:8">
      <c r="A751" t="n">
        <v>6449</v>
      </c>
      <c r="B751" s="36" t="n">
        <v>44</v>
      </c>
      <c r="C751" s="7" t="n">
        <v>9</v>
      </c>
      <c r="D751" s="7" t="n">
        <v>1</v>
      </c>
    </row>
    <row r="752" spans="1:8">
      <c r="A752" t="s">
        <v>4</v>
      </c>
      <c r="B752" s="4" t="s">
        <v>5</v>
      </c>
      <c r="C752" s="4" t="s">
        <v>11</v>
      </c>
      <c r="D752" s="4" t="s">
        <v>14</v>
      </c>
      <c r="E752" s="4" t="s">
        <v>15</v>
      </c>
      <c r="F752" s="4" t="s">
        <v>14</v>
      </c>
      <c r="G752" s="4" t="s">
        <v>14</v>
      </c>
      <c r="H752" s="4" t="s">
        <v>7</v>
      </c>
    </row>
    <row r="753" spans="1:8">
      <c r="A753" t="n">
        <v>6456</v>
      </c>
      <c r="B753" s="43" t="n">
        <v>100</v>
      </c>
      <c r="C753" s="7" t="n">
        <v>6</v>
      </c>
      <c r="D753" s="7" t="n">
        <v>-1.75</v>
      </c>
      <c r="E753" s="7" t="n">
        <v>-1055811174</v>
      </c>
      <c r="F753" s="7" t="n">
        <v>474.799987792969</v>
      </c>
      <c r="G753" s="7" t="n">
        <v>0</v>
      </c>
      <c r="H753" s="7" t="n">
        <v>0</v>
      </c>
    </row>
    <row r="754" spans="1:8">
      <c r="A754" t="s">
        <v>4</v>
      </c>
      <c r="B754" s="4" t="s">
        <v>5</v>
      </c>
      <c r="C754" s="4" t="s">
        <v>11</v>
      </c>
      <c r="D754" s="4" t="s">
        <v>14</v>
      </c>
      <c r="E754" s="4" t="s">
        <v>15</v>
      </c>
      <c r="F754" s="4" t="s">
        <v>14</v>
      </c>
      <c r="G754" s="4" t="s">
        <v>14</v>
      </c>
      <c r="H754" s="4" t="s">
        <v>7</v>
      </c>
    </row>
    <row r="755" spans="1:8">
      <c r="A755" t="n">
        <v>6476</v>
      </c>
      <c r="B755" s="43" t="n">
        <v>100</v>
      </c>
      <c r="C755" s="7" t="n">
        <v>8</v>
      </c>
      <c r="D755" s="7" t="n">
        <v>-1.75</v>
      </c>
      <c r="E755" s="7" t="n">
        <v>-1055811174</v>
      </c>
      <c r="F755" s="7" t="n">
        <v>474.799987792969</v>
      </c>
      <c r="G755" s="7" t="n">
        <v>0</v>
      </c>
      <c r="H755" s="7" t="n">
        <v>0</v>
      </c>
    </row>
    <row r="756" spans="1:8">
      <c r="A756" t="s">
        <v>4</v>
      </c>
      <c r="B756" s="4" t="s">
        <v>5</v>
      </c>
      <c r="C756" s="4" t="s">
        <v>11</v>
      </c>
      <c r="D756" s="4" t="s">
        <v>14</v>
      </c>
      <c r="E756" s="4" t="s">
        <v>15</v>
      </c>
      <c r="F756" s="4" t="s">
        <v>14</v>
      </c>
      <c r="G756" s="4" t="s">
        <v>14</v>
      </c>
      <c r="H756" s="4" t="s">
        <v>7</v>
      </c>
    </row>
    <row r="757" spans="1:8">
      <c r="A757" t="n">
        <v>6496</v>
      </c>
      <c r="B757" s="43" t="n">
        <v>100</v>
      </c>
      <c r="C757" s="7" t="n">
        <v>9</v>
      </c>
      <c r="D757" s="7" t="n">
        <v>-1.75</v>
      </c>
      <c r="E757" s="7" t="n">
        <v>-1055811174</v>
      </c>
      <c r="F757" s="7" t="n">
        <v>474.799987792969</v>
      </c>
      <c r="G757" s="7" t="n">
        <v>0</v>
      </c>
      <c r="H757" s="7" t="n">
        <v>0</v>
      </c>
    </row>
    <row r="758" spans="1:8">
      <c r="A758" t="s">
        <v>4</v>
      </c>
      <c r="B758" s="4" t="s">
        <v>5</v>
      </c>
      <c r="C758" s="4" t="s">
        <v>11</v>
      </c>
    </row>
    <row r="759" spans="1:8">
      <c r="A759" t="n">
        <v>6516</v>
      </c>
      <c r="B759" s="24" t="n">
        <v>16</v>
      </c>
      <c r="C759" s="7" t="n">
        <v>0</v>
      </c>
    </row>
    <row r="760" spans="1:8">
      <c r="A760" t="s">
        <v>4</v>
      </c>
      <c r="B760" s="4" t="s">
        <v>5</v>
      </c>
      <c r="C760" s="4" t="s">
        <v>11</v>
      </c>
      <c r="D760" s="4" t="s">
        <v>11</v>
      </c>
      <c r="E760" s="4" t="s">
        <v>11</v>
      </c>
      <c r="F760" s="4" t="s">
        <v>15</v>
      </c>
      <c r="G760" s="4" t="s">
        <v>15</v>
      </c>
      <c r="H760" s="4" t="s">
        <v>15</v>
      </c>
    </row>
    <row r="761" spans="1:8">
      <c r="A761" t="n">
        <v>6519</v>
      </c>
      <c r="B761" s="44" t="n">
        <v>61</v>
      </c>
      <c r="C761" s="7" t="n">
        <v>6</v>
      </c>
      <c r="D761" s="7" t="n">
        <v>65535</v>
      </c>
      <c r="E761" s="7" t="n">
        <v>0</v>
      </c>
      <c r="F761" s="7" t="n">
        <v>-1075838976</v>
      </c>
      <c r="G761" s="7" t="n">
        <v>-1055811174</v>
      </c>
      <c r="H761" s="7" t="n">
        <v>1139631718</v>
      </c>
    </row>
    <row r="762" spans="1:8">
      <c r="A762" t="s">
        <v>4</v>
      </c>
      <c r="B762" s="4" t="s">
        <v>5</v>
      </c>
      <c r="C762" s="4" t="s">
        <v>11</v>
      </c>
      <c r="D762" s="4" t="s">
        <v>11</v>
      </c>
      <c r="E762" s="4" t="s">
        <v>11</v>
      </c>
      <c r="F762" s="4" t="s">
        <v>15</v>
      </c>
      <c r="G762" s="4" t="s">
        <v>15</v>
      </c>
      <c r="H762" s="4" t="s">
        <v>15</v>
      </c>
    </row>
    <row r="763" spans="1:8">
      <c r="A763" t="n">
        <v>6538</v>
      </c>
      <c r="B763" s="44" t="n">
        <v>61</v>
      </c>
      <c r="C763" s="7" t="n">
        <v>8</v>
      </c>
      <c r="D763" s="7" t="n">
        <v>65535</v>
      </c>
      <c r="E763" s="7" t="n">
        <v>0</v>
      </c>
      <c r="F763" s="7" t="n">
        <v>-1075838976</v>
      </c>
      <c r="G763" s="7" t="n">
        <v>-1055811174</v>
      </c>
      <c r="H763" s="7" t="n">
        <v>1139631718</v>
      </c>
    </row>
    <row r="764" spans="1:8">
      <c r="A764" t="s">
        <v>4</v>
      </c>
      <c r="B764" s="4" t="s">
        <v>5</v>
      </c>
      <c r="C764" s="4" t="s">
        <v>11</v>
      </c>
      <c r="D764" s="4" t="s">
        <v>11</v>
      </c>
      <c r="E764" s="4" t="s">
        <v>11</v>
      </c>
      <c r="F764" s="4" t="s">
        <v>15</v>
      </c>
      <c r="G764" s="4" t="s">
        <v>15</v>
      </c>
      <c r="H764" s="4" t="s">
        <v>15</v>
      </c>
    </row>
    <row r="765" spans="1:8">
      <c r="A765" t="n">
        <v>6557</v>
      </c>
      <c r="B765" s="44" t="n">
        <v>61</v>
      </c>
      <c r="C765" s="7" t="n">
        <v>9</v>
      </c>
      <c r="D765" s="7" t="n">
        <v>65535</v>
      </c>
      <c r="E765" s="7" t="n">
        <v>0</v>
      </c>
      <c r="F765" s="7" t="n">
        <v>-1075838976</v>
      </c>
      <c r="G765" s="7" t="n">
        <v>-1055811174</v>
      </c>
      <c r="H765" s="7" t="n">
        <v>1139631718</v>
      </c>
    </row>
    <row r="766" spans="1:8">
      <c r="A766" t="s">
        <v>4</v>
      </c>
      <c r="B766" s="4" t="s">
        <v>5</v>
      </c>
      <c r="C766" s="4" t="s">
        <v>7</v>
      </c>
      <c r="D766" s="4" t="s">
        <v>7</v>
      </c>
      <c r="E766" s="4" t="s">
        <v>14</v>
      </c>
      <c r="F766" s="4" t="s">
        <v>14</v>
      </c>
      <c r="G766" s="4" t="s">
        <v>14</v>
      </c>
      <c r="H766" s="4" t="s">
        <v>11</v>
      </c>
    </row>
    <row r="767" spans="1:8">
      <c r="A767" t="n">
        <v>6576</v>
      </c>
      <c r="B767" s="30" t="n">
        <v>45</v>
      </c>
      <c r="C767" s="7" t="n">
        <v>2</v>
      </c>
      <c r="D767" s="7" t="n">
        <v>3</v>
      </c>
      <c r="E767" s="7" t="n">
        <v>-191.190002441406</v>
      </c>
      <c r="F767" s="7" t="n">
        <v>1.5900000333786</v>
      </c>
      <c r="G767" s="7" t="n">
        <v>87.4800033569336</v>
      </c>
      <c r="H767" s="7" t="n">
        <v>0</v>
      </c>
    </row>
    <row r="768" spans="1:8">
      <c r="A768" t="s">
        <v>4</v>
      </c>
      <c r="B768" s="4" t="s">
        <v>5</v>
      </c>
      <c r="C768" s="4" t="s">
        <v>7</v>
      </c>
      <c r="D768" s="4" t="s">
        <v>7</v>
      </c>
      <c r="E768" s="4" t="s">
        <v>14</v>
      </c>
      <c r="F768" s="4" t="s">
        <v>14</v>
      </c>
      <c r="G768" s="4" t="s">
        <v>14</v>
      </c>
      <c r="H768" s="4" t="s">
        <v>11</v>
      </c>
      <c r="I768" s="4" t="s">
        <v>7</v>
      </c>
    </row>
    <row r="769" spans="1:9">
      <c r="A769" t="n">
        <v>6593</v>
      </c>
      <c r="B769" s="30" t="n">
        <v>45</v>
      </c>
      <c r="C769" s="7" t="n">
        <v>4</v>
      </c>
      <c r="D769" s="7" t="n">
        <v>3</v>
      </c>
      <c r="E769" s="7" t="n">
        <v>359.109985351563</v>
      </c>
      <c r="F769" s="7" t="n">
        <v>79.7300033569336</v>
      </c>
      <c r="G769" s="7" t="n">
        <v>10</v>
      </c>
      <c r="H769" s="7" t="n">
        <v>0</v>
      </c>
      <c r="I769" s="7" t="n">
        <v>0</v>
      </c>
    </row>
    <row r="770" spans="1:9">
      <c r="A770" t="s">
        <v>4</v>
      </c>
      <c r="B770" s="4" t="s">
        <v>5</v>
      </c>
      <c r="C770" s="4" t="s">
        <v>7</v>
      </c>
      <c r="D770" s="4" t="s">
        <v>7</v>
      </c>
      <c r="E770" s="4" t="s">
        <v>14</v>
      </c>
      <c r="F770" s="4" t="s">
        <v>11</v>
      </c>
    </row>
    <row r="771" spans="1:9">
      <c r="A771" t="n">
        <v>6611</v>
      </c>
      <c r="B771" s="30" t="n">
        <v>45</v>
      </c>
      <c r="C771" s="7" t="n">
        <v>5</v>
      </c>
      <c r="D771" s="7" t="n">
        <v>3</v>
      </c>
      <c r="E771" s="7" t="n">
        <v>3.09999990463257</v>
      </c>
      <c r="F771" s="7" t="n">
        <v>0</v>
      </c>
    </row>
    <row r="772" spans="1:9">
      <c r="A772" t="s">
        <v>4</v>
      </c>
      <c r="B772" s="4" t="s">
        <v>5</v>
      </c>
      <c r="C772" s="4" t="s">
        <v>7</v>
      </c>
      <c r="D772" s="4" t="s">
        <v>7</v>
      </c>
      <c r="E772" s="4" t="s">
        <v>14</v>
      </c>
      <c r="F772" s="4" t="s">
        <v>11</v>
      </c>
    </row>
    <row r="773" spans="1:9">
      <c r="A773" t="n">
        <v>6620</v>
      </c>
      <c r="B773" s="30" t="n">
        <v>45</v>
      </c>
      <c r="C773" s="7" t="n">
        <v>11</v>
      </c>
      <c r="D773" s="7" t="n">
        <v>3</v>
      </c>
      <c r="E773" s="7" t="n">
        <v>16.1000003814697</v>
      </c>
      <c r="F773" s="7" t="n">
        <v>0</v>
      </c>
    </row>
    <row r="774" spans="1:9">
      <c r="A774" t="s">
        <v>4</v>
      </c>
      <c r="B774" s="4" t="s">
        <v>5</v>
      </c>
      <c r="C774" s="4" t="s">
        <v>7</v>
      </c>
      <c r="D774" s="4" t="s">
        <v>11</v>
      </c>
      <c r="E774" s="4" t="s">
        <v>8</v>
      </c>
      <c r="F774" s="4" t="s">
        <v>8</v>
      </c>
      <c r="G774" s="4" t="s">
        <v>8</v>
      </c>
      <c r="H774" s="4" t="s">
        <v>8</v>
      </c>
    </row>
    <row r="775" spans="1:9">
      <c r="A775" t="n">
        <v>6629</v>
      </c>
      <c r="B775" s="37" t="n">
        <v>51</v>
      </c>
      <c r="C775" s="7" t="n">
        <v>3</v>
      </c>
      <c r="D775" s="7" t="n">
        <v>8</v>
      </c>
      <c r="E775" s="7" t="s">
        <v>75</v>
      </c>
      <c r="F775" s="7" t="s">
        <v>76</v>
      </c>
      <c r="G775" s="7" t="s">
        <v>77</v>
      </c>
      <c r="H775" s="7" t="s">
        <v>78</v>
      </c>
    </row>
    <row r="776" spans="1:9">
      <c r="A776" t="s">
        <v>4</v>
      </c>
      <c r="B776" s="4" t="s">
        <v>5</v>
      </c>
      <c r="C776" s="4" t="s">
        <v>7</v>
      </c>
      <c r="D776" s="4" t="s">
        <v>11</v>
      </c>
    </row>
    <row r="777" spans="1:9">
      <c r="A777" t="n">
        <v>6642</v>
      </c>
      <c r="B777" s="17" t="n">
        <v>58</v>
      </c>
      <c r="C777" s="7" t="n">
        <v>255</v>
      </c>
      <c r="D777" s="7" t="n">
        <v>0</v>
      </c>
    </row>
    <row r="778" spans="1:9">
      <c r="A778" t="s">
        <v>4</v>
      </c>
      <c r="B778" s="4" t="s">
        <v>5</v>
      </c>
      <c r="C778" s="4" t="s">
        <v>7</v>
      </c>
      <c r="D778" s="4" t="s">
        <v>11</v>
      </c>
      <c r="E778" s="4" t="s">
        <v>8</v>
      </c>
    </row>
    <row r="779" spans="1:9">
      <c r="A779" t="n">
        <v>6646</v>
      </c>
      <c r="B779" s="37" t="n">
        <v>51</v>
      </c>
      <c r="C779" s="7" t="n">
        <v>4</v>
      </c>
      <c r="D779" s="7" t="n">
        <v>6</v>
      </c>
      <c r="E779" s="7" t="s">
        <v>70</v>
      </c>
    </row>
    <row r="780" spans="1:9">
      <c r="A780" t="s">
        <v>4</v>
      </c>
      <c r="B780" s="4" t="s">
        <v>5</v>
      </c>
      <c r="C780" s="4" t="s">
        <v>11</v>
      </c>
    </row>
    <row r="781" spans="1:9">
      <c r="A781" t="n">
        <v>6659</v>
      </c>
      <c r="B781" s="24" t="n">
        <v>16</v>
      </c>
      <c r="C781" s="7" t="n">
        <v>0</v>
      </c>
    </row>
    <row r="782" spans="1:9">
      <c r="A782" t="s">
        <v>4</v>
      </c>
      <c r="B782" s="4" t="s">
        <v>5</v>
      </c>
      <c r="C782" s="4" t="s">
        <v>11</v>
      </c>
      <c r="D782" s="4" t="s">
        <v>7</v>
      </c>
      <c r="E782" s="4" t="s">
        <v>15</v>
      </c>
      <c r="F782" s="4" t="s">
        <v>60</v>
      </c>
      <c r="G782" s="4" t="s">
        <v>7</v>
      </c>
      <c r="H782" s="4" t="s">
        <v>7</v>
      </c>
    </row>
    <row r="783" spans="1:9">
      <c r="A783" t="n">
        <v>6662</v>
      </c>
      <c r="B783" s="38" t="n">
        <v>26</v>
      </c>
      <c r="C783" s="7" t="n">
        <v>6</v>
      </c>
      <c r="D783" s="7" t="n">
        <v>17</v>
      </c>
      <c r="E783" s="7" t="n">
        <v>63432</v>
      </c>
      <c r="F783" s="7" t="s">
        <v>79</v>
      </c>
      <c r="G783" s="7" t="n">
        <v>2</v>
      </c>
      <c r="H783" s="7" t="n">
        <v>0</v>
      </c>
    </row>
    <row r="784" spans="1:9">
      <c r="A784" t="s">
        <v>4</v>
      </c>
      <c r="B784" s="4" t="s">
        <v>5</v>
      </c>
    </row>
    <row r="785" spans="1:9">
      <c r="A785" t="n">
        <v>6747</v>
      </c>
      <c r="B785" s="39" t="n">
        <v>28</v>
      </c>
    </row>
    <row r="786" spans="1:9">
      <c r="A786" t="s">
        <v>4</v>
      </c>
      <c r="B786" s="4" t="s">
        <v>5</v>
      </c>
      <c r="C786" s="4" t="s">
        <v>7</v>
      </c>
      <c r="D786" s="4" t="s">
        <v>11</v>
      </c>
      <c r="E786" s="4" t="s">
        <v>8</v>
      </c>
      <c r="F786" s="4" t="s">
        <v>8</v>
      </c>
      <c r="G786" s="4" t="s">
        <v>8</v>
      </c>
      <c r="H786" s="4" t="s">
        <v>8</v>
      </c>
    </row>
    <row r="787" spans="1:9">
      <c r="A787" t="n">
        <v>6748</v>
      </c>
      <c r="B787" s="37" t="n">
        <v>51</v>
      </c>
      <c r="C787" s="7" t="n">
        <v>3</v>
      </c>
      <c r="D787" s="7" t="n">
        <v>8</v>
      </c>
      <c r="E787" s="7" t="s">
        <v>80</v>
      </c>
      <c r="F787" s="7" t="s">
        <v>76</v>
      </c>
      <c r="G787" s="7" t="s">
        <v>77</v>
      </c>
      <c r="H787" s="7" t="s">
        <v>78</v>
      </c>
    </row>
    <row r="788" spans="1:9">
      <c r="A788" t="s">
        <v>4</v>
      </c>
      <c r="B788" s="4" t="s">
        <v>5</v>
      </c>
      <c r="C788" s="4" t="s">
        <v>11</v>
      </c>
      <c r="D788" s="4" t="s">
        <v>7</v>
      </c>
      <c r="E788" s="4" t="s">
        <v>7</v>
      </c>
      <c r="F788" s="4" t="s">
        <v>8</v>
      </c>
    </row>
    <row r="789" spans="1:9">
      <c r="A789" t="n">
        <v>6761</v>
      </c>
      <c r="B789" s="26" t="n">
        <v>20</v>
      </c>
      <c r="C789" s="7" t="n">
        <v>8</v>
      </c>
      <c r="D789" s="7" t="n">
        <v>2</v>
      </c>
      <c r="E789" s="7" t="n">
        <v>10</v>
      </c>
      <c r="F789" s="7" t="s">
        <v>81</v>
      </c>
    </row>
    <row r="790" spans="1:9">
      <c r="A790" t="s">
        <v>4</v>
      </c>
      <c r="B790" s="4" t="s">
        <v>5</v>
      </c>
      <c r="C790" s="4" t="s">
        <v>11</v>
      </c>
    </row>
    <row r="791" spans="1:9">
      <c r="A791" t="n">
        <v>6782</v>
      </c>
      <c r="B791" s="24" t="n">
        <v>16</v>
      </c>
      <c r="C791" s="7" t="n">
        <v>500</v>
      </c>
    </row>
    <row r="792" spans="1:9">
      <c r="A792" t="s">
        <v>4</v>
      </c>
      <c r="B792" s="4" t="s">
        <v>5</v>
      </c>
      <c r="C792" s="4" t="s">
        <v>7</v>
      </c>
      <c r="D792" s="4" t="s">
        <v>11</v>
      </c>
      <c r="E792" s="4" t="s">
        <v>8</v>
      </c>
    </row>
    <row r="793" spans="1:9">
      <c r="A793" t="n">
        <v>6785</v>
      </c>
      <c r="B793" s="37" t="n">
        <v>51</v>
      </c>
      <c r="C793" s="7" t="n">
        <v>4</v>
      </c>
      <c r="D793" s="7" t="n">
        <v>8</v>
      </c>
      <c r="E793" s="7" t="s">
        <v>82</v>
      </c>
    </row>
    <row r="794" spans="1:9">
      <c r="A794" t="s">
        <v>4</v>
      </c>
      <c r="B794" s="4" t="s">
        <v>5</v>
      </c>
      <c r="C794" s="4" t="s">
        <v>11</v>
      </c>
    </row>
    <row r="795" spans="1:9">
      <c r="A795" t="n">
        <v>6801</v>
      </c>
      <c r="B795" s="24" t="n">
        <v>16</v>
      </c>
      <c r="C795" s="7" t="n">
        <v>0</v>
      </c>
    </row>
    <row r="796" spans="1:9">
      <c r="A796" t="s">
        <v>4</v>
      </c>
      <c r="B796" s="4" t="s">
        <v>5</v>
      </c>
      <c r="C796" s="4" t="s">
        <v>11</v>
      </c>
      <c r="D796" s="4" t="s">
        <v>7</v>
      </c>
      <c r="E796" s="4" t="s">
        <v>15</v>
      </c>
      <c r="F796" s="4" t="s">
        <v>60</v>
      </c>
      <c r="G796" s="4" t="s">
        <v>7</v>
      </c>
      <c r="H796" s="4" t="s">
        <v>7</v>
      </c>
    </row>
    <row r="797" spans="1:9">
      <c r="A797" t="n">
        <v>6804</v>
      </c>
      <c r="B797" s="38" t="n">
        <v>26</v>
      </c>
      <c r="C797" s="7" t="n">
        <v>8</v>
      </c>
      <c r="D797" s="7" t="n">
        <v>17</v>
      </c>
      <c r="E797" s="7" t="n">
        <v>63433</v>
      </c>
      <c r="F797" s="7" t="s">
        <v>83</v>
      </c>
      <c r="G797" s="7" t="n">
        <v>2</v>
      </c>
      <c r="H797" s="7" t="n">
        <v>0</v>
      </c>
    </row>
    <row r="798" spans="1:9">
      <c r="A798" t="s">
        <v>4</v>
      </c>
      <c r="B798" s="4" t="s">
        <v>5</v>
      </c>
    </row>
    <row r="799" spans="1:9">
      <c r="A799" t="n">
        <v>6873</v>
      </c>
      <c r="B799" s="39" t="n">
        <v>28</v>
      </c>
    </row>
    <row r="800" spans="1:9">
      <c r="A800" t="s">
        <v>4</v>
      </c>
      <c r="B800" s="4" t="s">
        <v>5</v>
      </c>
      <c r="C800" s="4" t="s">
        <v>11</v>
      </c>
      <c r="D800" s="4" t="s">
        <v>7</v>
      </c>
    </row>
    <row r="801" spans="1:8">
      <c r="A801" t="n">
        <v>6874</v>
      </c>
      <c r="B801" s="40" t="n">
        <v>89</v>
      </c>
      <c r="C801" s="7" t="n">
        <v>65533</v>
      </c>
      <c r="D801" s="7" t="n">
        <v>1</v>
      </c>
    </row>
    <row r="802" spans="1:8">
      <c r="A802" t="s">
        <v>4</v>
      </c>
      <c r="B802" s="4" t="s">
        <v>5</v>
      </c>
      <c r="C802" s="4" t="s">
        <v>7</v>
      </c>
      <c r="D802" s="4" t="s">
        <v>11</v>
      </c>
      <c r="E802" s="4" t="s">
        <v>14</v>
      </c>
    </row>
    <row r="803" spans="1:8">
      <c r="A803" t="n">
        <v>6878</v>
      </c>
      <c r="B803" s="17" t="n">
        <v>58</v>
      </c>
      <c r="C803" s="7" t="n">
        <v>101</v>
      </c>
      <c r="D803" s="7" t="n">
        <v>300</v>
      </c>
      <c r="E803" s="7" t="n">
        <v>1</v>
      </c>
    </row>
    <row r="804" spans="1:8">
      <c r="A804" t="s">
        <v>4</v>
      </c>
      <c r="B804" s="4" t="s">
        <v>5</v>
      </c>
      <c r="C804" s="4" t="s">
        <v>7</v>
      </c>
      <c r="D804" s="4" t="s">
        <v>11</v>
      </c>
    </row>
    <row r="805" spans="1:8">
      <c r="A805" t="n">
        <v>6886</v>
      </c>
      <c r="B805" s="17" t="n">
        <v>58</v>
      </c>
      <c r="C805" s="7" t="n">
        <v>254</v>
      </c>
      <c r="D805" s="7" t="n">
        <v>0</v>
      </c>
    </row>
    <row r="806" spans="1:8">
      <c r="A806" t="s">
        <v>4</v>
      </c>
      <c r="B806" s="4" t="s">
        <v>5</v>
      </c>
      <c r="C806" s="4" t="s">
        <v>11</v>
      </c>
      <c r="D806" s="4" t="s">
        <v>14</v>
      </c>
      <c r="E806" s="4" t="s">
        <v>14</v>
      </c>
      <c r="F806" s="4" t="s">
        <v>14</v>
      </c>
      <c r="G806" s="4" t="s">
        <v>14</v>
      </c>
    </row>
    <row r="807" spans="1:8">
      <c r="A807" t="n">
        <v>6890</v>
      </c>
      <c r="B807" s="29" t="n">
        <v>46</v>
      </c>
      <c r="C807" s="7" t="n">
        <v>0</v>
      </c>
      <c r="D807" s="7" t="n">
        <v>-192.550003051758</v>
      </c>
      <c r="E807" s="7" t="n">
        <v>0</v>
      </c>
      <c r="F807" s="7" t="n">
        <v>90.1500015258789</v>
      </c>
      <c r="G807" s="7" t="n">
        <v>0</v>
      </c>
    </row>
    <row r="808" spans="1:8">
      <c r="A808" t="s">
        <v>4</v>
      </c>
      <c r="B808" s="4" t="s">
        <v>5</v>
      </c>
      <c r="C808" s="4" t="s">
        <v>11</v>
      </c>
      <c r="D808" s="4" t="s">
        <v>14</v>
      </c>
      <c r="E808" s="4" t="s">
        <v>14</v>
      </c>
      <c r="F808" s="4" t="s">
        <v>14</v>
      </c>
      <c r="G808" s="4" t="s">
        <v>14</v>
      </c>
    </row>
    <row r="809" spans="1:8">
      <c r="A809" t="n">
        <v>6909</v>
      </c>
      <c r="B809" s="29" t="n">
        <v>46</v>
      </c>
      <c r="C809" s="7" t="n">
        <v>1</v>
      </c>
      <c r="D809" s="7" t="n">
        <v>-194</v>
      </c>
      <c r="E809" s="7" t="n">
        <v>0</v>
      </c>
      <c r="F809" s="7" t="n">
        <v>89.4499969482422</v>
      </c>
      <c r="G809" s="7" t="n">
        <v>0</v>
      </c>
    </row>
    <row r="810" spans="1:8">
      <c r="A810" t="s">
        <v>4</v>
      </c>
      <c r="B810" s="4" t="s">
        <v>5</v>
      </c>
      <c r="C810" s="4" t="s">
        <v>11</v>
      </c>
      <c r="D810" s="4" t="s">
        <v>14</v>
      </c>
      <c r="E810" s="4" t="s">
        <v>14</v>
      </c>
      <c r="F810" s="4" t="s">
        <v>14</v>
      </c>
      <c r="G810" s="4" t="s">
        <v>14</v>
      </c>
    </row>
    <row r="811" spans="1:8">
      <c r="A811" t="n">
        <v>6928</v>
      </c>
      <c r="B811" s="29" t="n">
        <v>46</v>
      </c>
      <c r="C811" s="7" t="n">
        <v>2</v>
      </c>
      <c r="D811" s="7" t="n">
        <v>-194.300003051758</v>
      </c>
      <c r="E811" s="7" t="n">
        <v>0</v>
      </c>
      <c r="F811" s="7" t="n">
        <v>88</v>
      </c>
      <c r="G811" s="7" t="n">
        <v>0</v>
      </c>
    </row>
    <row r="812" spans="1:8">
      <c r="A812" t="s">
        <v>4</v>
      </c>
      <c r="B812" s="4" t="s">
        <v>5</v>
      </c>
      <c r="C812" s="4" t="s">
        <v>11</v>
      </c>
      <c r="D812" s="4" t="s">
        <v>14</v>
      </c>
      <c r="E812" s="4" t="s">
        <v>14</v>
      </c>
      <c r="F812" s="4" t="s">
        <v>14</v>
      </c>
      <c r="G812" s="4" t="s">
        <v>14</v>
      </c>
    </row>
    <row r="813" spans="1:8">
      <c r="A813" t="n">
        <v>6947</v>
      </c>
      <c r="B813" s="29" t="n">
        <v>46</v>
      </c>
      <c r="C813" s="7" t="n">
        <v>3</v>
      </c>
      <c r="D813" s="7" t="n">
        <v>-191.350006103516</v>
      </c>
      <c r="E813" s="7" t="n">
        <v>0</v>
      </c>
      <c r="F813" s="7" t="n">
        <v>89.75</v>
      </c>
      <c r="G813" s="7" t="n">
        <v>0</v>
      </c>
    </row>
    <row r="814" spans="1:8">
      <c r="A814" t="s">
        <v>4</v>
      </c>
      <c r="B814" s="4" t="s">
        <v>5</v>
      </c>
      <c r="C814" s="4" t="s">
        <v>11</v>
      </c>
      <c r="D814" s="4" t="s">
        <v>14</v>
      </c>
      <c r="E814" s="4" t="s">
        <v>14</v>
      </c>
      <c r="F814" s="4" t="s">
        <v>14</v>
      </c>
      <c r="G814" s="4" t="s">
        <v>14</v>
      </c>
    </row>
    <row r="815" spans="1:8">
      <c r="A815" t="n">
        <v>6966</v>
      </c>
      <c r="B815" s="29" t="n">
        <v>46</v>
      </c>
      <c r="C815" s="7" t="n">
        <v>4</v>
      </c>
      <c r="D815" s="7" t="n">
        <v>-191.550003051758</v>
      </c>
      <c r="E815" s="7" t="n">
        <v>0</v>
      </c>
      <c r="F815" s="7" t="n">
        <v>88.3000030517578</v>
      </c>
      <c r="G815" s="7" t="n">
        <v>0</v>
      </c>
    </row>
    <row r="816" spans="1:8">
      <c r="A816" t="s">
        <v>4</v>
      </c>
      <c r="B816" s="4" t="s">
        <v>5</v>
      </c>
      <c r="C816" s="4" t="s">
        <v>11</v>
      </c>
      <c r="D816" s="4" t="s">
        <v>14</v>
      </c>
      <c r="E816" s="4" t="s">
        <v>14</v>
      </c>
      <c r="F816" s="4" t="s">
        <v>14</v>
      </c>
      <c r="G816" s="4" t="s">
        <v>14</v>
      </c>
    </row>
    <row r="817" spans="1:7">
      <c r="A817" t="n">
        <v>6985</v>
      </c>
      <c r="B817" s="29" t="n">
        <v>46</v>
      </c>
      <c r="C817" s="7" t="n">
        <v>5</v>
      </c>
      <c r="D817" s="7" t="n">
        <v>-193.050003051758</v>
      </c>
      <c r="E817" s="7" t="n">
        <v>0</v>
      </c>
      <c r="F817" s="7" t="n">
        <v>88.8000030517578</v>
      </c>
      <c r="G817" s="7" t="n">
        <v>0</v>
      </c>
    </row>
    <row r="818" spans="1:7">
      <c r="A818" t="s">
        <v>4</v>
      </c>
      <c r="B818" s="4" t="s">
        <v>5</v>
      </c>
      <c r="C818" s="4" t="s">
        <v>11</v>
      </c>
      <c r="D818" s="4" t="s">
        <v>14</v>
      </c>
      <c r="E818" s="4" t="s">
        <v>14</v>
      </c>
      <c r="F818" s="4" t="s">
        <v>14</v>
      </c>
      <c r="G818" s="4" t="s">
        <v>14</v>
      </c>
    </row>
    <row r="819" spans="1:7">
      <c r="A819" t="n">
        <v>7004</v>
      </c>
      <c r="B819" s="29" t="n">
        <v>46</v>
      </c>
      <c r="C819" s="7" t="n">
        <v>6</v>
      </c>
      <c r="D819" s="7" t="n">
        <v>-193.350006103516</v>
      </c>
      <c r="E819" s="7" t="n">
        <v>0</v>
      </c>
      <c r="F819" s="7" t="n">
        <v>87.8499984741211</v>
      </c>
      <c r="G819" s="7" t="n">
        <v>0</v>
      </c>
    </row>
    <row r="820" spans="1:7">
      <c r="A820" t="s">
        <v>4</v>
      </c>
      <c r="B820" s="4" t="s">
        <v>5</v>
      </c>
      <c r="C820" s="4" t="s">
        <v>11</v>
      </c>
      <c r="D820" s="4" t="s">
        <v>14</v>
      </c>
      <c r="E820" s="4" t="s">
        <v>14</v>
      </c>
      <c r="F820" s="4" t="s">
        <v>14</v>
      </c>
      <c r="G820" s="4" t="s">
        <v>14</v>
      </c>
    </row>
    <row r="821" spans="1:7">
      <c r="A821" t="n">
        <v>7023</v>
      </c>
      <c r="B821" s="29" t="n">
        <v>46</v>
      </c>
      <c r="C821" s="7" t="n">
        <v>7</v>
      </c>
      <c r="D821" s="7" t="n">
        <v>-190.899993896484</v>
      </c>
      <c r="E821" s="7" t="n">
        <v>0</v>
      </c>
      <c r="F821" s="7" t="n">
        <v>88.5999984741211</v>
      </c>
      <c r="G821" s="7" t="n">
        <v>0</v>
      </c>
    </row>
    <row r="822" spans="1:7">
      <c r="A822" t="s">
        <v>4</v>
      </c>
      <c r="B822" s="4" t="s">
        <v>5</v>
      </c>
      <c r="C822" s="4" t="s">
        <v>11</v>
      </c>
      <c r="D822" s="4" t="s">
        <v>14</v>
      </c>
      <c r="E822" s="4" t="s">
        <v>14</v>
      </c>
      <c r="F822" s="4" t="s">
        <v>14</v>
      </c>
      <c r="G822" s="4" t="s">
        <v>14</v>
      </c>
    </row>
    <row r="823" spans="1:7">
      <c r="A823" t="n">
        <v>7042</v>
      </c>
      <c r="B823" s="29" t="n">
        <v>46</v>
      </c>
      <c r="C823" s="7" t="n">
        <v>8</v>
      </c>
      <c r="D823" s="7" t="n">
        <v>-191.850006103516</v>
      </c>
      <c r="E823" s="7" t="n">
        <v>0</v>
      </c>
      <c r="F823" s="7" t="n">
        <v>87.5500030517578</v>
      </c>
      <c r="G823" s="7" t="n">
        <v>0</v>
      </c>
    </row>
    <row r="824" spans="1:7">
      <c r="A824" t="s">
        <v>4</v>
      </c>
      <c r="B824" s="4" t="s">
        <v>5</v>
      </c>
      <c r="C824" s="4" t="s">
        <v>11</v>
      </c>
      <c r="D824" s="4" t="s">
        <v>14</v>
      </c>
      <c r="E824" s="4" t="s">
        <v>14</v>
      </c>
      <c r="F824" s="4" t="s">
        <v>14</v>
      </c>
      <c r="G824" s="4" t="s">
        <v>14</v>
      </c>
    </row>
    <row r="825" spans="1:7">
      <c r="A825" t="n">
        <v>7061</v>
      </c>
      <c r="B825" s="29" t="n">
        <v>46</v>
      </c>
      <c r="C825" s="7" t="n">
        <v>9</v>
      </c>
      <c r="D825" s="7" t="n">
        <v>-194</v>
      </c>
      <c r="E825" s="7" t="n">
        <v>0</v>
      </c>
      <c r="F825" s="7" t="n">
        <v>87.0500030517578</v>
      </c>
      <c r="G825" s="7" t="n">
        <v>0</v>
      </c>
    </row>
    <row r="826" spans="1:7">
      <c r="A826" t="s">
        <v>4</v>
      </c>
      <c r="B826" s="4" t="s">
        <v>5</v>
      </c>
      <c r="C826" s="4" t="s">
        <v>11</v>
      </c>
      <c r="D826" s="4" t="s">
        <v>14</v>
      </c>
      <c r="E826" s="4" t="s">
        <v>14</v>
      </c>
      <c r="F826" s="4" t="s">
        <v>14</v>
      </c>
      <c r="G826" s="4" t="s">
        <v>14</v>
      </c>
    </row>
    <row r="827" spans="1:7">
      <c r="A827" t="n">
        <v>7080</v>
      </c>
      <c r="B827" s="29" t="n">
        <v>46</v>
      </c>
      <c r="C827" s="7" t="n">
        <v>11</v>
      </c>
      <c r="D827" s="7" t="n">
        <v>-192.399993896484</v>
      </c>
      <c r="E827" s="7" t="n">
        <v>0</v>
      </c>
      <c r="F827" s="7" t="n">
        <v>86.6999969482422</v>
      </c>
      <c r="G827" s="7" t="n">
        <v>0</v>
      </c>
    </row>
    <row r="828" spans="1:7">
      <c r="A828" t="s">
        <v>4</v>
      </c>
      <c r="B828" s="4" t="s">
        <v>5</v>
      </c>
      <c r="C828" s="4" t="s">
        <v>11</v>
      </c>
      <c r="D828" s="4" t="s">
        <v>14</v>
      </c>
      <c r="E828" s="4" t="s">
        <v>14</v>
      </c>
      <c r="F828" s="4" t="s">
        <v>14</v>
      </c>
      <c r="G828" s="4" t="s">
        <v>14</v>
      </c>
    </row>
    <row r="829" spans="1:7">
      <c r="A829" t="n">
        <v>7099</v>
      </c>
      <c r="B829" s="29" t="n">
        <v>46</v>
      </c>
      <c r="C829" s="7" t="n">
        <v>7032</v>
      </c>
      <c r="D829" s="7" t="n">
        <v>-192.649993896484</v>
      </c>
      <c r="E829" s="7" t="n">
        <v>0</v>
      </c>
      <c r="F829" s="7" t="n">
        <v>88.5500030517578</v>
      </c>
      <c r="G829" s="7" t="n">
        <v>0</v>
      </c>
    </row>
    <row r="830" spans="1:7">
      <c r="A830" t="s">
        <v>4</v>
      </c>
      <c r="B830" s="4" t="s">
        <v>5</v>
      </c>
      <c r="C830" s="4" t="s">
        <v>11</v>
      </c>
      <c r="D830" s="4" t="s">
        <v>14</v>
      </c>
      <c r="E830" s="4" t="s">
        <v>15</v>
      </c>
      <c r="F830" s="4" t="s">
        <v>14</v>
      </c>
      <c r="G830" s="4" t="s">
        <v>14</v>
      </c>
      <c r="H830" s="4" t="s">
        <v>7</v>
      </c>
    </row>
    <row r="831" spans="1:7">
      <c r="A831" t="n">
        <v>7118</v>
      </c>
      <c r="B831" s="43" t="n">
        <v>100</v>
      </c>
      <c r="C831" s="7" t="n">
        <v>0</v>
      </c>
      <c r="D831" s="7" t="n">
        <v>-1.75</v>
      </c>
      <c r="E831" s="7" t="n">
        <v>-1055811174</v>
      </c>
      <c r="F831" s="7" t="n">
        <v>474.799987792969</v>
      </c>
      <c r="G831" s="7" t="n">
        <v>0</v>
      </c>
      <c r="H831" s="7" t="n">
        <v>0</v>
      </c>
    </row>
    <row r="832" spans="1:7">
      <c r="A832" t="s">
        <v>4</v>
      </c>
      <c r="B832" s="4" t="s">
        <v>5</v>
      </c>
      <c r="C832" s="4" t="s">
        <v>11</v>
      </c>
      <c r="D832" s="4" t="s">
        <v>14</v>
      </c>
      <c r="E832" s="4" t="s">
        <v>15</v>
      </c>
      <c r="F832" s="4" t="s">
        <v>14</v>
      </c>
      <c r="G832" s="4" t="s">
        <v>14</v>
      </c>
      <c r="H832" s="4" t="s">
        <v>7</v>
      </c>
    </row>
    <row r="833" spans="1:8">
      <c r="A833" t="n">
        <v>7138</v>
      </c>
      <c r="B833" s="43" t="n">
        <v>100</v>
      </c>
      <c r="C833" s="7" t="n">
        <v>1</v>
      </c>
      <c r="D833" s="7" t="n">
        <v>-1.75</v>
      </c>
      <c r="E833" s="7" t="n">
        <v>-1055811174</v>
      </c>
      <c r="F833" s="7" t="n">
        <v>474.799987792969</v>
      </c>
      <c r="G833" s="7" t="n">
        <v>0</v>
      </c>
      <c r="H833" s="7" t="n">
        <v>0</v>
      </c>
    </row>
    <row r="834" spans="1:8">
      <c r="A834" t="s">
        <v>4</v>
      </c>
      <c r="B834" s="4" t="s">
        <v>5</v>
      </c>
      <c r="C834" s="4" t="s">
        <v>11</v>
      </c>
      <c r="D834" s="4" t="s">
        <v>14</v>
      </c>
      <c r="E834" s="4" t="s">
        <v>15</v>
      </c>
      <c r="F834" s="4" t="s">
        <v>14</v>
      </c>
      <c r="G834" s="4" t="s">
        <v>14</v>
      </c>
      <c r="H834" s="4" t="s">
        <v>7</v>
      </c>
    </row>
    <row r="835" spans="1:8">
      <c r="A835" t="n">
        <v>7158</v>
      </c>
      <c r="B835" s="43" t="n">
        <v>100</v>
      </c>
      <c r="C835" s="7" t="n">
        <v>2</v>
      </c>
      <c r="D835" s="7" t="n">
        <v>-1.75</v>
      </c>
      <c r="E835" s="7" t="n">
        <v>-1055811174</v>
      </c>
      <c r="F835" s="7" t="n">
        <v>474.799987792969</v>
      </c>
      <c r="G835" s="7" t="n">
        <v>0</v>
      </c>
      <c r="H835" s="7" t="n">
        <v>0</v>
      </c>
    </row>
    <row r="836" spans="1:8">
      <c r="A836" t="s">
        <v>4</v>
      </c>
      <c r="B836" s="4" t="s">
        <v>5</v>
      </c>
      <c r="C836" s="4" t="s">
        <v>11</v>
      </c>
      <c r="D836" s="4" t="s">
        <v>14</v>
      </c>
      <c r="E836" s="4" t="s">
        <v>15</v>
      </c>
      <c r="F836" s="4" t="s">
        <v>14</v>
      </c>
      <c r="G836" s="4" t="s">
        <v>14</v>
      </c>
      <c r="H836" s="4" t="s">
        <v>7</v>
      </c>
    </row>
    <row r="837" spans="1:8">
      <c r="A837" t="n">
        <v>7178</v>
      </c>
      <c r="B837" s="43" t="n">
        <v>100</v>
      </c>
      <c r="C837" s="7" t="n">
        <v>3</v>
      </c>
      <c r="D837" s="7" t="n">
        <v>-1.75</v>
      </c>
      <c r="E837" s="7" t="n">
        <v>-1055811174</v>
      </c>
      <c r="F837" s="7" t="n">
        <v>474.799987792969</v>
      </c>
      <c r="G837" s="7" t="n">
        <v>0</v>
      </c>
      <c r="H837" s="7" t="n">
        <v>0</v>
      </c>
    </row>
    <row r="838" spans="1:8">
      <c r="A838" t="s">
        <v>4</v>
      </c>
      <c r="B838" s="4" t="s">
        <v>5</v>
      </c>
      <c r="C838" s="4" t="s">
        <v>11</v>
      </c>
      <c r="D838" s="4" t="s">
        <v>14</v>
      </c>
      <c r="E838" s="4" t="s">
        <v>15</v>
      </c>
      <c r="F838" s="4" t="s">
        <v>14</v>
      </c>
      <c r="G838" s="4" t="s">
        <v>14</v>
      </c>
      <c r="H838" s="4" t="s">
        <v>7</v>
      </c>
    </row>
    <row r="839" spans="1:8">
      <c r="A839" t="n">
        <v>7198</v>
      </c>
      <c r="B839" s="43" t="n">
        <v>100</v>
      </c>
      <c r="C839" s="7" t="n">
        <v>4</v>
      </c>
      <c r="D839" s="7" t="n">
        <v>-1.75</v>
      </c>
      <c r="E839" s="7" t="n">
        <v>-1055811174</v>
      </c>
      <c r="F839" s="7" t="n">
        <v>474.799987792969</v>
      </c>
      <c r="G839" s="7" t="n">
        <v>0</v>
      </c>
      <c r="H839" s="7" t="n">
        <v>0</v>
      </c>
    </row>
    <row r="840" spans="1:8">
      <c r="A840" t="s">
        <v>4</v>
      </c>
      <c r="B840" s="4" t="s">
        <v>5</v>
      </c>
      <c r="C840" s="4" t="s">
        <v>11</v>
      </c>
      <c r="D840" s="4" t="s">
        <v>14</v>
      </c>
      <c r="E840" s="4" t="s">
        <v>15</v>
      </c>
      <c r="F840" s="4" t="s">
        <v>14</v>
      </c>
      <c r="G840" s="4" t="s">
        <v>14</v>
      </c>
      <c r="H840" s="4" t="s">
        <v>7</v>
      </c>
    </row>
    <row r="841" spans="1:8">
      <c r="A841" t="n">
        <v>7218</v>
      </c>
      <c r="B841" s="43" t="n">
        <v>100</v>
      </c>
      <c r="C841" s="7" t="n">
        <v>5</v>
      </c>
      <c r="D841" s="7" t="n">
        <v>-1.75</v>
      </c>
      <c r="E841" s="7" t="n">
        <v>-1055811174</v>
      </c>
      <c r="F841" s="7" t="n">
        <v>474.799987792969</v>
      </c>
      <c r="G841" s="7" t="n">
        <v>0</v>
      </c>
      <c r="H841" s="7" t="n">
        <v>0</v>
      </c>
    </row>
    <row r="842" spans="1:8">
      <c r="A842" t="s">
        <v>4</v>
      </c>
      <c r="B842" s="4" t="s">
        <v>5</v>
      </c>
      <c r="C842" s="4" t="s">
        <v>11</v>
      </c>
      <c r="D842" s="4" t="s">
        <v>14</v>
      </c>
      <c r="E842" s="4" t="s">
        <v>15</v>
      </c>
      <c r="F842" s="4" t="s">
        <v>14</v>
      </c>
      <c r="G842" s="4" t="s">
        <v>14</v>
      </c>
      <c r="H842" s="4" t="s">
        <v>7</v>
      </c>
    </row>
    <row r="843" spans="1:8">
      <c r="A843" t="n">
        <v>7238</v>
      </c>
      <c r="B843" s="43" t="n">
        <v>100</v>
      </c>
      <c r="C843" s="7" t="n">
        <v>6</v>
      </c>
      <c r="D843" s="7" t="n">
        <v>-1.75</v>
      </c>
      <c r="E843" s="7" t="n">
        <v>-1055811174</v>
      </c>
      <c r="F843" s="7" t="n">
        <v>474.799987792969</v>
      </c>
      <c r="G843" s="7" t="n">
        <v>0</v>
      </c>
      <c r="H843" s="7" t="n">
        <v>0</v>
      </c>
    </row>
    <row r="844" spans="1:8">
      <c r="A844" t="s">
        <v>4</v>
      </c>
      <c r="B844" s="4" t="s">
        <v>5</v>
      </c>
      <c r="C844" s="4" t="s">
        <v>11</v>
      </c>
      <c r="D844" s="4" t="s">
        <v>14</v>
      </c>
      <c r="E844" s="4" t="s">
        <v>15</v>
      </c>
      <c r="F844" s="4" t="s">
        <v>14</v>
      </c>
      <c r="G844" s="4" t="s">
        <v>14</v>
      </c>
      <c r="H844" s="4" t="s">
        <v>7</v>
      </c>
    </row>
    <row r="845" spans="1:8">
      <c r="A845" t="n">
        <v>7258</v>
      </c>
      <c r="B845" s="43" t="n">
        <v>100</v>
      </c>
      <c r="C845" s="7" t="n">
        <v>7</v>
      </c>
      <c r="D845" s="7" t="n">
        <v>-1.75</v>
      </c>
      <c r="E845" s="7" t="n">
        <v>-1055811174</v>
      </c>
      <c r="F845" s="7" t="n">
        <v>474.799987792969</v>
      </c>
      <c r="G845" s="7" t="n">
        <v>0</v>
      </c>
      <c r="H845" s="7" t="n">
        <v>0</v>
      </c>
    </row>
    <row r="846" spans="1:8">
      <c r="A846" t="s">
        <v>4</v>
      </c>
      <c r="B846" s="4" t="s">
        <v>5</v>
      </c>
      <c r="C846" s="4" t="s">
        <v>11</v>
      </c>
      <c r="D846" s="4" t="s">
        <v>14</v>
      </c>
      <c r="E846" s="4" t="s">
        <v>15</v>
      </c>
      <c r="F846" s="4" t="s">
        <v>14</v>
      </c>
      <c r="G846" s="4" t="s">
        <v>14</v>
      </c>
      <c r="H846" s="4" t="s">
        <v>7</v>
      </c>
    </row>
    <row r="847" spans="1:8">
      <c r="A847" t="n">
        <v>7278</v>
      </c>
      <c r="B847" s="43" t="n">
        <v>100</v>
      </c>
      <c r="C847" s="7" t="n">
        <v>8</v>
      </c>
      <c r="D847" s="7" t="n">
        <v>-1.75</v>
      </c>
      <c r="E847" s="7" t="n">
        <v>-1055811174</v>
      </c>
      <c r="F847" s="7" t="n">
        <v>474.799987792969</v>
      </c>
      <c r="G847" s="7" t="n">
        <v>0</v>
      </c>
      <c r="H847" s="7" t="n">
        <v>0</v>
      </c>
    </row>
    <row r="848" spans="1:8">
      <c r="A848" t="s">
        <v>4</v>
      </c>
      <c r="B848" s="4" t="s">
        <v>5</v>
      </c>
      <c r="C848" s="4" t="s">
        <v>11</v>
      </c>
      <c r="D848" s="4" t="s">
        <v>14</v>
      </c>
      <c r="E848" s="4" t="s">
        <v>15</v>
      </c>
      <c r="F848" s="4" t="s">
        <v>14</v>
      </c>
      <c r="G848" s="4" t="s">
        <v>14</v>
      </c>
      <c r="H848" s="4" t="s">
        <v>7</v>
      </c>
    </row>
    <row r="849" spans="1:8">
      <c r="A849" t="n">
        <v>7298</v>
      </c>
      <c r="B849" s="43" t="n">
        <v>100</v>
      </c>
      <c r="C849" s="7" t="n">
        <v>9</v>
      </c>
      <c r="D849" s="7" t="n">
        <v>-1.75</v>
      </c>
      <c r="E849" s="7" t="n">
        <v>-1055811174</v>
      </c>
      <c r="F849" s="7" t="n">
        <v>474.799987792969</v>
      </c>
      <c r="G849" s="7" t="n">
        <v>0</v>
      </c>
      <c r="H849" s="7" t="n">
        <v>0</v>
      </c>
    </row>
    <row r="850" spans="1:8">
      <c r="A850" t="s">
        <v>4</v>
      </c>
      <c r="B850" s="4" t="s">
        <v>5</v>
      </c>
      <c r="C850" s="4" t="s">
        <v>11</v>
      </c>
      <c r="D850" s="4" t="s">
        <v>14</v>
      </c>
      <c r="E850" s="4" t="s">
        <v>15</v>
      </c>
      <c r="F850" s="4" t="s">
        <v>14</v>
      </c>
      <c r="G850" s="4" t="s">
        <v>14</v>
      </c>
      <c r="H850" s="4" t="s">
        <v>7</v>
      </c>
    </row>
    <row r="851" spans="1:8">
      <c r="A851" t="n">
        <v>7318</v>
      </c>
      <c r="B851" s="43" t="n">
        <v>100</v>
      </c>
      <c r="C851" s="7" t="n">
        <v>11</v>
      </c>
      <c r="D851" s="7" t="n">
        <v>-1.75</v>
      </c>
      <c r="E851" s="7" t="n">
        <v>-1055811174</v>
      </c>
      <c r="F851" s="7" t="n">
        <v>474.799987792969</v>
      </c>
      <c r="G851" s="7" t="n">
        <v>0</v>
      </c>
      <c r="H851" s="7" t="n">
        <v>0</v>
      </c>
    </row>
    <row r="852" spans="1:8">
      <c r="A852" t="s">
        <v>4</v>
      </c>
      <c r="B852" s="4" t="s">
        <v>5</v>
      </c>
      <c r="C852" s="4" t="s">
        <v>11</v>
      </c>
      <c r="D852" s="4" t="s">
        <v>14</v>
      </c>
      <c r="E852" s="4" t="s">
        <v>15</v>
      </c>
      <c r="F852" s="4" t="s">
        <v>14</v>
      </c>
      <c r="G852" s="4" t="s">
        <v>14</v>
      </c>
      <c r="H852" s="4" t="s">
        <v>7</v>
      </c>
    </row>
    <row r="853" spans="1:8">
      <c r="A853" t="n">
        <v>7338</v>
      </c>
      <c r="B853" s="43" t="n">
        <v>100</v>
      </c>
      <c r="C853" s="7" t="n">
        <v>7032</v>
      </c>
      <c r="D853" s="7" t="n">
        <v>-1.75</v>
      </c>
      <c r="E853" s="7" t="n">
        <v>-1055811174</v>
      </c>
      <c r="F853" s="7" t="n">
        <v>474.799987792969</v>
      </c>
      <c r="G853" s="7" t="n">
        <v>0</v>
      </c>
      <c r="H853" s="7" t="n">
        <v>0</v>
      </c>
    </row>
    <row r="854" spans="1:8">
      <c r="A854" t="s">
        <v>4</v>
      </c>
      <c r="B854" s="4" t="s">
        <v>5</v>
      </c>
      <c r="C854" s="4" t="s">
        <v>11</v>
      </c>
    </row>
    <row r="855" spans="1:8">
      <c r="A855" t="n">
        <v>7358</v>
      </c>
      <c r="B855" s="24" t="n">
        <v>16</v>
      </c>
      <c r="C855" s="7" t="n">
        <v>0</v>
      </c>
    </row>
    <row r="856" spans="1:8">
      <c r="A856" t="s">
        <v>4</v>
      </c>
      <c r="B856" s="4" t="s">
        <v>5</v>
      </c>
      <c r="C856" s="4" t="s">
        <v>11</v>
      </c>
      <c r="D856" s="4" t="s">
        <v>11</v>
      </c>
      <c r="E856" s="4" t="s">
        <v>11</v>
      </c>
      <c r="F856" s="4" t="s">
        <v>15</v>
      </c>
      <c r="G856" s="4" t="s">
        <v>15</v>
      </c>
      <c r="H856" s="4" t="s">
        <v>15</v>
      </c>
    </row>
    <row r="857" spans="1:8">
      <c r="A857" t="n">
        <v>7361</v>
      </c>
      <c r="B857" s="44" t="n">
        <v>61</v>
      </c>
      <c r="C857" s="7" t="n">
        <v>0</v>
      </c>
      <c r="D857" s="7" t="n">
        <v>65535</v>
      </c>
      <c r="E857" s="7" t="n">
        <v>0</v>
      </c>
      <c r="F857" s="7" t="n">
        <v>-1075838976</v>
      </c>
      <c r="G857" s="7" t="n">
        <v>-1055811174</v>
      </c>
      <c r="H857" s="7" t="n">
        <v>1139631718</v>
      </c>
    </row>
    <row r="858" spans="1:8">
      <c r="A858" t="s">
        <v>4</v>
      </c>
      <c r="B858" s="4" t="s">
        <v>5</v>
      </c>
      <c r="C858" s="4" t="s">
        <v>11</v>
      </c>
      <c r="D858" s="4" t="s">
        <v>11</v>
      </c>
      <c r="E858" s="4" t="s">
        <v>11</v>
      </c>
      <c r="F858" s="4" t="s">
        <v>15</v>
      </c>
      <c r="G858" s="4" t="s">
        <v>15</v>
      </c>
      <c r="H858" s="4" t="s">
        <v>15</v>
      </c>
    </row>
    <row r="859" spans="1:8">
      <c r="A859" t="n">
        <v>7380</v>
      </c>
      <c r="B859" s="44" t="n">
        <v>61</v>
      </c>
      <c r="C859" s="7" t="n">
        <v>1</v>
      </c>
      <c r="D859" s="7" t="n">
        <v>65535</v>
      </c>
      <c r="E859" s="7" t="n">
        <v>0</v>
      </c>
      <c r="F859" s="7" t="n">
        <v>-1075838976</v>
      </c>
      <c r="G859" s="7" t="n">
        <v>-1055811174</v>
      </c>
      <c r="H859" s="7" t="n">
        <v>1139631718</v>
      </c>
    </row>
    <row r="860" spans="1:8">
      <c r="A860" t="s">
        <v>4</v>
      </c>
      <c r="B860" s="4" t="s">
        <v>5</v>
      </c>
      <c r="C860" s="4" t="s">
        <v>11</v>
      </c>
      <c r="D860" s="4" t="s">
        <v>11</v>
      </c>
      <c r="E860" s="4" t="s">
        <v>11</v>
      </c>
      <c r="F860" s="4" t="s">
        <v>15</v>
      </c>
      <c r="G860" s="4" t="s">
        <v>15</v>
      </c>
      <c r="H860" s="4" t="s">
        <v>15</v>
      </c>
    </row>
    <row r="861" spans="1:8">
      <c r="A861" t="n">
        <v>7399</v>
      </c>
      <c r="B861" s="44" t="n">
        <v>61</v>
      </c>
      <c r="C861" s="7" t="n">
        <v>2</v>
      </c>
      <c r="D861" s="7" t="n">
        <v>65535</v>
      </c>
      <c r="E861" s="7" t="n">
        <v>0</v>
      </c>
      <c r="F861" s="7" t="n">
        <v>-1075838976</v>
      </c>
      <c r="G861" s="7" t="n">
        <v>-1055811174</v>
      </c>
      <c r="H861" s="7" t="n">
        <v>1139631718</v>
      </c>
    </row>
    <row r="862" spans="1:8">
      <c r="A862" t="s">
        <v>4</v>
      </c>
      <c r="B862" s="4" t="s">
        <v>5</v>
      </c>
      <c r="C862" s="4" t="s">
        <v>11</v>
      </c>
      <c r="D862" s="4" t="s">
        <v>11</v>
      </c>
      <c r="E862" s="4" t="s">
        <v>11</v>
      </c>
      <c r="F862" s="4" t="s">
        <v>15</v>
      </c>
      <c r="G862" s="4" t="s">
        <v>15</v>
      </c>
      <c r="H862" s="4" t="s">
        <v>15</v>
      </c>
    </row>
    <row r="863" spans="1:8">
      <c r="A863" t="n">
        <v>7418</v>
      </c>
      <c r="B863" s="44" t="n">
        <v>61</v>
      </c>
      <c r="C863" s="7" t="n">
        <v>3</v>
      </c>
      <c r="D863" s="7" t="n">
        <v>65535</v>
      </c>
      <c r="E863" s="7" t="n">
        <v>0</v>
      </c>
      <c r="F863" s="7" t="n">
        <v>-1075838976</v>
      </c>
      <c r="G863" s="7" t="n">
        <v>-1055811174</v>
      </c>
      <c r="H863" s="7" t="n">
        <v>1139631718</v>
      </c>
    </row>
    <row r="864" spans="1:8">
      <c r="A864" t="s">
        <v>4</v>
      </c>
      <c r="B864" s="4" t="s">
        <v>5</v>
      </c>
      <c r="C864" s="4" t="s">
        <v>11</v>
      </c>
      <c r="D864" s="4" t="s">
        <v>11</v>
      </c>
      <c r="E864" s="4" t="s">
        <v>11</v>
      </c>
      <c r="F864" s="4" t="s">
        <v>15</v>
      </c>
      <c r="G864" s="4" t="s">
        <v>15</v>
      </c>
      <c r="H864" s="4" t="s">
        <v>15</v>
      </c>
    </row>
    <row r="865" spans="1:8">
      <c r="A865" t="n">
        <v>7437</v>
      </c>
      <c r="B865" s="44" t="n">
        <v>61</v>
      </c>
      <c r="C865" s="7" t="n">
        <v>4</v>
      </c>
      <c r="D865" s="7" t="n">
        <v>65535</v>
      </c>
      <c r="E865" s="7" t="n">
        <v>0</v>
      </c>
      <c r="F865" s="7" t="n">
        <v>-1075838976</v>
      </c>
      <c r="G865" s="7" t="n">
        <v>-1055811174</v>
      </c>
      <c r="H865" s="7" t="n">
        <v>1139631718</v>
      </c>
    </row>
    <row r="866" spans="1:8">
      <c r="A866" t="s">
        <v>4</v>
      </c>
      <c r="B866" s="4" t="s">
        <v>5</v>
      </c>
      <c r="C866" s="4" t="s">
        <v>11</v>
      </c>
      <c r="D866" s="4" t="s">
        <v>11</v>
      </c>
      <c r="E866" s="4" t="s">
        <v>11</v>
      </c>
      <c r="F866" s="4" t="s">
        <v>15</v>
      </c>
      <c r="G866" s="4" t="s">
        <v>15</v>
      </c>
      <c r="H866" s="4" t="s">
        <v>15</v>
      </c>
    </row>
    <row r="867" spans="1:8">
      <c r="A867" t="n">
        <v>7456</v>
      </c>
      <c r="B867" s="44" t="n">
        <v>61</v>
      </c>
      <c r="C867" s="7" t="n">
        <v>5</v>
      </c>
      <c r="D867" s="7" t="n">
        <v>65535</v>
      </c>
      <c r="E867" s="7" t="n">
        <v>0</v>
      </c>
      <c r="F867" s="7" t="n">
        <v>-1075838976</v>
      </c>
      <c r="G867" s="7" t="n">
        <v>-1055811174</v>
      </c>
      <c r="H867" s="7" t="n">
        <v>1139631718</v>
      </c>
    </row>
    <row r="868" spans="1:8">
      <c r="A868" t="s">
        <v>4</v>
      </c>
      <c r="B868" s="4" t="s">
        <v>5</v>
      </c>
      <c r="C868" s="4" t="s">
        <v>11</v>
      </c>
      <c r="D868" s="4" t="s">
        <v>11</v>
      </c>
      <c r="E868" s="4" t="s">
        <v>11</v>
      </c>
      <c r="F868" s="4" t="s">
        <v>15</v>
      </c>
      <c r="G868" s="4" t="s">
        <v>15</v>
      </c>
      <c r="H868" s="4" t="s">
        <v>15</v>
      </c>
    </row>
    <row r="869" spans="1:8">
      <c r="A869" t="n">
        <v>7475</v>
      </c>
      <c r="B869" s="44" t="n">
        <v>61</v>
      </c>
      <c r="C869" s="7" t="n">
        <v>6</v>
      </c>
      <c r="D869" s="7" t="n">
        <v>65535</v>
      </c>
      <c r="E869" s="7" t="n">
        <v>0</v>
      </c>
      <c r="F869" s="7" t="n">
        <v>-1075838976</v>
      </c>
      <c r="G869" s="7" t="n">
        <v>-1055811174</v>
      </c>
      <c r="H869" s="7" t="n">
        <v>1139631718</v>
      </c>
    </row>
    <row r="870" spans="1:8">
      <c r="A870" t="s">
        <v>4</v>
      </c>
      <c r="B870" s="4" t="s">
        <v>5</v>
      </c>
      <c r="C870" s="4" t="s">
        <v>11</v>
      </c>
      <c r="D870" s="4" t="s">
        <v>11</v>
      </c>
      <c r="E870" s="4" t="s">
        <v>11</v>
      </c>
      <c r="F870" s="4" t="s">
        <v>15</v>
      </c>
      <c r="G870" s="4" t="s">
        <v>15</v>
      </c>
      <c r="H870" s="4" t="s">
        <v>15</v>
      </c>
    </row>
    <row r="871" spans="1:8">
      <c r="A871" t="n">
        <v>7494</v>
      </c>
      <c r="B871" s="44" t="n">
        <v>61</v>
      </c>
      <c r="C871" s="7" t="n">
        <v>7</v>
      </c>
      <c r="D871" s="7" t="n">
        <v>65535</v>
      </c>
      <c r="E871" s="7" t="n">
        <v>0</v>
      </c>
      <c r="F871" s="7" t="n">
        <v>-1075838976</v>
      </c>
      <c r="G871" s="7" t="n">
        <v>-1055811174</v>
      </c>
      <c r="H871" s="7" t="n">
        <v>1139631718</v>
      </c>
    </row>
    <row r="872" spans="1:8">
      <c r="A872" t="s">
        <v>4</v>
      </c>
      <c r="B872" s="4" t="s">
        <v>5</v>
      </c>
      <c r="C872" s="4" t="s">
        <v>11</v>
      </c>
      <c r="D872" s="4" t="s">
        <v>11</v>
      </c>
      <c r="E872" s="4" t="s">
        <v>11</v>
      </c>
      <c r="F872" s="4" t="s">
        <v>15</v>
      </c>
      <c r="G872" s="4" t="s">
        <v>15</v>
      </c>
      <c r="H872" s="4" t="s">
        <v>15</v>
      </c>
    </row>
    <row r="873" spans="1:8">
      <c r="A873" t="n">
        <v>7513</v>
      </c>
      <c r="B873" s="44" t="n">
        <v>61</v>
      </c>
      <c r="C873" s="7" t="n">
        <v>8</v>
      </c>
      <c r="D873" s="7" t="n">
        <v>65535</v>
      </c>
      <c r="E873" s="7" t="n">
        <v>0</v>
      </c>
      <c r="F873" s="7" t="n">
        <v>-1075838976</v>
      </c>
      <c r="G873" s="7" t="n">
        <v>-1055811174</v>
      </c>
      <c r="H873" s="7" t="n">
        <v>1139631718</v>
      </c>
    </row>
    <row r="874" spans="1:8">
      <c r="A874" t="s">
        <v>4</v>
      </c>
      <c r="B874" s="4" t="s">
        <v>5</v>
      </c>
      <c r="C874" s="4" t="s">
        <v>11</v>
      </c>
      <c r="D874" s="4" t="s">
        <v>11</v>
      </c>
      <c r="E874" s="4" t="s">
        <v>11</v>
      </c>
      <c r="F874" s="4" t="s">
        <v>15</v>
      </c>
      <c r="G874" s="4" t="s">
        <v>15</v>
      </c>
      <c r="H874" s="4" t="s">
        <v>15</v>
      </c>
    </row>
    <row r="875" spans="1:8">
      <c r="A875" t="n">
        <v>7532</v>
      </c>
      <c r="B875" s="44" t="n">
        <v>61</v>
      </c>
      <c r="C875" s="7" t="n">
        <v>9</v>
      </c>
      <c r="D875" s="7" t="n">
        <v>65535</v>
      </c>
      <c r="E875" s="7" t="n">
        <v>0</v>
      </c>
      <c r="F875" s="7" t="n">
        <v>-1075838976</v>
      </c>
      <c r="G875" s="7" t="n">
        <v>-1055811174</v>
      </c>
      <c r="H875" s="7" t="n">
        <v>1139631718</v>
      </c>
    </row>
    <row r="876" spans="1:8">
      <c r="A876" t="s">
        <v>4</v>
      </c>
      <c r="B876" s="4" t="s">
        <v>5</v>
      </c>
      <c r="C876" s="4" t="s">
        <v>11</v>
      </c>
      <c r="D876" s="4" t="s">
        <v>11</v>
      </c>
      <c r="E876" s="4" t="s">
        <v>11</v>
      </c>
      <c r="F876" s="4" t="s">
        <v>15</v>
      </c>
      <c r="G876" s="4" t="s">
        <v>15</v>
      </c>
      <c r="H876" s="4" t="s">
        <v>15</v>
      </c>
    </row>
    <row r="877" spans="1:8">
      <c r="A877" t="n">
        <v>7551</v>
      </c>
      <c r="B877" s="44" t="n">
        <v>61</v>
      </c>
      <c r="C877" s="7" t="n">
        <v>11</v>
      </c>
      <c r="D877" s="7" t="n">
        <v>65535</v>
      </c>
      <c r="E877" s="7" t="n">
        <v>0</v>
      </c>
      <c r="F877" s="7" t="n">
        <v>-1075838976</v>
      </c>
      <c r="G877" s="7" t="n">
        <v>-1055811174</v>
      </c>
      <c r="H877" s="7" t="n">
        <v>1139631718</v>
      </c>
    </row>
    <row r="878" spans="1:8">
      <c r="A878" t="s">
        <v>4</v>
      </c>
      <c r="B878" s="4" t="s">
        <v>5</v>
      </c>
      <c r="C878" s="4" t="s">
        <v>11</v>
      </c>
      <c r="D878" s="4" t="s">
        <v>11</v>
      </c>
      <c r="E878" s="4" t="s">
        <v>11</v>
      </c>
      <c r="F878" s="4" t="s">
        <v>15</v>
      </c>
      <c r="G878" s="4" t="s">
        <v>15</v>
      </c>
      <c r="H878" s="4" t="s">
        <v>15</v>
      </c>
    </row>
    <row r="879" spans="1:8">
      <c r="A879" t="n">
        <v>7570</v>
      </c>
      <c r="B879" s="44" t="n">
        <v>61</v>
      </c>
      <c r="C879" s="7" t="n">
        <v>7032</v>
      </c>
      <c r="D879" s="7" t="n">
        <v>65535</v>
      </c>
      <c r="E879" s="7" t="n">
        <v>0</v>
      </c>
      <c r="F879" s="7" t="n">
        <v>-1075838976</v>
      </c>
      <c r="G879" s="7" t="n">
        <v>-1055811174</v>
      </c>
      <c r="H879" s="7" t="n">
        <v>1139631718</v>
      </c>
    </row>
    <row r="880" spans="1:8">
      <c r="A880" t="s">
        <v>4</v>
      </c>
      <c r="B880" s="4" t="s">
        <v>5</v>
      </c>
      <c r="C880" s="4" t="s">
        <v>7</v>
      </c>
      <c r="D880" s="4" t="s">
        <v>7</v>
      </c>
      <c r="E880" s="4" t="s">
        <v>14</v>
      </c>
      <c r="F880" s="4" t="s">
        <v>14</v>
      </c>
      <c r="G880" s="4" t="s">
        <v>14</v>
      </c>
      <c r="H880" s="4" t="s">
        <v>11</v>
      </c>
    </row>
    <row r="881" spans="1:8">
      <c r="A881" t="n">
        <v>7589</v>
      </c>
      <c r="B881" s="30" t="n">
        <v>45</v>
      </c>
      <c r="C881" s="7" t="n">
        <v>2</v>
      </c>
      <c r="D881" s="7" t="n">
        <v>3</v>
      </c>
      <c r="E881" s="7" t="n">
        <v>-193</v>
      </c>
      <c r="F881" s="7" t="n">
        <v>1.01999998092651</v>
      </c>
      <c r="G881" s="7" t="n">
        <v>88.8499984741211</v>
      </c>
      <c r="H881" s="7" t="n">
        <v>0</v>
      </c>
    </row>
    <row r="882" spans="1:8">
      <c r="A882" t="s">
        <v>4</v>
      </c>
      <c r="B882" s="4" t="s">
        <v>5</v>
      </c>
      <c r="C882" s="4" t="s">
        <v>7</v>
      </c>
      <c r="D882" s="4" t="s">
        <v>7</v>
      </c>
      <c r="E882" s="4" t="s">
        <v>14</v>
      </c>
      <c r="F882" s="4" t="s">
        <v>14</v>
      </c>
      <c r="G882" s="4" t="s">
        <v>14</v>
      </c>
      <c r="H882" s="4" t="s">
        <v>11</v>
      </c>
      <c r="I882" s="4" t="s">
        <v>7</v>
      </c>
    </row>
    <row r="883" spans="1:8">
      <c r="A883" t="n">
        <v>7606</v>
      </c>
      <c r="B883" s="30" t="n">
        <v>45</v>
      </c>
      <c r="C883" s="7" t="n">
        <v>4</v>
      </c>
      <c r="D883" s="7" t="n">
        <v>3</v>
      </c>
      <c r="E883" s="7" t="n">
        <v>24.8700008392334</v>
      </c>
      <c r="F883" s="7" t="n">
        <v>347.989990234375</v>
      </c>
      <c r="G883" s="7" t="n">
        <v>8</v>
      </c>
      <c r="H883" s="7" t="n">
        <v>0</v>
      </c>
      <c r="I883" s="7" t="n">
        <v>0</v>
      </c>
    </row>
    <row r="884" spans="1:8">
      <c r="A884" t="s">
        <v>4</v>
      </c>
      <c r="B884" s="4" t="s">
        <v>5</v>
      </c>
      <c r="C884" s="4" t="s">
        <v>7</v>
      </c>
      <c r="D884" s="4" t="s">
        <v>7</v>
      </c>
      <c r="E884" s="4" t="s">
        <v>14</v>
      </c>
      <c r="F884" s="4" t="s">
        <v>11</v>
      </c>
    </row>
    <row r="885" spans="1:8">
      <c r="A885" t="n">
        <v>7624</v>
      </c>
      <c r="B885" s="30" t="n">
        <v>45</v>
      </c>
      <c r="C885" s="7" t="n">
        <v>5</v>
      </c>
      <c r="D885" s="7" t="n">
        <v>3</v>
      </c>
      <c r="E885" s="7" t="n">
        <v>2.40000009536743</v>
      </c>
      <c r="F885" s="7" t="n">
        <v>0</v>
      </c>
    </row>
    <row r="886" spans="1:8">
      <c r="A886" t="s">
        <v>4</v>
      </c>
      <c r="B886" s="4" t="s">
        <v>5</v>
      </c>
      <c r="C886" s="4" t="s">
        <v>7</v>
      </c>
      <c r="D886" s="4" t="s">
        <v>7</v>
      </c>
      <c r="E886" s="4" t="s">
        <v>14</v>
      </c>
      <c r="F886" s="4" t="s">
        <v>11</v>
      </c>
    </row>
    <row r="887" spans="1:8">
      <c r="A887" t="n">
        <v>7633</v>
      </c>
      <c r="B887" s="30" t="n">
        <v>45</v>
      </c>
      <c r="C887" s="7" t="n">
        <v>11</v>
      </c>
      <c r="D887" s="7" t="n">
        <v>3</v>
      </c>
      <c r="E887" s="7" t="n">
        <v>39</v>
      </c>
      <c r="F887" s="7" t="n">
        <v>0</v>
      </c>
    </row>
    <row r="888" spans="1:8">
      <c r="A888" t="s">
        <v>4</v>
      </c>
      <c r="B888" s="4" t="s">
        <v>5</v>
      </c>
      <c r="C888" s="4" t="s">
        <v>7</v>
      </c>
      <c r="D888" s="4" t="s">
        <v>7</v>
      </c>
      <c r="E888" s="4" t="s">
        <v>14</v>
      </c>
      <c r="F888" s="4" t="s">
        <v>11</v>
      </c>
    </row>
    <row r="889" spans="1:8">
      <c r="A889" t="n">
        <v>7642</v>
      </c>
      <c r="B889" s="30" t="n">
        <v>45</v>
      </c>
      <c r="C889" s="7" t="n">
        <v>5</v>
      </c>
      <c r="D889" s="7" t="n">
        <v>3</v>
      </c>
      <c r="E889" s="7" t="n">
        <v>2.29999995231628</v>
      </c>
      <c r="F889" s="7" t="n">
        <v>2000</v>
      </c>
    </row>
    <row r="890" spans="1:8">
      <c r="A890" t="s">
        <v>4</v>
      </c>
      <c r="B890" s="4" t="s">
        <v>5</v>
      </c>
      <c r="C890" s="4" t="s">
        <v>7</v>
      </c>
      <c r="D890" s="4" t="s">
        <v>11</v>
      </c>
      <c r="E890" s="4" t="s">
        <v>8</v>
      </c>
      <c r="F890" s="4" t="s">
        <v>8</v>
      </c>
      <c r="G890" s="4" t="s">
        <v>8</v>
      </c>
      <c r="H890" s="4" t="s">
        <v>8</v>
      </c>
    </row>
    <row r="891" spans="1:8">
      <c r="A891" t="n">
        <v>7651</v>
      </c>
      <c r="B891" s="37" t="n">
        <v>51</v>
      </c>
      <c r="C891" s="7" t="n">
        <v>3</v>
      </c>
      <c r="D891" s="7" t="n">
        <v>5</v>
      </c>
      <c r="E891" s="7" t="s">
        <v>84</v>
      </c>
      <c r="F891" s="7" t="s">
        <v>76</v>
      </c>
      <c r="G891" s="7" t="s">
        <v>77</v>
      </c>
      <c r="H891" s="7" t="s">
        <v>78</v>
      </c>
    </row>
    <row r="892" spans="1:8">
      <c r="A892" t="s">
        <v>4</v>
      </c>
      <c r="B892" s="4" t="s">
        <v>5</v>
      </c>
      <c r="C892" s="4" t="s">
        <v>7</v>
      </c>
      <c r="D892" s="4" t="s">
        <v>11</v>
      </c>
    </row>
    <row r="893" spans="1:8">
      <c r="A893" t="n">
        <v>7664</v>
      </c>
      <c r="B893" s="17" t="n">
        <v>58</v>
      </c>
      <c r="C893" s="7" t="n">
        <v>255</v>
      </c>
      <c r="D893" s="7" t="n">
        <v>0</v>
      </c>
    </row>
    <row r="894" spans="1:8">
      <c r="A894" t="s">
        <v>4</v>
      </c>
      <c r="B894" s="4" t="s">
        <v>5</v>
      </c>
      <c r="C894" s="4" t="s">
        <v>11</v>
      </c>
    </row>
    <row r="895" spans="1:8">
      <c r="A895" t="n">
        <v>7668</v>
      </c>
      <c r="B895" s="24" t="n">
        <v>16</v>
      </c>
      <c r="C895" s="7" t="n">
        <v>300</v>
      </c>
    </row>
    <row r="896" spans="1:8">
      <c r="A896" t="s">
        <v>4</v>
      </c>
      <c r="B896" s="4" t="s">
        <v>5</v>
      </c>
      <c r="C896" s="4" t="s">
        <v>7</v>
      </c>
      <c r="D896" s="4" t="s">
        <v>11</v>
      </c>
      <c r="E896" s="4" t="s">
        <v>8</v>
      </c>
    </row>
    <row r="897" spans="1:9">
      <c r="A897" t="n">
        <v>7671</v>
      </c>
      <c r="B897" s="37" t="n">
        <v>51</v>
      </c>
      <c r="C897" s="7" t="n">
        <v>4</v>
      </c>
      <c r="D897" s="7" t="n">
        <v>5</v>
      </c>
      <c r="E897" s="7" t="s">
        <v>85</v>
      </c>
    </row>
    <row r="898" spans="1:9">
      <c r="A898" t="s">
        <v>4</v>
      </c>
      <c r="B898" s="4" t="s">
        <v>5</v>
      </c>
      <c r="C898" s="4" t="s">
        <v>11</v>
      </c>
    </row>
    <row r="899" spans="1:9">
      <c r="A899" t="n">
        <v>7684</v>
      </c>
      <c r="B899" s="24" t="n">
        <v>16</v>
      </c>
      <c r="C899" s="7" t="n">
        <v>0</v>
      </c>
    </row>
    <row r="900" spans="1:9">
      <c r="A900" t="s">
        <v>4</v>
      </c>
      <c r="B900" s="4" t="s">
        <v>5</v>
      </c>
      <c r="C900" s="4" t="s">
        <v>11</v>
      </c>
      <c r="D900" s="4" t="s">
        <v>7</v>
      </c>
      <c r="E900" s="4" t="s">
        <v>15</v>
      </c>
      <c r="F900" s="4" t="s">
        <v>60</v>
      </c>
      <c r="G900" s="4" t="s">
        <v>7</v>
      </c>
      <c r="H900" s="4" t="s">
        <v>7</v>
      </c>
    </row>
    <row r="901" spans="1:9">
      <c r="A901" t="n">
        <v>7687</v>
      </c>
      <c r="B901" s="38" t="n">
        <v>26</v>
      </c>
      <c r="C901" s="7" t="n">
        <v>5</v>
      </c>
      <c r="D901" s="7" t="n">
        <v>17</v>
      </c>
      <c r="E901" s="7" t="n">
        <v>63434</v>
      </c>
      <c r="F901" s="7" t="s">
        <v>86</v>
      </c>
      <c r="G901" s="7" t="n">
        <v>2</v>
      </c>
      <c r="H901" s="7" t="n">
        <v>0</v>
      </c>
    </row>
    <row r="902" spans="1:9">
      <c r="A902" t="s">
        <v>4</v>
      </c>
      <c r="B902" s="4" t="s">
        <v>5</v>
      </c>
    </row>
    <row r="903" spans="1:9">
      <c r="A903" t="n">
        <v>7731</v>
      </c>
      <c r="B903" s="39" t="n">
        <v>28</v>
      </c>
    </row>
    <row r="904" spans="1:9">
      <c r="A904" t="s">
        <v>4</v>
      </c>
      <c r="B904" s="4" t="s">
        <v>5</v>
      </c>
      <c r="C904" s="4" t="s">
        <v>11</v>
      </c>
      <c r="D904" s="4" t="s">
        <v>7</v>
      </c>
    </row>
    <row r="905" spans="1:9">
      <c r="A905" t="n">
        <v>7732</v>
      </c>
      <c r="B905" s="40" t="n">
        <v>89</v>
      </c>
      <c r="C905" s="7" t="n">
        <v>65533</v>
      </c>
      <c r="D905" s="7" t="n">
        <v>1</v>
      </c>
    </row>
    <row r="906" spans="1:9">
      <c r="A906" t="s">
        <v>4</v>
      </c>
      <c r="B906" s="4" t="s">
        <v>5</v>
      </c>
      <c r="C906" s="4" t="s">
        <v>7</v>
      </c>
      <c r="D906" s="4" t="s">
        <v>11</v>
      </c>
      <c r="E906" s="4" t="s">
        <v>8</v>
      </c>
    </row>
    <row r="907" spans="1:9">
      <c r="A907" t="n">
        <v>7736</v>
      </c>
      <c r="B907" s="37" t="n">
        <v>51</v>
      </c>
      <c r="C907" s="7" t="n">
        <v>4</v>
      </c>
      <c r="D907" s="7" t="n">
        <v>7032</v>
      </c>
      <c r="E907" s="7" t="s">
        <v>87</v>
      </c>
    </row>
    <row r="908" spans="1:9">
      <c r="A908" t="s">
        <v>4</v>
      </c>
      <c r="B908" s="4" t="s">
        <v>5</v>
      </c>
      <c r="C908" s="4" t="s">
        <v>11</v>
      </c>
    </row>
    <row r="909" spans="1:9">
      <c r="A909" t="n">
        <v>7749</v>
      </c>
      <c r="B909" s="24" t="n">
        <v>16</v>
      </c>
      <c r="C909" s="7" t="n">
        <v>0</v>
      </c>
    </row>
    <row r="910" spans="1:9">
      <c r="A910" t="s">
        <v>4</v>
      </c>
      <c r="B910" s="4" t="s">
        <v>5</v>
      </c>
      <c r="C910" s="4" t="s">
        <v>11</v>
      </c>
      <c r="D910" s="4" t="s">
        <v>7</v>
      </c>
      <c r="E910" s="4" t="s">
        <v>15</v>
      </c>
      <c r="F910" s="4" t="s">
        <v>60</v>
      </c>
      <c r="G910" s="4" t="s">
        <v>7</v>
      </c>
      <c r="H910" s="4" t="s">
        <v>7</v>
      </c>
    </row>
    <row r="911" spans="1:9">
      <c r="A911" t="n">
        <v>7752</v>
      </c>
      <c r="B911" s="38" t="n">
        <v>26</v>
      </c>
      <c r="C911" s="7" t="n">
        <v>7032</v>
      </c>
      <c r="D911" s="7" t="n">
        <v>17</v>
      </c>
      <c r="E911" s="7" t="n">
        <v>63435</v>
      </c>
      <c r="F911" s="7" t="s">
        <v>88</v>
      </c>
      <c r="G911" s="7" t="n">
        <v>2</v>
      </c>
      <c r="H911" s="7" t="n">
        <v>0</v>
      </c>
    </row>
    <row r="912" spans="1:9">
      <c r="A912" t="s">
        <v>4</v>
      </c>
      <c r="B912" s="4" t="s">
        <v>5</v>
      </c>
    </row>
    <row r="913" spans="1:8">
      <c r="A913" t="n">
        <v>7836</v>
      </c>
      <c r="B913" s="39" t="n">
        <v>28</v>
      </c>
    </row>
    <row r="914" spans="1:8">
      <c r="A914" t="s">
        <v>4</v>
      </c>
      <c r="B914" s="4" t="s">
        <v>5</v>
      </c>
      <c r="C914" s="4" t="s">
        <v>11</v>
      </c>
      <c r="D914" s="4" t="s">
        <v>7</v>
      </c>
    </row>
    <row r="915" spans="1:8">
      <c r="A915" t="n">
        <v>7837</v>
      </c>
      <c r="B915" s="40" t="n">
        <v>89</v>
      </c>
      <c r="C915" s="7" t="n">
        <v>65533</v>
      </c>
      <c r="D915" s="7" t="n">
        <v>1</v>
      </c>
    </row>
    <row r="916" spans="1:8">
      <c r="A916" t="s">
        <v>4</v>
      </c>
      <c r="B916" s="4" t="s">
        <v>5</v>
      </c>
      <c r="C916" s="4" t="s">
        <v>7</v>
      </c>
      <c r="D916" s="4" t="s">
        <v>11</v>
      </c>
      <c r="E916" s="4" t="s">
        <v>14</v>
      </c>
    </row>
    <row r="917" spans="1:8">
      <c r="A917" t="n">
        <v>7841</v>
      </c>
      <c r="B917" s="17" t="n">
        <v>58</v>
      </c>
      <c r="C917" s="7" t="n">
        <v>101</v>
      </c>
      <c r="D917" s="7" t="n">
        <v>300</v>
      </c>
      <c r="E917" s="7" t="n">
        <v>1</v>
      </c>
    </row>
    <row r="918" spans="1:8">
      <c r="A918" t="s">
        <v>4</v>
      </c>
      <c r="B918" s="4" t="s">
        <v>5</v>
      </c>
      <c r="C918" s="4" t="s">
        <v>7</v>
      </c>
      <c r="D918" s="4" t="s">
        <v>11</v>
      </c>
    </row>
    <row r="919" spans="1:8">
      <c r="A919" t="n">
        <v>7849</v>
      </c>
      <c r="B919" s="17" t="n">
        <v>58</v>
      </c>
      <c r="C919" s="7" t="n">
        <v>254</v>
      </c>
      <c r="D919" s="7" t="n">
        <v>0</v>
      </c>
    </row>
    <row r="920" spans="1:8">
      <c r="A920" t="s">
        <v>4</v>
      </c>
      <c r="B920" s="4" t="s">
        <v>5</v>
      </c>
      <c r="C920" s="4" t="s">
        <v>7</v>
      </c>
      <c r="D920" s="4" t="s">
        <v>11</v>
      </c>
      <c r="E920" s="4" t="s">
        <v>8</v>
      </c>
      <c r="F920" s="4" t="s">
        <v>8</v>
      </c>
      <c r="G920" s="4" t="s">
        <v>8</v>
      </c>
      <c r="H920" s="4" t="s">
        <v>8</v>
      </c>
    </row>
    <row r="921" spans="1:8">
      <c r="A921" t="n">
        <v>7853</v>
      </c>
      <c r="B921" s="37" t="n">
        <v>51</v>
      </c>
      <c r="C921" s="7" t="n">
        <v>3</v>
      </c>
      <c r="D921" s="7" t="n">
        <v>11</v>
      </c>
      <c r="E921" s="7" t="s">
        <v>80</v>
      </c>
      <c r="F921" s="7" t="s">
        <v>89</v>
      </c>
      <c r="G921" s="7" t="s">
        <v>77</v>
      </c>
      <c r="H921" s="7" t="s">
        <v>78</v>
      </c>
    </row>
    <row r="922" spans="1:8">
      <c r="A922" t="s">
        <v>4</v>
      </c>
      <c r="B922" s="4" t="s">
        <v>5</v>
      </c>
      <c r="C922" s="4" t="s">
        <v>7</v>
      </c>
      <c r="D922" s="4" t="s">
        <v>7</v>
      </c>
      <c r="E922" s="4" t="s">
        <v>14</v>
      </c>
      <c r="F922" s="4" t="s">
        <v>14</v>
      </c>
      <c r="G922" s="4" t="s">
        <v>14</v>
      </c>
      <c r="H922" s="4" t="s">
        <v>11</v>
      </c>
    </row>
    <row r="923" spans="1:8">
      <c r="A923" t="n">
        <v>7874</v>
      </c>
      <c r="B923" s="30" t="n">
        <v>45</v>
      </c>
      <c r="C923" s="7" t="n">
        <v>2</v>
      </c>
      <c r="D923" s="7" t="n">
        <v>3</v>
      </c>
      <c r="E923" s="7" t="n">
        <v>-191.919998168945</v>
      </c>
      <c r="F923" s="7" t="n">
        <v>1.39999997615814</v>
      </c>
      <c r="G923" s="7" t="n">
        <v>86.9599990844727</v>
      </c>
      <c r="H923" s="7" t="n">
        <v>0</v>
      </c>
    </row>
    <row r="924" spans="1:8">
      <c r="A924" t="s">
        <v>4</v>
      </c>
      <c r="B924" s="4" t="s">
        <v>5</v>
      </c>
      <c r="C924" s="4" t="s">
        <v>7</v>
      </c>
      <c r="D924" s="4" t="s">
        <v>7</v>
      </c>
      <c r="E924" s="4" t="s">
        <v>14</v>
      </c>
      <c r="F924" s="4" t="s">
        <v>14</v>
      </c>
      <c r="G924" s="4" t="s">
        <v>14</v>
      </c>
      <c r="H924" s="4" t="s">
        <v>11</v>
      </c>
      <c r="I924" s="4" t="s">
        <v>7</v>
      </c>
    </row>
    <row r="925" spans="1:8">
      <c r="A925" t="n">
        <v>7891</v>
      </c>
      <c r="B925" s="30" t="n">
        <v>45</v>
      </c>
      <c r="C925" s="7" t="n">
        <v>4</v>
      </c>
      <c r="D925" s="7" t="n">
        <v>3</v>
      </c>
      <c r="E925" s="7" t="n">
        <v>359.679992675781</v>
      </c>
      <c r="F925" s="7" t="n">
        <v>185.820007324219</v>
      </c>
      <c r="G925" s="7" t="n">
        <v>6</v>
      </c>
      <c r="H925" s="7" t="n">
        <v>0</v>
      </c>
      <c r="I925" s="7" t="n">
        <v>0</v>
      </c>
    </row>
    <row r="926" spans="1:8">
      <c r="A926" t="s">
        <v>4</v>
      </c>
      <c r="B926" s="4" t="s">
        <v>5</v>
      </c>
      <c r="C926" s="4" t="s">
        <v>7</v>
      </c>
      <c r="D926" s="4" t="s">
        <v>7</v>
      </c>
      <c r="E926" s="4" t="s">
        <v>14</v>
      </c>
      <c r="F926" s="4" t="s">
        <v>11</v>
      </c>
    </row>
    <row r="927" spans="1:8">
      <c r="A927" t="n">
        <v>7909</v>
      </c>
      <c r="B927" s="30" t="n">
        <v>45</v>
      </c>
      <c r="C927" s="7" t="n">
        <v>5</v>
      </c>
      <c r="D927" s="7" t="n">
        <v>3</v>
      </c>
      <c r="E927" s="7" t="n">
        <v>1.39999997615814</v>
      </c>
      <c r="F927" s="7" t="n">
        <v>0</v>
      </c>
    </row>
    <row r="928" spans="1:8">
      <c r="A928" t="s">
        <v>4</v>
      </c>
      <c r="B928" s="4" t="s">
        <v>5</v>
      </c>
      <c r="C928" s="4" t="s">
        <v>7</v>
      </c>
      <c r="D928" s="4" t="s">
        <v>7</v>
      </c>
      <c r="E928" s="4" t="s">
        <v>14</v>
      </c>
      <c r="F928" s="4" t="s">
        <v>11</v>
      </c>
    </row>
    <row r="929" spans="1:9">
      <c r="A929" t="n">
        <v>7918</v>
      </c>
      <c r="B929" s="30" t="n">
        <v>45</v>
      </c>
      <c r="C929" s="7" t="n">
        <v>11</v>
      </c>
      <c r="D929" s="7" t="n">
        <v>3</v>
      </c>
      <c r="E929" s="7" t="n">
        <v>38.4000015258789</v>
      </c>
      <c r="F929" s="7" t="n">
        <v>0</v>
      </c>
    </row>
    <row r="930" spans="1:9">
      <c r="A930" t="s">
        <v>4</v>
      </c>
      <c r="B930" s="4" t="s">
        <v>5</v>
      </c>
      <c r="C930" s="4" t="s">
        <v>7</v>
      </c>
      <c r="D930" s="4" t="s">
        <v>7</v>
      </c>
      <c r="E930" s="4" t="s">
        <v>14</v>
      </c>
      <c r="F930" s="4" t="s">
        <v>14</v>
      </c>
      <c r="G930" s="4" t="s">
        <v>14</v>
      </c>
      <c r="H930" s="4" t="s">
        <v>11</v>
      </c>
      <c r="I930" s="4" t="s">
        <v>7</v>
      </c>
    </row>
    <row r="931" spans="1:9">
      <c r="A931" t="n">
        <v>7927</v>
      </c>
      <c r="B931" s="30" t="n">
        <v>45</v>
      </c>
      <c r="C931" s="7" t="n">
        <v>4</v>
      </c>
      <c r="D931" s="7" t="n">
        <v>3</v>
      </c>
      <c r="E931" s="7" t="n">
        <v>8.61999988555908</v>
      </c>
      <c r="F931" s="7" t="n">
        <v>185.820007324219</v>
      </c>
      <c r="G931" s="7" t="n">
        <v>6</v>
      </c>
      <c r="H931" s="7" t="n">
        <v>3000</v>
      </c>
      <c r="I931" s="7" t="n">
        <v>1</v>
      </c>
    </row>
    <row r="932" spans="1:9">
      <c r="A932" t="s">
        <v>4</v>
      </c>
      <c r="B932" s="4" t="s">
        <v>5</v>
      </c>
      <c r="C932" s="4" t="s">
        <v>11</v>
      </c>
      <c r="D932" s="4" t="s">
        <v>14</v>
      </c>
      <c r="E932" s="4" t="s">
        <v>14</v>
      </c>
      <c r="F932" s="4" t="s">
        <v>14</v>
      </c>
      <c r="G932" s="4" t="s">
        <v>14</v>
      </c>
    </row>
    <row r="933" spans="1:9">
      <c r="A933" t="n">
        <v>7945</v>
      </c>
      <c r="B933" s="29" t="n">
        <v>46</v>
      </c>
      <c r="C933" s="7" t="n">
        <v>4</v>
      </c>
      <c r="D933" s="7" t="n">
        <v>-192.190002441406</v>
      </c>
      <c r="E933" s="7" t="n">
        <v>0</v>
      </c>
      <c r="F933" s="7" t="n">
        <v>88.6100006103516</v>
      </c>
      <c r="G933" s="7" t="n">
        <v>26.2000007629395</v>
      </c>
    </row>
    <row r="934" spans="1:9">
      <c r="A934" t="s">
        <v>4</v>
      </c>
      <c r="B934" s="4" t="s">
        <v>5</v>
      </c>
      <c r="C934" s="4" t="s">
        <v>11</v>
      </c>
      <c r="D934" s="4" t="s">
        <v>14</v>
      </c>
      <c r="E934" s="4" t="s">
        <v>14</v>
      </c>
      <c r="F934" s="4" t="s">
        <v>14</v>
      </c>
      <c r="G934" s="4" t="s">
        <v>14</v>
      </c>
    </row>
    <row r="935" spans="1:9">
      <c r="A935" t="n">
        <v>7964</v>
      </c>
      <c r="B935" s="29" t="n">
        <v>46</v>
      </c>
      <c r="C935" s="7" t="n">
        <v>7</v>
      </c>
      <c r="D935" s="7" t="n">
        <v>-191.089996337891</v>
      </c>
      <c r="E935" s="7" t="n">
        <v>0</v>
      </c>
      <c r="F935" s="7" t="n">
        <v>88.6900024414063</v>
      </c>
      <c r="G935" s="7" t="n">
        <v>26.1000003814697</v>
      </c>
    </row>
    <row r="936" spans="1:9">
      <c r="A936" t="s">
        <v>4</v>
      </c>
      <c r="B936" s="4" t="s">
        <v>5</v>
      </c>
      <c r="C936" s="4" t="s">
        <v>7</v>
      </c>
      <c r="D936" s="4" t="s">
        <v>11</v>
      </c>
    </row>
    <row r="937" spans="1:9">
      <c r="A937" t="n">
        <v>7983</v>
      </c>
      <c r="B937" s="17" t="n">
        <v>58</v>
      </c>
      <c r="C937" s="7" t="n">
        <v>255</v>
      </c>
      <c r="D937" s="7" t="n">
        <v>0</v>
      </c>
    </row>
    <row r="938" spans="1:9">
      <c r="A938" t="s">
        <v>4</v>
      </c>
      <c r="B938" s="4" t="s">
        <v>5</v>
      </c>
      <c r="C938" s="4" t="s">
        <v>11</v>
      </c>
    </row>
    <row r="939" spans="1:9">
      <c r="A939" t="n">
        <v>7987</v>
      </c>
      <c r="B939" s="24" t="n">
        <v>16</v>
      </c>
      <c r="C939" s="7" t="n">
        <v>1500</v>
      </c>
    </row>
    <row r="940" spans="1:9">
      <c r="A940" t="s">
        <v>4</v>
      </c>
      <c r="B940" s="4" t="s">
        <v>5</v>
      </c>
      <c r="C940" s="4" t="s">
        <v>11</v>
      </c>
      <c r="D940" s="4" t="s">
        <v>7</v>
      </c>
      <c r="E940" s="4" t="s">
        <v>8</v>
      </c>
      <c r="F940" s="4" t="s">
        <v>14</v>
      </c>
      <c r="G940" s="4" t="s">
        <v>14</v>
      </c>
      <c r="H940" s="4" t="s">
        <v>14</v>
      </c>
    </row>
    <row r="941" spans="1:9">
      <c r="A941" t="n">
        <v>7990</v>
      </c>
      <c r="B941" s="46" t="n">
        <v>48</v>
      </c>
      <c r="C941" s="7" t="n">
        <v>11</v>
      </c>
      <c r="D941" s="7" t="n">
        <v>0</v>
      </c>
      <c r="E941" s="7" t="s">
        <v>54</v>
      </c>
      <c r="F941" s="7" t="n">
        <v>-1</v>
      </c>
      <c r="G941" s="7" t="n">
        <v>1</v>
      </c>
      <c r="H941" s="7" t="n">
        <v>0</v>
      </c>
    </row>
    <row r="942" spans="1:9">
      <c r="A942" t="s">
        <v>4</v>
      </c>
      <c r="B942" s="4" t="s">
        <v>5</v>
      </c>
      <c r="C942" s="4" t="s">
        <v>7</v>
      </c>
      <c r="D942" s="4" t="s">
        <v>11</v>
      </c>
    </row>
    <row r="943" spans="1:9">
      <c r="A943" t="n">
        <v>8020</v>
      </c>
      <c r="B943" s="30" t="n">
        <v>45</v>
      </c>
      <c r="C943" s="7" t="n">
        <v>7</v>
      </c>
      <c r="D943" s="7" t="n">
        <v>255</v>
      </c>
    </row>
    <row r="944" spans="1:9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</row>
    <row r="945" spans="1:9">
      <c r="A945" t="n">
        <v>8024</v>
      </c>
      <c r="B945" s="37" t="n">
        <v>51</v>
      </c>
      <c r="C945" s="7" t="n">
        <v>4</v>
      </c>
      <c r="D945" s="7" t="n">
        <v>11</v>
      </c>
      <c r="E945" s="7" t="s">
        <v>90</v>
      </c>
    </row>
    <row r="946" spans="1:9">
      <c r="A946" t="s">
        <v>4</v>
      </c>
      <c r="B946" s="4" t="s">
        <v>5</v>
      </c>
      <c r="C946" s="4" t="s">
        <v>11</v>
      </c>
    </row>
    <row r="947" spans="1:9">
      <c r="A947" t="n">
        <v>8037</v>
      </c>
      <c r="B947" s="24" t="n">
        <v>16</v>
      </c>
      <c r="C947" s="7" t="n">
        <v>0</v>
      </c>
    </row>
    <row r="948" spans="1:9">
      <c r="A948" t="s">
        <v>4</v>
      </c>
      <c r="B948" s="4" t="s">
        <v>5</v>
      </c>
      <c r="C948" s="4" t="s">
        <v>11</v>
      </c>
      <c r="D948" s="4" t="s">
        <v>7</v>
      </c>
      <c r="E948" s="4" t="s">
        <v>15</v>
      </c>
      <c r="F948" s="4" t="s">
        <v>60</v>
      </c>
      <c r="G948" s="4" t="s">
        <v>7</v>
      </c>
      <c r="H948" s="4" t="s">
        <v>7</v>
      </c>
    </row>
    <row r="949" spans="1:9">
      <c r="A949" t="n">
        <v>8040</v>
      </c>
      <c r="B949" s="38" t="n">
        <v>26</v>
      </c>
      <c r="C949" s="7" t="n">
        <v>11</v>
      </c>
      <c r="D949" s="7" t="n">
        <v>17</v>
      </c>
      <c r="E949" s="7" t="n">
        <v>63436</v>
      </c>
      <c r="F949" s="7" t="s">
        <v>91</v>
      </c>
      <c r="G949" s="7" t="n">
        <v>2</v>
      </c>
      <c r="H949" s="7" t="n">
        <v>0</v>
      </c>
    </row>
    <row r="950" spans="1:9">
      <c r="A950" t="s">
        <v>4</v>
      </c>
      <c r="B950" s="4" t="s">
        <v>5</v>
      </c>
    </row>
    <row r="951" spans="1:9">
      <c r="A951" t="n">
        <v>8094</v>
      </c>
      <c r="B951" s="39" t="n">
        <v>28</v>
      </c>
    </row>
    <row r="952" spans="1:9">
      <c r="A952" t="s">
        <v>4</v>
      </c>
      <c r="B952" s="4" t="s">
        <v>5</v>
      </c>
      <c r="C952" s="4" t="s">
        <v>7</v>
      </c>
      <c r="D952" s="4" t="s">
        <v>7</v>
      </c>
      <c r="E952" s="4" t="s">
        <v>14</v>
      </c>
      <c r="F952" s="4" t="s">
        <v>11</v>
      </c>
    </row>
    <row r="953" spans="1:9">
      <c r="A953" t="n">
        <v>8095</v>
      </c>
      <c r="B953" s="30" t="n">
        <v>45</v>
      </c>
      <c r="C953" s="7" t="n">
        <v>5</v>
      </c>
      <c r="D953" s="7" t="n">
        <v>3</v>
      </c>
      <c r="E953" s="7" t="n">
        <v>1.79999995231628</v>
      </c>
      <c r="F953" s="7" t="n">
        <v>4000</v>
      </c>
    </row>
    <row r="954" spans="1:9">
      <c r="A954" t="s">
        <v>4</v>
      </c>
      <c r="B954" s="4" t="s">
        <v>5</v>
      </c>
      <c r="C954" s="4" t="s">
        <v>7</v>
      </c>
      <c r="D954" s="4" t="s">
        <v>11</v>
      </c>
      <c r="E954" s="4" t="s">
        <v>14</v>
      </c>
    </row>
    <row r="955" spans="1:9">
      <c r="A955" t="n">
        <v>8104</v>
      </c>
      <c r="B955" s="17" t="n">
        <v>58</v>
      </c>
      <c r="C955" s="7" t="n">
        <v>0</v>
      </c>
      <c r="D955" s="7" t="n">
        <v>2000</v>
      </c>
      <c r="E955" s="7" t="n">
        <v>1</v>
      </c>
    </row>
    <row r="956" spans="1:9">
      <c r="A956" t="s">
        <v>4</v>
      </c>
      <c r="B956" s="4" t="s">
        <v>5</v>
      </c>
      <c r="C956" s="4" t="s">
        <v>7</v>
      </c>
      <c r="D956" s="4" t="s">
        <v>11</v>
      </c>
      <c r="E956" s="4" t="s">
        <v>11</v>
      </c>
    </row>
    <row r="957" spans="1:9">
      <c r="A957" t="n">
        <v>8112</v>
      </c>
      <c r="B957" s="11" t="n">
        <v>50</v>
      </c>
      <c r="C957" s="7" t="n">
        <v>1</v>
      </c>
      <c r="D957" s="7" t="n">
        <v>5045</v>
      </c>
      <c r="E957" s="7" t="n">
        <v>2000</v>
      </c>
    </row>
    <row r="958" spans="1:9">
      <c r="A958" t="s">
        <v>4</v>
      </c>
      <c r="B958" s="4" t="s">
        <v>5</v>
      </c>
      <c r="C958" s="4" t="s">
        <v>7</v>
      </c>
      <c r="D958" s="4" t="s">
        <v>11</v>
      </c>
      <c r="E958" s="4" t="s">
        <v>11</v>
      </c>
    </row>
    <row r="959" spans="1:9">
      <c r="A959" t="n">
        <v>8118</v>
      </c>
      <c r="B959" s="11" t="n">
        <v>50</v>
      </c>
      <c r="C959" s="7" t="n">
        <v>1</v>
      </c>
      <c r="D959" s="7" t="n">
        <v>4525</v>
      </c>
      <c r="E959" s="7" t="n">
        <v>2000</v>
      </c>
    </row>
    <row r="960" spans="1:9">
      <c r="A960" t="s">
        <v>4</v>
      </c>
      <c r="B960" s="4" t="s">
        <v>5</v>
      </c>
      <c r="C960" s="4" t="s">
        <v>7</v>
      </c>
      <c r="D960" s="4" t="s">
        <v>11</v>
      </c>
      <c r="E960" s="4" t="s">
        <v>15</v>
      </c>
      <c r="F960" s="4" t="s">
        <v>11</v>
      </c>
    </row>
    <row r="961" spans="1:8">
      <c r="A961" t="n">
        <v>8124</v>
      </c>
      <c r="B961" s="11" t="n">
        <v>50</v>
      </c>
      <c r="C961" s="7" t="n">
        <v>3</v>
      </c>
      <c r="D961" s="7" t="n">
        <v>8060</v>
      </c>
      <c r="E961" s="7" t="n">
        <v>0</v>
      </c>
      <c r="F961" s="7" t="n">
        <v>2000</v>
      </c>
    </row>
    <row r="962" spans="1:8">
      <c r="A962" t="s">
        <v>4</v>
      </c>
      <c r="B962" s="4" t="s">
        <v>5</v>
      </c>
      <c r="C962" s="4" t="s">
        <v>7</v>
      </c>
      <c r="D962" s="4" t="s">
        <v>11</v>
      </c>
    </row>
    <row r="963" spans="1:8">
      <c r="A963" t="n">
        <v>8134</v>
      </c>
      <c r="B963" s="17" t="n">
        <v>58</v>
      </c>
      <c r="C963" s="7" t="n">
        <v>255</v>
      </c>
      <c r="D963" s="7" t="n">
        <v>0</v>
      </c>
    </row>
    <row r="964" spans="1:8">
      <c r="A964" t="s">
        <v>4</v>
      </c>
      <c r="B964" s="4" t="s">
        <v>5</v>
      </c>
      <c r="C964" s="4" t="s">
        <v>7</v>
      </c>
      <c r="D964" s="4" t="s">
        <v>11</v>
      </c>
      <c r="E964" s="4" t="s">
        <v>11</v>
      </c>
      <c r="F964" s="4" t="s">
        <v>15</v>
      </c>
    </row>
    <row r="965" spans="1:8">
      <c r="A965" t="n">
        <v>8138</v>
      </c>
      <c r="B965" s="33" t="n">
        <v>84</v>
      </c>
      <c r="C965" s="7" t="n">
        <v>1</v>
      </c>
      <c r="D965" s="7" t="n">
        <v>0</v>
      </c>
      <c r="E965" s="7" t="n">
        <v>0</v>
      </c>
      <c r="F965" s="7" t="n">
        <v>0</v>
      </c>
    </row>
    <row r="966" spans="1:8">
      <c r="A966" t="s">
        <v>4</v>
      </c>
      <c r="B966" s="4" t="s">
        <v>5</v>
      </c>
      <c r="C966" s="4" t="s">
        <v>7</v>
      </c>
      <c r="D966" s="4" t="s">
        <v>11</v>
      </c>
      <c r="E966" s="4" t="s">
        <v>7</v>
      </c>
    </row>
    <row r="967" spans="1:8">
      <c r="A967" t="n">
        <v>8148</v>
      </c>
      <c r="B967" s="10" t="n">
        <v>39</v>
      </c>
      <c r="C967" s="7" t="n">
        <v>11</v>
      </c>
      <c r="D967" s="7" t="n">
        <v>65533</v>
      </c>
      <c r="E967" s="7" t="n">
        <v>203</v>
      </c>
    </row>
    <row r="968" spans="1:8">
      <c r="A968" t="s">
        <v>4</v>
      </c>
      <c r="B968" s="4" t="s">
        <v>5</v>
      </c>
      <c r="C968" s="4" t="s">
        <v>7</v>
      </c>
      <c r="D968" s="4" t="s">
        <v>11</v>
      </c>
      <c r="E968" s="4" t="s">
        <v>7</v>
      </c>
    </row>
    <row r="969" spans="1:8">
      <c r="A969" t="n">
        <v>8153</v>
      </c>
      <c r="B969" s="10" t="n">
        <v>39</v>
      </c>
      <c r="C969" s="7" t="n">
        <v>11</v>
      </c>
      <c r="D969" s="7" t="n">
        <v>65533</v>
      </c>
      <c r="E969" s="7" t="n">
        <v>204</v>
      </c>
    </row>
    <row r="970" spans="1:8">
      <c r="A970" t="s">
        <v>4</v>
      </c>
      <c r="B970" s="4" t="s">
        <v>5</v>
      </c>
      <c r="C970" s="4" t="s">
        <v>7</v>
      </c>
      <c r="D970" s="4" t="s">
        <v>11</v>
      </c>
      <c r="E970" s="4" t="s">
        <v>7</v>
      </c>
    </row>
    <row r="971" spans="1:8">
      <c r="A971" t="n">
        <v>8158</v>
      </c>
      <c r="B971" s="10" t="n">
        <v>39</v>
      </c>
      <c r="C971" s="7" t="n">
        <v>11</v>
      </c>
      <c r="D971" s="7" t="n">
        <v>65533</v>
      </c>
      <c r="E971" s="7" t="n">
        <v>205</v>
      </c>
    </row>
    <row r="972" spans="1:8">
      <c r="A972" t="s">
        <v>4</v>
      </c>
      <c r="B972" s="4" t="s">
        <v>5</v>
      </c>
      <c r="C972" s="4" t="s">
        <v>15</v>
      </c>
    </row>
    <row r="973" spans="1:8">
      <c r="A973" t="n">
        <v>8163</v>
      </c>
      <c r="B973" s="47" t="n">
        <v>15</v>
      </c>
      <c r="C973" s="7" t="n">
        <v>2097152</v>
      </c>
    </row>
    <row r="974" spans="1:8">
      <c r="A974" t="s">
        <v>4</v>
      </c>
      <c r="B974" s="4" t="s">
        <v>5</v>
      </c>
      <c r="C974" s="4" t="s">
        <v>11</v>
      </c>
      <c r="D974" s="4" t="s">
        <v>15</v>
      </c>
    </row>
    <row r="975" spans="1:8">
      <c r="A975" t="n">
        <v>8168</v>
      </c>
      <c r="B975" s="27" t="n">
        <v>43</v>
      </c>
      <c r="C975" s="7" t="n">
        <v>0</v>
      </c>
      <c r="D975" s="7" t="n">
        <v>1</v>
      </c>
    </row>
    <row r="976" spans="1:8">
      <c r="A976" t="s">
        <v>4</v>
      </c>
      <c r="B976" s="4" t="s">
        <v>5</v>
      </c>
      <c r="C976" s="4" t="s">
        <v>11</v>
      </c>
      <c r="D976" s="4" t="s">
        <v>15</v>
      </c>
    </row>
    <row r="977" spans="1:6">
      <c r="A977" t="n">
        <v>8175</v>
      </c>
      <c r="B977" s="27" t="n">
        <v>43</v>
      </c>
      <c r="C977" s="7" t="n">
        <v>1</v>
      </c>
      <c r="D977" s="7" t="n">
        <v>1</v>
      </c>
    </row>
    <row r="978" spans="1:6">
      <c r="A978" t="s">
        <v>4</v>
      </c>
      <c r="B978" s="4" t="s">
        <v>5</v>
      </c>
      <c r="C978" s="4" t="s">
        <v>11</v>
      </c>
      <c r="D978" s="4" t="s">
        <v>15</v>
      </c>
    </row>
    <row r="979" spans="1:6">
      <c r="A979" t="n">
        <v>8182</v>
      </c>
      <c r="B979" s="27" t="n">
        <v>43</v>
      </c>
      <c r="C979" s="7" t="n">
        <v>2</v>
      </c>
      <c r="D979" s="7" t="n">
        <v>1</v>
      </c>
    </row>
    <row r="980" spans="1:6">
      <c r="A980" t="s">
        <v>4</v>
      </c>
      <c r="B980" s="4" t="s">
        <v>5</v>
      </c>
      <c r="C980" s="4" t="s">
        <v>11</v>
      </c>
      <c r="D980" s="4" t="s">
        <v>15</v>
      </c>
    </row>
    <row r="981" spans="1:6">
      <c r="A981" t="n">
        <v>8189</v>
      </c>
      <c r="B981" s="27" t="n">
        <v>43</v>
      </c>
      <c r="C981" s="7" t="n">
        <v>3</v>
      </c>
      <c r="D981" s="7" t="n">
        <v>1</v>
      </c>
    </row>
    <row r="982" spans="1:6">
      <c r="A982" t="s">
        <v>4</v>
      </c>
      <c r="B982" s="4" t="s">
        <v>5</v>
      </c>
      <c r="C982" s="4" t="s">
        <v>11</v>
      </c>
      <c r="D982" s="4" t="s">
        <v>15</v>
      </c>
    </row>
    <row r="983" spans="1:6">
      <c r="A983" t="n">
        <v>8196</v>
      </c>
      <c r="B983" s="27" t="n">
        <v>43</v>
      </c>
      <c r="C983" s="7" t="n">
        <v>4</v>
      </c>
      <c r="D983" s="7" t="n">
        <v>1</v>
      </c>
    </row>
    <row r="984" spans="1:6">
      <c r="A984" t="s">
        <v>4</v>
      </c>
      <c r="B984" s="4" t="s">
        <v>5</v>
      </c>
      <c r="C984" s="4" t="s">
        <v>11</v>
      </c>
      <c r="D984" s="4" t="s">
        <v>15</v>
      </c>
    </row>
    <row r="985" spans="1:6">
      <c r="A985" t="n">
        <v>8203</v>
      </c>
      <c r="B985" s="27" t="n">
        <v>43</v>
      </c>
      <c r="C985" s="7" t="n">
        <v>5</v>
      </c>
      <c r="D985" s="7" t="n">
        <v>1</v>
      </c>
    </row>
    <row r="986" spans="1:6">
      <c r="A986" t="s">
        <v>4</v>
      </c>
      <c r="B986" s="4" t="s">
        <v>5</v>
      </c>
      <c r="C986" s="4" t="s">
        <v>11</v>
      </c>
      <c r="D986" s="4" t="s">
        <v>15</v>
      </c>
    </row>
    <row r="987" spans="1:6">
      <c r="A987" t="n">
        <v>8210</v>
      </c>
      <c r="B987" s="27" t="n">
        <v>43</v>
      </c>
      <c r="C987" s="7" t="n">
        <v>6</v>
      </c>
      <c r="D987" s="7" t="n">
        <v>1</v>
      </c>
    </row>
    <row r="988" spans="1:6">
      <c r="A988" t="s">
        <v>4</v>
      </c>
      <c r="B988" s="4" t="s">
        <v>5</v>
      </c>
      <c r="C988" s="4" t="s">
        <v>11</v>
      </c>
      <c r="D988" s="4" t="s">
        <v>15</v>
      </c>
    </row>
    <row r="989" spans="1:6">
      <c r="A989" t="n">
        <v>8217</v>
      </c>
      <c r="B989" s="27" t="n">
        <v>43</v>
      </c>
      <c r="C989" s="7" t="n">
        <v>7</v>
      </c>
      <c r="D989" s="7" t="n">
        <v>1</v>
      </c>
    </row>
    <row r="990" spans="1:6">
      <c r="A990" t="s">
        <v>4</v>
      </c>
      <c r="B990" s="4" t="s">
        <v>5</v>
      </c>
      <c r="C990" s="4" t="s">
        <v>11</v>
      </c>
      <c r="D990" s="4" t="s">
        <v>15</v>
      </c>
    </row>
    <row r="991" spans="1:6">
      <c r="A991" t="n">
        <v>8224</v>
      </c>
      <c r="B991" s="27" t="n">
        <v>43</v>
      </c>
      <c r="C991" s="7" t="n">
        <v>8</v>
      </c>
      <c r="D991" s="7" t="n">
        <v>1</v>
      </c>
    </row>
    <row r="992" spans="1:6">
      <c r="A992" t="s">
        <v>4</v>
      </c>
      <c r="B992" s="4" t="s">
        <v>5</v>
      </c>
      <c r="C992" s="4" t="s">
        <v>11</v>
      </c>
      <c r="D992" s="4" t="s">
        <v>15</v>
      </c>
    </row>
    <row r="993" spans="1:4">
      <c r="A993" t="n">
        <v>8231</v>
      </c>
      <c r="B993" s="27" t="n">
        <v>43</v>
      </c>
      <c r="C993" s="7" t="n">
        <v>9</v>
      </c>
      <c r="D993" s="7" t="n">
        <v>1</v>
      </c>
    </row>
    <row r="994" spans="1:4">
      <c r="A994" t="s">
        <v>4</v>
      </c>
      <c r="B994" s="4" t="s">
        <v>5</v>
      </c>
      <c r="C994" s="4" t="s">
        <v>11</v>
      </c>
      <c r="D994" s="4" t="s">
        <v>15</v>
      </c>
    </row>
    <row r="995" spans="1:4">
      <c r="A995" t="n">
        <v>8238</v>
      </c>
      <c r="B995" s="27" t="n">
        <v>43</v>
      </c>
      <c r="C995" s="7" t="n">
        <v>11</v>
      </c>
      <c r="D995" s="7" t="n">
        <v>1</v>
      </c>
    </row>
    <row r="996" spans="1:4">
      <c r="A996" t="s">
        <v>4</v>
      </c>
      <c r="B996" s="4" t="s">
        <v>5</v>
      </c>
      <c r="C996" s="4" t="s">
        <v>11</v>
      </c>
      <c r="D996" s="4" t="s">
        <v>15</v>
      </c>
    </row>
    <row r="997" spans="1:4">
      <c r="A997" t="n">
        <v>8245</v>
      </c>
      <c r="B997" s="27" t="n">
        <v>43</v>
      </c>
      <c r="C997" s="7" t="n">
        <v>7032</v>
      </c>
      <c r="D997" s="7" t="n">
        <v>1</v>
      </c>
    </row>
    <row r="998" spans="1:4">
      <c r="A998" t="s">
        <v>4</v>
      </c>
      <c r="B998" s="4" t="s">
        <v>5</v>
      </c>
      <c r="C998" s="4" t="s">
        <v>11</v>
      </c>
      <c r="D998" s="4" t="s">
        <v>15</v>
      </c>
    </row>
    <row r="999" spans="1:4">
      <c r="A999" t="n">
        <v>8252</v>
      </c>
      <c r="B999" s="27" t="n">
        <v>43</v>
      </c>
      <c r="C999" s="7" t="n">
        <v>7036</v>
      </c>
      <c r="D999" s="7" t="n">
        <v>1</v>
      </c>
    </row>
    <row r="1000" spans="1:4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7</v>
      </c>
    </row>
    <row r="1001" spans="1:4">
      <c r="A1001" t="n">
        <v>8259</v>
      </c>
      <c r="B1001" s="28" t="n">
        <v>36</v>
      </c>
      <c r="C1001" s="7" t="n">
        <v>9</v>
      </c>
      <c r="D1001" s="7" t="n">
        <v>11</v>
      </c>
      <c r="E1001" s="7" t="n">
        <v>0</v>
      </c>
    </row>
    <row r="1002" spans="1:4">
      <c r="A1002" t="s">
        <v>4</v>
      </c>
      <c r="B1002" s="4" t="s">
        <v>5</v>
      </c>
      <c r="C1002" s="4" t="s">
        <v>11</v>
      </c>
      <c r="D1002" s="4" t="s">
        <v>14</v>
      </c>
      <c r="E1002" s="4" t="s">
        <v>14</v>
      </c>
      <c r="F1002" s="4" t="s">
        <v>14</v>
      </c>
      <c r="G1002" s="4" t="s">
        <v>14</v>
      </c>
    </row>
    <row r="1003" spans="1:4">
      <c r="A1003" t="n">
        <v>8264</v>
      </c>
      <c r="B1003" s="29" t="n">
        <v>46</v>
      </c>
      <c r="C1003" s="7" t="n">
        <v>61456</v>
      </c>
      <c r="D1003" s="7" t="n">
        <v>0</v>
      </c>
      <c r="E1003" s="7" t="n">
        <v>0</v>
      </c>
      <c r="F1003" s="7" t="n">
        <v>0</v>
      </c>
      <c r="G1003" s="7" t="n">
        <v>0</v>
      </c>
    </row>
    <row r="1004" spans="1:4">
      <c r="A1004" t="s">
        <v>4</v>
      </c>
      <c r="B1004" s="4" t="s">
        <v>5</v>
      </c>
      <c r="C1004" s="4" t="s">
        <v>7</v>
      </c>
      <c r="D1004" s="4" t="s">
        <v>11</v>
      </c>
    </row>
    <row r="1005" spans="1:4">
      <c r="A1005" t="n">
        <v>8283</v>
      </c>
      <c r="B1005" s="8" t="n">
        <v>162</v>
      </c>
      <c r="C1005" s="7" t="n">
        <v>1</v>
      </c>
      <c r="D1005" s="7" t="n">
        <v>0</v>
      </c>
    </row>
    <row r="1006" spans="1:4">
      <c r="A1006" t="s">
        <v>4</v>
      </c>
      <c r="B1006" s="4" t="s">
        <v>5</v>
      </c>
    </row>
    <row r="1007" spans="1:4">
      <c r="A1007" t="n">
        <v>8287</v>
      </c>
      <c r="B1007" s="5" t="n">
        <v>1</v>
      </c>
    </row>
    <row r="1008" spans="1:4" s="3" customFormat="1" customHeight="0">
      <c r="A1008" s="3" t="s">
        <v>2</v>
      </c>
      <c r="B1008" s="3" t="s">
        <v>92</v>
      </c>
    </row>
    <row r="1009" spans="1:7">
      <c r="A1009" t="s">
        <v>4</v>
      </c>
      <c r="B1009" s="4" t="s">
        <v>5</v>
      </c>
      <c r="C1009" s="4" t="s">
        <v>7</v>
      </c>
      <c r="D1009" s="4" t="s">
        <v>11</v>
      </c>
      <c r="E1009" s="4" t="s">
        <v>8</v>
      </c>
      <c r="F1009" s="4" t="s">
        <v>8</v>
      </c>
      <c r="G1009" s="4" t="s">
        <v>8</v>
      </c>
      <c r="H1009" s="4" t="s">
        <v>8</v>
      </c>
    </row>
    <row r="1010" spans="1:7">
      <c r="A1010" t="n">
        <v>8288</v>
      </c>
      <c r="B1010" s="37" t="n">
        <v>51</v>
      </c>
      <c r="C1010" s="7" t="n">
        <v>3</v>
      </c>
      <c r="D1010" s="7" t="n">
        <v>65534</v>
      </c>
      <c r="E1010" s="7" t="s">
        <v>93</v>
      </c>
      <c r="F1010" s="7" t="s">
        <v>94</v>
      </c>
      <c r="G1010" s="7" t="s">
        <v>77</v>
      </c>
      <c r="H1010" s="7" t="s">
        <v>78</v>
      </c>
    </row>
    <row r="1011" spans="1:7">
      <c r="A1011" t="s">
        <v>4</v>
      </c>
      <c r="B1011" s="4" t="s">
        <v>5</v>
      </c>
      <c r="C1011" s="4" t="s">
        <v>11</v>
      </c>
      <c r="D1011" s="4" t="s">
        <v>7</v>
      </c>
      <c r="E1011" s="4" t="s">
        <v>14</v>
      </c>
      <c r="F1011" s="4" t="s">
        <v>11</v>
      </c>
    </row>
    <row r="1012" spans="1:7">
      <c r="A1012" t="n">
        <v>8301</v>
      </c>
      <c r="B1012" s="48" t="n">
        <v>59</v>
      </c>
      <c r="C1012" s="7" t="n">
        <v>65534</v>
      </c>
      <c r="D1012" s="7" t="n">
        <v>16</v>
      </c>
      <c r="E1012" s="7" t="n">
        <v>0.150000005960464</v>
      </c>
      <c r="F1012" s="7" t="n">
        <v>0</v>
      </c>
    </row>
    <row r="1013" spans="1:7">
      <c r="A1013" t="s">
        <v>4</v>
      </c>
      <c r="B1013" s="4" t="s">
        <v>5</v>
      </c>
      <c r="C1013" s="4" t="s">
        <v>11</v>
      </c>
      <c r="D1013" s="4" t="s">
        <v>11</v>
      </c>
    </row>
    <row r="1014" spans="1:7">
      <c r="A1014" t="n">
        <v>8311</v>
      </c>
      <c r="B1014" s="49" t="n">
        <v>17</v>
      </c>
      <c r="C1014" s="7" t="n">
        <v>0</v>
      </c>
      <c r="D1014" s="7" t="n">
        <v>500</v>
      </c>
    </row>
    <row r="1015" spans="1:7">
      <c r="A1015" t="s">
        <v>4</v>
      </c>
      <c r="B1015" s="4" t="s">
        <v>5</v>
      </c>
    </row>
    <row r="1016" spans="1:7">
      <c r="A1016" t="n">
        <v>8316</v>
      </c>
      <c r="B1016" s="5" t="n">
        <v>1</v>
      </c>
    </row>
    <row r="1017" spans="1:7" s="3" customFormat="1" customHeight="0">
      <c r="A1017" s="3" t="s">
        <v>2</v>
      </c>
      <c r="B1017" s="3" t="s">
        <v>95</v>
      </c>
    </row>
    <row r="1018" spans="1:7">
      <c r="A1018" t="s">
        <v>4</v>
      </c>
      <c r="B1018" s="4" t="s">
        <v>5</v>
      </c>
      <c r="C1018" s="4" t="s">
        <v>7</v>
      </c>
      <c r="D1018" s="4" t="s">
        <v>7</v>
      </c>
      <c r="E1018" s="4" t="s">
        <v>7</v>
      </c>
      <c r="F1018" s="4" t="s">
        <v>7</v>
      </c>
    </row>
    <row r="1019" spans="1:7">
      <c r="A1019" t="n">
        <v>8320</v>
      </c>
      <c r="B1019" s="9" t="n">
        <v>14</v>
      </c>
      <c r="C1019" s="7" t="n">
        <v>2</v>
      </c>
      <c r="D1019" s="7" t="n">
        <v>0</v>
      </c>
      <c r="E1019" s="7" t="n">
        <v>0</v>
      </c>
      <c r="F1019" s="7" t="n">
        <v>0</v>
      </c>
    </row>
    <row r="1020" spans="1:7">
      <c r="A1020" t="s">
        <v>4</v>
      </c>
      <c r="B1020" s="4" t="s">
        <v>5</v>
      </c>
      <c r="C1020" s="4" t="s">
        <v>7</v>
      </c>
      <c r="D1020" s="16" t="s">
        <v>21</v>
      </c>
      <c r="E1020" s="4" t="s">
        <v>5</v>
      </c>
      <c r="F1020" s="4" t="s">
        <v>7</v>
      </c>
      <c r="G1020" s="4" t="s">
        <v>11</v>
      </c>
      <c r="H1020" s="16" t="s">
        <v>22</v>
      </c>
      <c r="I1020" s="4" t="s">
        <v>7</v>
      </c>
      <c r="J1020" s="4" t="s">
        <v>15</v>
      </c>
      <c r="K1020" s="4" t="s">
        <v>7</v>
      </c>
      <c r="L1020" s="4" t="s">
        <v>7</v>
      </c>
      <c r="M1020" s="16" t="s">
        <v>21</v>
      </c>
      <c r="N1020" s="4" t="s">
        <v>5</v>
      </c>
      <c r="O1020" s="4" t="s">
        <v>7</v>
      </c>
      <c r="P1020" s="4" t="s">
        <v>11</v>
      </c>
      <c r="Q1020" s="16" t="s">
        <v>22</v>
      </c>
      <c r="R1020" s="4" t="s">
        <v>7</v>
      </c>
      <c r="S1020" s="4" t="s">
        <v>15</v>
      </c>
      <c r="T1020" s="4" t="s">
        <v>7</v>
      </c>
      <c r="U1020" s="4" t="s">
        <v>7</v>
      </c>
      <c r="V1020" s="4" t="s">
        <v>7</v>
      </c>
      <c r="W1020" s="4" t="s">
        <v>18</v>
      </c>
    </row>
    <row r="1021" spans="1:7">
      <c r="A1021" t="n">
        <v>8325</v>
      </c>
      <c r="B1021" s="13" t="n">
        <v>5</v>
      </c>
      <c r="C1021" s="7" t="n">
        <v>28</v>
      </c>
      <c r="D1021" s="16" t="s">
        <v>3</v>
      </c>
      <c r="E1021" s="8" t="n">
        <v>162</v>
      </c>
      <c r="F1021" s="7" t="n">
        <v>3</v>
      </c>
      <c r="G1021" s="7" t="n">
        <v>12390</v>
      </c>
      <c r="H1021" s="16" t="s">
        <v>3</v>
      </c>
      <c r="I1021" s="7" t="n">
        <v>0</v>
      </c>
      <c r="J1021" s="7" t="n">
        <v>1</v>
      </c>
      <c r="K1021" s="7" t="n">
        <v>2</v>
      </c>
      <c r="L1021" s="7" t="n">
        <v>28</v>
      </c>
      <c r="M1021" s="16" t="s">
        <v>3</v>
      </c>
      <c r="N1021" s="8" t="n">
        <v>162</v>
      </c>
      <c r="O1021" s="7" t="n">
        <v>3</v>
      </c>
      <c r="P1021" s="7" t="n">
        <v>12390</v>
      </c>
      <c r="Q1021" s="16" t="s">
        <v>3</v>
      </c>
      <c r="R1021" s="7" t="n">
        <v>0</v>
      </c>
      <c r="S1021" s="7" t="n">
        <v>2</v>
      </c>
      <c r="T1021" s="7" t="n">
        <v>2</v>
      </c>
      <c r="U1021" s="7" t="n">
        <v>11</v>
      </c>
      <c r="V1021" s="7" t="n">
        <v>1</v>
      </c>
      <c r="W1021" s="14" t="n">
        <f t="normal" ca="1">A1025</f>
        <v>0</v>
      </c>
    </row>
    <row r="1022" spans="1:7">
      <c r="A1022" t="s">
        <v>4</v>
      </c>
      <c r="B1022" s="4" t="s">
        <v>5</v>
      </c>
      <c r="C1022" s="4" t="s">
        <v>7</v>
      </c>
      <c r="D1022" s="4" t="s">
        <v>11</v>
      </c>
      <c r="E1022" s="4" t="s">
        <v>14</v>
      </c>
    </row>
    <row r="1023" spans="1:7">
      <c r="A1023" t="n">
        <v>8354</v>
      </c>
      <c r="B1023" s="17" t="n">
        <v>58</v>
      </c>
      <c r="C1023" s="7" t="n">
        <v>0</v>
      </c>
      <c r="D1023" s="7" t="n">
        <v>0</v>
      </c>
      <c r="E1023" s="7" t="n">
        <v>1</v>
      </c>
    </row>
    <row r="1024" spans="1:7">
      <c r="A1024" t="s">
        <v>4</v>
      </c>
      <c r="B1024" s="4" t="s">
        <v>5</v>
      </c>
      <c r="C1024" s="4" t="s">
        <v>7</v>
      </c>
      <c r="D1024" s="16" t="s">
        <v>21</v>
      </c>
      <c r="E1024" s="4" t="s">
        <v>5</v>
      </c>
      <c r="F1024" s="4" t="s">
        <v>7</v>
      </c>
      <c r="G1024" s="4" t="s">
        <v>11</v>
      </c>
      <c r="H1024" s="16" t="s">
        <v>22</v>
      </c>
      <c r="I1024" s="4" t="s">
        <v>7</v>
      </c>
      <c r="J1024" s="4" t="s">
        <v>15</v>
      </c>
      <c r="K1024" s="4" t="s">
        <v>7</v>
      </c>
      <c r="L1024" s="4" t="s">
        <v>7</v>
      </c>
      <c r="M1024" s="16" t="s">
        <v>21</v>
      </c>
      <c r="N1024" s="4" t="s">
        <v>5</v>
      </c>
      <c r="O1024" s="4" t="s">
        <v>7</v>
      </c>
      <c r="P1024" s="4" t="s">
        <v>11</v>
      </c>
      <c r="Q1024" s="16" t="s">
        <v>22</v>
      </c>
      <c r="R1024" s="4" t="s">
        <v>7</v>
      </c>
      <c r="S1024" s="4" t="s">
        <v>15</v>
      </c>
      <c r="T1024" s="4" t="s">
        <v>7</v>
      </c>
      <c r="U1024" s="4" t="s">
        <v>7</v>
      </c>
      <c r="V1024" s="4" t="s">
        <v>7</v>
      </c>
      <c r="W1024" s="4" t="s">
        <v>18</v>
      </c>
    </row>
    <row r="1025" spans="1:23">
      <c r="A1025" t="n">
        <v>8362</v>
      </c>
      <c r="B1025" s="13" t="n">
        <v>5</v>
      </c>
      <c r="C1025" s="7" t="n">
        <v>28</v>
      </c>
      <c r="D1025" s="16" t="s">
        <v>3</v>
      </c>
      <c r="E1025" s="8" t="n">
        <v>162</v>
      </c>
      <c r="F1025" s="7" t="n">
        <v>3</v>
      </c>
      <c r="G1025" s="7" t="n">
        <v>12390</v>
      </c>
      <c r="H1025" s="16" t="s">
        <v>3</v>
      </c>
      <c r="I1025" s="7" t="n">
        <v>0</v>
      </c>
      <c r="J1025" s="7" t="n">
        <v>1</v>
      </c>
      <c r="K1025" s="7" t="n">
        <v>3</v>
      </c>
      <c r="L1025" s="7" t="n">
        <v>28</v>
      </c>
      <c r="M1025" s="16" t="s">
        <v>3</v>
      </c>
      <c r="N1025" s="8" t="n">
        <v>162</v>
      </c>
      <c r="O1025" s="7" t="n">
        <v>3</v>
      </c>
      <c r="P1025" s="7" t="n">
        <v>12390</v>
      </c>
      <c r="Q1025" s="16" t="s">
        <v>3</v>
      </c>
      <c r="R1025" s="7" t="n">
        <v>0</v>
      </c>
      <c r="S1025" s="7" t="n">
        <v>2</v>
      </c>
      <c r="T1025" s="7" t="n">
        <v>3</v>
      </c>
      <c r="U1025" s="7" t="n">
        <v>9</v>
      </c>
      <c r="V1025" s="7" t="n">
        <v>1</v>
      </c>
      <c r="W1025" s="14" t="n">
        <f t="normal" ca="1">A1035</f>
        <v>0</v>
      </c>
    </row>
    <row r="1026" spans="1:23">
      <c r="A1026" t="s">
        <v>4</v>
      </c>
      <c r="B1026" s="4" t="s">
        <v>5</v>
      </c>
      <c r="C1026" s="4" t="s">
        <v>7</v>
      </c>
      <c r="D1026" s="16" t="s">
        <v>21</v>
      </c>
      <c r="E1026" s="4" t="s">
        <v>5</v>
      </c>
      <c r="F1026" s="4" t="s">
        <v>11</v>
      </c>
      <c r="G1026" s="4" t="s">
        <v>7</v>
      </c>
      <c r="H1026" s="4" t="s">
        <v>7</v>
      </c>
      <c r="I1026" s="4" t="s">
        <v>8</v>
      </c>
      <c r="J1026" s="16" t="s">
        <v>22</v>
      </c>
      <c r="K1026" s="4" t="s">
        <v>7</v>
      </c>
      <c r="L1026" s="4" t="s">
        <v>7</v>
      </c>
      <c r="M1026" s="16" t="s">
        <v>21</v>
      </c>
      <c r="N1026" s="4" t="s">
        <v>5</v>
      </c>
      <c r="O1026" s="4" t="s">
        <v>7</v>
      </c>
      <c r="P1026" s="16" t="s">
        <v>22</v>
      </c>
      <c r="Q1026" s="4" t="s">
        <v>7</v>
      </c>
      <c r="R1026" s="4" t="s">
        <v>15</v>
      </c>
      <c r="S1026" s="4" t="s">
        <v>7</v>
      </c>
      <c r="T1026" s="4" t="s">
        <v>7</v>
      </c>
      <c r="U1026" s="4" t="s">
        <v>7</v>
      </c>
      <c r="V1026" s="16" t="s">
        <v>21</v>
      </c>
      <c r="W1026" s="4" t="s">
        <v>5</v>
      </c>
      <c r="X1026" s="4" t="s">
        <v>7</v>
      </c>
      <c r="Y1026" s="16" t="s">
        <v>22</v>
      </c>
      <c r="Z1026" s="4" t="s">
        <v>7</v>
      </c>
      <c r="AA1026" s="4" t="s">
        <v>15</v>
      </c>
      <c r="AB1026" s="4" t="s">
        <v>7</v>
      </c>
      <c r="AC1026" s="4" t="s">
        <v>7</v>
      </c>
      <c r="AD1026" s="4" t="s">
        <v>7</v>
      </c>
      <c r="AE1026" s="4" t="s">
        <v>18</v>
      </c>
    </row>
    <row r="1027" spans="1:23">
      <c r="A1027" t="n">
        <v>8391</v>
      </c>
      <c r="B1027" s="13" t="n">
        <v>5</v>
      </c>
      <c r="C1027" s="7" t="n">
        <v>28</v>
      </c>
      <c r="D1027" s="16" t="s">
        <v>3</v>
      </c>
      <c r="E1027" s="18" t="n">
        <v>47</v>
      </c>
      <c r="F1027" s="7" t="n">
        <v>61456</v>
      </c>
      <c r="G1027" s="7" t="n">
        <v>2</v>
      </c>
      <c r="H1027" s="7" t="n">
        <v>0</v>
      </c>
      <c r="I1027" s="7" t="s">
        <v>23</v>
      </c>
      <c r="J1027" s="16" t="s">
        <v>3</v>
      </c>
      <c r="K1027" s="7" t="n">
        <v>8</v>
      </c>
      <c r="L1027" s="7" t="n">
        <v>28</v>
      </c>
      <c r="M1027" s="16" t="s">
        <v>3</v>
      </c>
      <c r="N1027" s="19" t="n">
        <v>74</v>
      </c>
      <c r="O1027" s="7" t="n">
        <v>65</v>
      </c>
      <c r="P1027" s="16" t="s">
        <v>3</v>
      </c>
      <c r="Q1027" s="7" t="n">
        <v>0</v>
      </c>
      <c r="R1027" s="7" t="n">
        <v>1</v>
      </c>
      <c r="S1027" s="7" t="n">
        <v>3</v>
      </c>
      <c r="T1027" s="7" t="n">
        <v>9</v>
      </c>
      <c r="U1027" s="7" t="n">
        <v>28</v>
      </c>
      <c r="V1027" s="16" t="s">
        <v>3</v>
      </c>
      <c r="W1027" s="19" t="n">
        <v>74</v>
      </c>
      <c r="X1027" s="7" t="n">
        <v>65</v>
      </c>
      <c r="Y1027" s="16" t="s">
        <v>3</v>
      </c>
      <c r="Z1027" s="7" t="n">
        <v>0</v>
      </c>
      <c r="AA1027" s="7" t="n">
        <v>2</v>
      </c>
      <c r="AB1027" s="7" t="n">
        <v>3</v>
      </c>
      <c r="AC1027" s="7" t="n">
        <v>9</v>
      </c>
      <c r="AD1027" s="7" t="n">
        <v>1</v>
      </c>
      <c r="AE1027" s="14" t="n">
        <f t="normal" ca="1">A1031</f>
        <v>0</v>
      </c>
    </row>
    <row r="1028" spans="1:23">
      <c r="A1028" t="s">
        <v>4</v>
      </c>
      <c r="B1028" s="4" t="s">
        <v>5</v>
      </c>
      <c r="C1028" s="4" t="s">
        <v>11</v>
      </c>
      <c r="D1028" s="4" t="s">
        <v>7</v>
      </c>
      <c r="E1028" s="4" t="s">
        <v>7</v>
      </c>
      <c r="F1028" s="4" t="s">
        <v>8</v>
      </c>
    </row>
    <row r="1029" spans="1:23">
      <c r="A1029" t="n">
        <v>8439</v>
      </c>
      <c r="B1029" s="18" t="n">
        <v>47</v>
      </c>
      <c r="C1029" s="7" t="n">
        <v>61456</v>
      </c>
      <c r="D1029" s="7" t="n">
        <v>0</v>
      </c>
      <c r="E1029" s="7" t="n">
        <v>0</v>
      </c>
      <c r="F1029" s="7" t="s">
        <v>24</v>
      </c>
    </row>
    <row r="1030" spans="1:23">
      <c r="A1030" t="s">
        <v>4</v>
      </c>
      <c r="B1030" s="4" t="s">
        <v>5</v>
      </c>
      <c r="C1030" s="4" t="s">
        <v>7</v>
      </c>
      <c r="D1030" s="4" t="s">
        <v>11</v>
      </c>
      <c r="E1030" s="4" t="s">
        <v>14</v>
      </c>
    </row>
    <row r="1031" spans="1:23">
      <c r="A1031" t="n">
        <v>8452</v>
      </c>
      <c r="B1031" s="17" t="n">
        <v>58</v>
      </c>
      <c r="C1031" s="7" t="n">
        <v>0</v>
      </c>
      <c r="D1031" s="7" t="n">
        <v>300</v>
      </c>
      <c r="E1031" s="7" t="n">
        <v>1</v>
      </c>
    </row>
    <row r="1032" spans="1:23">
      <c r="A1032" t="s">
        <v>4</v>
      </c>
      <c r="B1032" s="4" t="s">
        <v>5</v>
      </c>
      <c r="C1032" s="4" t="s">
        <v>7</v>
      </c>
      <c r="D1032" s="4" t="s">
        <v>11</v>
      </c>
    </row>
    <row r="1033" spans="1:23">
      <c r="A1033" t="n">
        <v>8460</v>
      </c>
      <c r="B1033" s="17" t="n">
        <v>58</v>
      </c>
      <c r="C1033" s="7" t="n">
        <v>255</v>
      </c>
      <c r="D1033" s="7" t="n">
        <v>0</v>
      </c>
    </row>
    <row r="1034" spans="1:23">
      <c r="A1034" t="s">
        <v>4</v>
      </c>
      <c r="B1034" s="4" t="s">
        <v>5</v>
      </c>
      <c r="C1034" s="4" t="s">
        <v>7</v>
      </c>
      <c r="D1034" s="4" t="s">
        <v>7</v>
      </c>
      <c r="E1034" s="4" t="s">
        <v>7</v>
      </c>
      <c r="F1034" s="4" t="s">
        <v>7</v>
      </c>
    </row>
    <row r="1035" spans="1:23">
      <c r="A1035" t="n">
        <v>8464</v>
      </c>
      <c r="B1035" s="9" t="n">
        <v>14</v>
      </c>
      <c r="C1035" s="7" t="n">
        <v>0</v>
      </c>
      <c r="D1035" s="7" t="n">
        <v>0</v>
      </c>
      <c r="E1035" s="7" t="n">
        <v>0</v>
      </c>
      <c r="F1035" s="7" t="n">
        <v>64</v>
      </c>
    </row>
    <row r="1036" spans="1:23">
      <c r="A1036" t="s">
        <v>4</v>
      </c>
      <c r="B1036" s="4" t="s">
        <v>5</v>
      </c>
      <c r="C1036" s="4" t="s">
        <v>7</v>
      </c>
      <c r="D1036" s="4" t="s">
        <v>11</v>
      </c>
    </row>
    <row r="1037" spans="1:23">
      <c r="A1037" t="n">
        <v>8469</v>
      </c>
      <c r="B1037" s="20" t="n">
        <v>22</v>
      </c>
      <c r="C1037" s="7" t="n">
        <v>0</v>
      </c>
      <c r="D1037" s="7" t="n">
        <v>12390</v>
      </c>
    </row>
    <row r="1038" spans="1:23">
      <c r="A1038" t="s">
        <v>4</v>
      </c>
      <c r="B1038" s="4" t="s">
        <v>5</v>
      </c>
      <c r="C1038" s="4" t="s">
        <v>7</v>
      </c>
      <c r="D1038" s="4" t="s">
        <v>11</v>
      </c>
    </row>
    <row r="1039" spans="1:23">
      <c r="A1039" t="n">
        <v>8473</v>
      </c>
      <c r="B1039" s="17" t="n">
        <v>58</v>
      </c>
      <c r="C1039" s="7" t="n">
        <v>5</v>
      </c>
      <c r="D1039" s="7" t="n">
        <v>300</v>
      </c>
    </row>
    <row r="1040" spans="1:23">
      <c r="A1040" t="s">
        <v>4</v>
      </c>
      <c r="B1040" s="4" t="s">
        <v>5</v>
      </c>
      <c r="C1040" s="4" t="s">
        <v>14</v>
      </c>
      <c r="D1040" s="4" t="s">
        <v>11</v>
      </c>
    </row>
    <row r="1041" spans="1:31">
      <c r="A1041" t="n">
        <v>8477</v>
      </c>
      <c r="B1041" s="21" t="n">
        <v>103</v>
      </c>
      <c r="C1041" s="7" t="n">
        <v>0</v>
      </c>
      <c r="D1041" s="7" t="n">
        <v>300</v>
      </c>
    </row>
    <row r="1042" spans="1:31">
      <c r="A1042" t="s">
        <v>4</v>
      </c>
      <c r="B1042" s="4" t="s">
        <v>5</v>
      </c>
      <c r="C1042" s="4" t="s">
        <v>7</v>
      </c>
    </row>
    <row r="1043" spans="1:31">
      <c r="A1043" t="n">
        <v>8484</v>
      </c>
      <c r="B1043" s="22" t="n">
        <v>64</v>
      </c>
      <c r="C1043" s="7" t="n">
        <v>7</v>
      </c>
    </row>
    <row r="1044" spans="1:31">
      <c r="A1044" t="s">
        <v>4</v>
      </c>
      <c r="B1044" s="4" t="s">
        <v>5</v>
      </c>
      <c r="C1044" s="4" t="s">
        <v>7</v>
      </c>
      <c r="D1044" s="4" t="s">
        <v>11</v>
      </c>
    </row>
    <row r="1045" spans="1:31">
      <c r="A1045" t="n">
        <v>8486</v>
      </c>
      <c r="B1045" s="23" t="n">
        <v>72</v>
      </c>
      <c r="C1045" s="7" t="n">
        <v>5</v>
      </c>
      <c r="D1045" s="7" t="n">
        <v>0</v>
      </c>
    </row>
    <row r="1046" spans="1:31">
      <c r="A1046" t="s">
        <v>4</v>
      </c>
      <c r="B1046" s="4" t="s">
        <v>5</v>
      </c>
      <c r="C1046" s="4" t="s">
        <v>7</v>
      </c>
      <c r="D1046" s="16" t="s">
        <v>21</v>
      </c>
      <c r="E1046" s="4" t="s">
        <v>5</v>
      </c>
      <c r="F1046" s="4" t="s">
        <v>7</v>
      </c>
      <c r="G1046" s="4" t="s">
        <v>11</v>
      </c>
      <c r="H1046" s="16" t="s">
        <v>22</v>
      </c>
      <c r="I1046" s="4" t="s">
        <v>7</v>
      </c>
      <c r="J1046" s="4" t="s">
        <v>15</v>
      </c>
      <c r="K1046" s="4" t="s">
        <v>7</v>
      </c>
      <c r="L1046" s="4" t="s">
        <v>7</v>
      </c>
      <c r="M1046" s="4" t="s">
        <v>18</v>
      </c>
    </row>
    <row r="1047" spans="1:31">
      <c r="A1047" t="n">
        <v>8490</v>
      </c>
      <c r="B1047" s="13" t="n">
        <v>5</v>
      </c>
      <c r="C1047" s="7" t="n">
        <v>28</v>
      </c>
      <c r="D1047" s="16" t="s">
        <v>3</v>
      </c>
      <c r="E1047" s="8" t="n">
        <v>162</v>
      </c>
      <c r="F1047" s="7" t="n">
        <v>4</v>
      </c>
      <c r="G1047" s="7" t="n">
        <v>12390</v>
      </c>
      <c r="H1047" s="16" t="s">
        <v>3</v>
      </c>
      <c r="I1047" s="7" t="n">
        <v>0</v>
      </c>
      <c r="J1047" s="7" t="n">
        <v>1</v>
      </c>
      <c r="K1047" s="7" t="n">
        <v>2</v>
      </c>
      <c r="L1047" s="7" t="n">
        <v>1</v>
      </c>
      <c r="M1047" s="14" t="n">
        <f t="normal" ca="1">A1053</f>
        <v>0</v>
      </c>
    </row>
    <row r="1048" spans="1:31">
      <c r="A1048" t="s">
        <v>4</v>
      </c>
      <c r="B1048" s="4" t="s">
        <v>5</v>
      </c>
      <c r="C1048" s="4" t="s">
        <v>7</v>
      </c>
      <c r="D1048" s="4" t="s">
        <v>8</v>
      </c>
    </row>
    <row r="1049" spans="1:31">
      <c r="A1049" t="n">
        <v>8507</v>
      </c>
      <c r="B1049" s="6" t="n">
        <v>2</v>
      </c>
      <c r="C1049" s="7" t="n">
        <v>10</v>
      </c>
      <c r="D1049" s="7" t="s">
        <v>25</v>
      </c>
    </row>
    <row r="1050" spans="1:31">
      <c r="A1050" t="s">
        <v>4</v>
      </c>
      <c r="B1050" s="4" t="s">
        <v>5</v>
      </c>
      <c r="C1050" s="4" t="s">
        <v>11</v>
      </c>
    </row>
    <row r="1051" spans="1:31">
      <c r="A1051" t="n">
        <v>8524</v>
      </c>
      <c r="B1051" s="24" t="n">
        <v>16</v>
      </c>
      <c r="C1051" s="7" t="n">
        <v>0</v>
      </c>
    </row>
    <row r="1052" spans="1:31">
      <c r="A1052" t="s">
        <v>4</v>
      </c>
      <c r="B1052" s="4" t="s">
        <v>5</v>
      </c>
      <c r="C1052" s="4" t="s">
        <v>7</v>
      </c>
      <c r="D1052" s="4" t="s">
        <v>11</v>
      </c>
      <c r="E1052" s="4" t="s">
        <v>7</v>
      </c>
      <c r="F1052" s="4" t="s">
        <v>8</v>
      </c>
    </row>
    <row r="1053" spans="1:31">
      <c r="A1053" t="n">
        <v>8527</v>
      </c>
      <c r="B1053" s="10" t="n">
        <v>39</v>
      </c>
      <c r="C1053" s="7" t="n">
        <v>10</v>
      </c>
      <c r="D1053" s="7" t="n">
        <v>65533</v>
      </c>
      <c r="E1053" s="7" t="n">
        <v>203</v>
      </c>
      <c r="F1053" s="7" t="s">
        <v>96</v>
      </c>
    </row>
    <row r="1054" spans="1:31">
      <c r="A1054" t="s">
        <v>4</v>
      </c>
      <c r="B1054" s="4" t="s">
        <v>5</v>
      </c>
      <c r="C1054" s="4" t="s">
        <v>7</v>
      </c>
      <c r="D1054" s="4" t="s">
        <v>11</v>
      </c>
      <c r="E1054" s="4" t="s">
        <v>7</v>
      </c>
      <c r="F1054" s="4" t="s">
        <v>8</v>
      </c>
    </row>
    <row r="1055" spans="1:31">
      <c r="A1055" t="n">
        <v>8551</v>
      </c>
      <c r="B1055" s="10" t="n">
        <v>39</v>
      </c>
      <c r="C1055" s="7" t="n">
        <v>10</v>
      </c>
      <c r="D1055" s="7" t="n">
        <v>65533</v>
      </c>
      <c r="E1055" s="7" t="n">
        <v>204</v>
      </c>
      <c r="F1055" s="7" t="s">
        <v>97</v>
      </c>
    </row>
    <row r="1056" spans="1:31">
      <c r="A1056" t="s">
        <v>4</v>
      </c>
      <c r="B1056" s="4" t="s">
        <v>5</v>
      </c>
      <c r="C1056" s="4" t="s">
        <v>11</v>
      </c>
      <c r="D1056" s="4" t="s">
        <v>15</v>
      </c>
    </row>
    <row r="1057" spans="1:13">
      <c r="A1057" t="n">
        <v>8575</v>
      </c>
      <c r="B1057" s="27" t="n">
        <v>43</v>
      </c>
      <c r="C1057" s="7" t="n">
        <v>61456</v>
      </c>
      <c r="D1057" s="7" t="n">
        <v>1</v>
      </c>
    </row>
    <row r="1058" spans="1:13">
      <c r="A1058" t="s">
        <v>4</v>
      </c>
      <c r="B1058" s="4" t="s">
        <v>5</v>
      </c>
      <c r="C1058" s="4" t="s">
        <v>11</v>
      </c>
      <c r="D1058" s="4" t="s">
        <v>8</v>
      </c>
      <c r="E1058" s="4" t="s">
        <v>8</v>
      </c>
      <c r="F1058" s="4" t="s">
        <v>8</v>
      </c>
      <c r="G1058" s="4" t="s">
        <v>7</v>
      </c>
      <c r="H1058" s="4" t="s">
        <v>15</v>
      </c>
      <c r="I1058" s="4" t="s">
        <v>14</v>
      </c>
      <c r="J1058" s="4" t="s">
        <v>14</v>
      </c>
      <c r="K1058" s="4" t="s">
        <v>14</v>
      </c>
      <c r="L1058" s="4" t="s">
        <v>14</v>
      </c>
      <c r="M1058" s="4" t="s">
        <v>14</v>
      </c>
      <c r="N1058" s="4" t="s">
        <v>14</v>
      </c>
      <c r="O1058" s="4" t="s">
        <v>14</v>
      </c>
      <c r="P1058" s="4" t="s">
        <v>8</v>
      </c>
      <c r="Q1058" s="4" t="s">
        <v>8</v>
      </c>
      <c r="R1058" s="4" t="s">
        <v>15</v>
      </c>
      <c r="S1058" s="4" t="s">
        <v>7</v>
      </c>
      <c r="T1058" s="4" t="s">
        <v>15</v>
      </c>
      <c r="U1058" s="4" t="s">
        <v>15</v>
      </c>
      <c r="V1058" s="4" t="s">
        <v>11</v>
      </c>
    </row>
    <row r="1059" spans="1:13">
      <c r="A1059" t="n">
        <v>8582</v>
      </c>
      <c r="B1059" s="25" t="n">
        <v>19</v>
      </c>
      <c r="C1059" s="7" t="n">
        <v>19</v>
      </c>
      <c r="D1059" s="7" t="s">
        <v>98</v>
      </c>
      <c r="E1059" s="7" t="s">
        <v>99</v>
      </c>
      <c r="F1059" s="7" t="s">
        <v>13</v>
      </c>
      <c r="G1059" s="7" t="n">
        <v>0</v>
      </c>
      <c r="H1059" s="7" t="n">
        <v>1</v>
      </c>
      <c r="I1059" s="7" t="n">
        <v>0</v>
      </c>
      <c r="J1059" s="7" t="n">
        <v>0</v>
      </c>
      <c r="K1059" s="7" t="n">
        <v>0</v>
      </c>
      <c r="L1059" s="7" t="n">
        <v>0</v>
      </c>
      <c r="M1059" s="7" t="n">
        <v>1</v>
      </c>
      <c r="N1059" s="7" t="n">
        <v>1.60000002384186</v>
      </c>
      <c r="O1059" s="7" t="n">
        <v>0.0900000035762787</v>
      </c>
      <c r="P1059" s="7" t="s">
        <v>13</v>
      </c>
      <c r="Q1059" s="7" t="s">
        <v>13</v>
      </c>
      <c r="R1059" s="7" t="n">
        <v>-1</v>
      </c>
      <c r="S1059" s="7" t="n">
        <v>0</v>
      </c>
      <c r="T1059" s="7" t="n">
        <v>0</v>
      </c>
      <c r="U1059" s="7" t="n">
        <v>0</v>
      </c>
      <c r="V1059" s="7" t="n">
        <v>0</v>
      </c>
    </row>
    <row r="1060" spans="1:13">
      <c r="A1060" t="s">
        <v>4</v>
      </c>
      <c r="B1060" s="4" t="s">
        <v>5</v>
      </c>
      <c r="C1060" s="4" t="s">
        <v>11</v>
      </c>
      <c r="D1060" s="4" t="s">
        <v>8</v>
      </c>
      <c r="E1060" s="4" t="s">
        <v>8</v>
      </c>
      <c r="F1060" s="4" t="s">
        <v>8</v>
      </c>
      <c r="G1060" s="4" t="s">
        <v>7</v>
      </c>
      <c r="H1060" s="4" t="s">
        <v>15</v>
      </c>
      <c r="I1060" s="4" t="s">
        <v>14</v>
      </c>
      <c r="J1060" s="4" t="s">
        <v>14</v>
      </c>
      <c r="K1060" s="4" t="s">
        <v>14</v>
      </c>
      <c r="L1060" s="4" t="s">
        <v>14</v>
      </c>
      <c r="M1060" s="4" t="s">
        <v>14</v>
      </c>
      <c r="N1060" s="4" t="s">
        <v>14</v>
      </c>
      <c r="O1060" s="4" t="s">
        <v>14</v>
      </c>
      <c r="P1060" s="4" t="s">
        <v>8</v>
      </c>
      <c r="Q1060" s="4" t="s">
        <v>8</v>
      </c>
      <c r="R1060" s="4" t="s">
        <v>15</v>
      </c>
      <c r="S1060" s="4" t="s">
        <v>7</v>
      </c>
      <c r="T1060" s="4" t="s">
        <v>15</v>
      </c>
      <c r="U1060" s="4" t="s">
        <v>15</v>
      </c>
      <c r="V1060" s="4" t="s">
        <v>11</v>
      </c>
    </row>
    <row r="1061" spans="1:13">
      <c r="A1061" t="n">
        <v>8663</v>
      </c>
      <c r="B1061" s="25" t="n">
        <v>19</v>
      </c>
      <c r="C1061" s="7" t="n">
        <v>23</v>
      </c>
      <c r="D1061" s="7" t="s">
        <v>100</v>
      </c>
      <c r="E1061" s="7" t="s">
        <v>101</v>
      </c>
      <c r="F1061" s="7" t="s">
        <v>13</v>
      </c>
      <c r="G1061" s="7" t="n">
        <v>0</v>
      </c>
      <c r="H1061" s="7" t="n">
        <v>1</v>
      </c>
      <c r="I1061" s="7" t="n">
        <v>0</v>
      </c>
      <c r="J1061" s="7" t="n">
        <v>0</v>
      </c>
      <c r="K1061" s="7" t="n">
        <v>0</v>
      </c>
      <c r="L1061" s="7" t="n">
        <v>0</v>
      </c>
      <c r="M1061" s="7" t="n">
        <v>1</v>
      </c>
      <c r="N1061" s="7" t="n">
        <v>1.60000002384186</v>
      </c>
      <c r="O1061" s="7" t="n">
        <v>0.0900000035762787</v>
      </c>
      <c r="P1061" s="7" t="s">
        <v>13</v>
      </c>
      <c r="Q1061" s="7" t="s">
        <v>13</v>
      </c>
      <c r="R1061" s="7" t="n">
        <v>-1</v>
      </c>
      <c r="S1061" s="7" t="n">
        <v>0</v>
      </c>
      <c r="T1061" s="7" t="n">
        <v>0</v>
      </c>
      <c r="U1061" s="7" t="n">
        <v>0</v>
      </c>
      <c r="V1061" s="7" t="n">
        <v>0</v>
      </c>
    </row>
    <row r="1062" spans="1:13">
      <c r="A1062" t="s">
        <v>4</v>
      </c>
      <c r="B1062" s="4" t="s">
        <v>5</v>
      </c>
      <c r="C1062" s="4" t="s">
        <v>11</v>
      </c>
      <c r="D1062" s="4" t="s">
        <v>8</v>
      </c>
      <c r="E1062" s="4" t="s">
        <v>8</v>
      </c>
      <c r="F1062" s="4" t="s">
        <v>8</v>
      </c>
      <c r="G1062" s="4" t="s">
        <v>7</v>
      </c>
      <c r="H1062" s="4" t="s">
        <v>15</v>
      </c>
      <c r="I1062" s="4" t="s">
        <v>14</v>
      </c>
      <c r="J1062" s="4" t="s">
        <v>14</v>
      </c>
      <c r="K1062" s="4" t="s">
        <v>14</v>
      </c>
      <c r="L1062" s="4" t="s">
        <v>14</v>
      </c>
      <c r="M1062" s="4" t="s">
        <v>14</v>
      </c>
      <c r="N1062" s="4" t="s">
        <v>14</v>
      </c>
      <c r="O1062" s="4" t="s">
        <v>14</v>
      </c>
      <c r="P1062" s="4" t="s">
        <v>8</v>
      </c>
      <c r="Q1062" s="4" t="s">
        <v>8</v>
      </c>
      <c r="R1062" s="4" t="s">
        <v>15</v>
      </c>
      <c r="S1062" s="4" t="s">
        <v>7</v>
      </c>
      <c r="T1062" s="4" t="s">
        <v>15</v>
      </c>
      <c r="U1062" s="4" t="s">
        <v>15</v>
      </c>
      <c r="V1062" s="4" t="s">
        <v>11</v>
      </c>
    </row>
    <row r="1063" spans="1:13">
      <c r="A1063" t="n">
        <v>8735</v>
      </c>
      <c r="B1063" s="25" t="n">
        <v>19</v>
      </c>
      <c r="C1063" s="7" t="n">
        <v>24</v>
      </c>
      <c r="D1063" s="7" t="s">
        <v>102</v>
      </c>
      <c r="E1063" s="7" t="s">
        <v>103</v>
      </c>
      <c r="F1063" s="7" t="s">
        <v>13</v>
      </c>
      <c r="G1063" s="7" t="n">
        <v>0</v>
      </c>
      <c r="H1063" s="7" t="n">
        <v>1</v>
      </c>
      <c r="I1063" s="7" t="n">
        <v>0</v>
      </c>
      <c r="J1063" s="7" t="n">
        <v>0</v>
      </c>
      <c r="K1063" s="7" t="n">
        <v>0</v>
      </c>
      <c r="L1063" s="7" t="n">
        <v>0</v>
      </c>
      <c r="M1063" s="7" t="n">
        <v>1</v>
      </c>
      <c r="N1063" s="7" t="n">
        <v>1.60000002384186</v>
      </c>
      <c r="O1063" s="7" t="n">
        <v>0.0900000035762787</v>
      </c>
      <c r="P1063" s="7" t="s">
        <v>13</v>
      </c>
      <c r="Q1063" s="7" t="s">
        <v>13</v>
      </c>
      <c r="R1063" s="7" t="n">
        <v>-1</v>
      </c>
      <c r="S1063" s="7" t="n">
        <v>0</v>
      </c>
      <c r="T1063" s="7" t="n">
        <v>0</v>
      </c>
      <c r="U1063" s="7" t="n">
        <v>0</v>
      </c>
      <c r="V1063" s="7" t="n">
        <v>0</v>
      </c>
    </row>
    <row r="1064" spans="1:13">
      <c r="A1064" t="s">
        <v>4</v>
      </c>
      <c r="B1064" s="4" t="s">
        <v>5</v>
      </c>
      <c r="C1064" s="4" t="s">
        <v>11</v>
      </c>
      <c r="D1064" s="4" t="s">
        <v>8</v>
      </c>
      <c r="E1064" s="4" t="s">
        <v>8</v>
      </c>
      <c r="F1064" s="4" t="s">
        <v>8</v>
      </c>
      <c r="G1064" s="4" t="s">
        <v>7</v>
      </c>
      <c r="H1064" s="4" t="s">
        <v>15</v>
      </c>
      <c r="I1064" s="4" t="s">
        <v>14</v>
      </c>
      <c r="J1064" s="4" t="s">
        <v>14</v>
      </c>
      <c r="K1064" s="4" t="s">
        <v>14</v>
      </c>
      <c r="L1064" s="4" t="s">
        <v>14</v>
      </c>
      <c r="M1064" s="4" t="s">
        <v>14</v>
      </c>
      <c r="N1064" s="4" t="s">
        <v>14</v>
      </c>
      <c r="O1064" s="4" t="s">
        <v>14</v>
      </c>
      <c r="P1064" s="4" t="s">
        <v>8</v>
      </c>
      <c r="Q1064" s="4" t="s">
        <v>8</v>
      </c>
      <c r="R1064" s="4" t="s">
        <v>15</v>
      </c>
      <c r="S1064" s="4" t="s">
        <v>7</v>
      </c>
      <c r="T1064" s="4" t="s">
        <v>15</v>
      </c>
      <c r="U1064" s="4" t="s">
        <v>15</v>
      </c>
      <c r="V1064" s="4" t="s">
        <v>11</v>
      </c>
    </row>
    <row r="1065" spans="1:13">
      <c r="A1065" t="n">
        <v>8803</v>
      </c>
      <c r="B1065" s="25" t="n">
        <v>19</v>
      </c>
      <c r="C1065" s="7" t="n">
        <v>25</v>
      </c>
      <c r="D1065" s="7" t="s">
        <v>104</v>
      </c>
      <c r="E1065" s="7" t="s">
        <v>105</v>
      </c>
      <c r="F1065" s="7" t="s">
        <v>13</v>
      </c>
      <c r="G1065" s="7" t="n">
        <v>0</v>
      </c>
      <c r="H1065" s="7" t="n">
        <v>1</v>
      </c>
      <c r="I1065" s="7" t="n">
        <v>0</v>
      </c>
      <c r="J1065" s="7" t="n">
        <v>0</v>
      </c>
      <c r="K1065" s="7" t="n">
        <v>0</v>
      </c>
      <c r="L1065" s="7" t="n">
        <v>0</v>
      </c>
      <c r="M1065" s="7" t="n">
        <v>1</v>
      </c>
      <c r="N1065" s="7" t="n">
        <v>1.60000002384186</v>
      </c>
      <c r="O1065" s="7" t="n">
        <v>0.0900000035762787</v>
      </c>
      <c r="P1065" s="7" t="s">
        <v>13</v>
      </c>
      <c r="Q1065" s="7" t="s">
        <v>13</v>
      </c>
      <c r="R1065" s="7" t="n">
        <v>-1</v>
      </c>
      <c r="S1065" s="7" t="n">
        <v>0</v>
      </c>
      <c r="T1065" s="7" t="n">
        <v>0</v>
      </c>
      <c r="U1065" s="7" t="n">
        <v>0</v>
      </c>
      <c r="V1065" s="7" t="n">
        <v>0</v>
      </c>
    </row>
    <row r="1066" spans="1:13">
      <c r="A1066" t="s">
        <v>4</v>
      </c>
      <c r="B1066" s="4" t="s">
        <v>5</v>
      </c>
      <c r="C1066" s="4" t="s">
        <v>11</v>
      </c>
      <c r="D1066" s="4" t="s">
        <v>8</v>
      </c>
      <c r="E1066" s="4" t="s">
        <v>8</v>
      </c>
      <c r="F1066" s="4" t="s">
        <v>8</v>
      </c>
      <c r="G1066" s="4" t="s">
        <v>7</v>
      </c>
      <c r="H1066" s="4" t="s">
        <v>15</v>
      </c>
      <c r="I1066" s="4" t="s">
        <v>14</v>
      </c>
      <c r="J1066" s="4" t="s">
        <v>14</v>
      </c>
      <c r="K1066" s="4" t="s">
        <v>14</v>
      </c>
      <c r="L1066" s="4" t="s">
        <v>14</v>
      </c>
      <c r="M1066" s="4" t="s">
        <v>14</v>
      </c>
      <c r="N1066" s="4" t="s">
        <v>14</v>
      </c>
      <c r="O1066" s="4" t="s">
        <v>14</v>
      </c>
      <c r="P1066" s="4" t="s">
        <v>8</v>
      </c>
      <c r="Q1066" s="4" t="s">
        <v>8</v>
      </c>
      <c r="R1066" s="4" t="s">
        <v>15</v>
      </c>
      <c r="S1066" s="4" t="s">
        <v>7</v>
      </c>
      <c r="T1066" s="4" t="s">
        <v>15</v>
      </c>
      <c r="U1066" s="4" t="s">
        <v>15</v>
      </c>
      <c r="V1066" s="4" t="s">
        <v>11</v>
      </c>
    </row>
    <row r="1067" spans="1:13">
      <c r="A1067" t="n">
        <v>8875</v>
      </c>
      <c r="B1067" s="25" t="n">
        <v>19</v>
      </c>
      <c r="C1067" s="7" t="n">
        <v>28</v>
      </c>
      <c r="D1067" s="7" t="s">
        <v>106</v>
      </c>
      <c r="E1067" s="7" t="s">
        <v>107</v>
      </c>
      <c r="F1067" s="7" t="s">
        <v>13</v>
      </c>
      <c r="G1067" s="7" t="n">
        <v>0</v>
      </c>
      <c r="H1067" s="7" t="n">
        <v>1</v>
      </c>
      <c r="I1067" s="7" t="n">
        <v>0</v>
      </c>
      <c r="J1067" s="7" t="n">
        <v>0</v>
      </c>
      <c r="K1067" s="7" t="n">
        <v>0</v>
      </c>
      <c r="L1067" s="7" t="n">
        <v>0</v>
      </c>
      <c r="M1067" s="7" t="n">
        <v>1</v>
      </c>
      <c r="N1067" s="7" t="n">
        <v>1.60000002384186</v>
      </c>
      <c r="O1067" s="7" t="n">
        <v>0.0900000035762787</v>
      </c>
      <c r="P1067" s="7" t="s">
        <v>13</v>
      </c>
      <c r="Q1067" s="7" t="s">
        <v>13</v>
      </c>
      <c r="R1067" s="7" t="n">
        <v>-1</v>
      </c>
      <c r="S1067" s="7" t="n">
        <v>0</v>
      </c>
      <c r="T1067" s="7" t="n">
        <v>0</v>
      </c>
      <c r="U1067" s="7" t="n">
        <v>0</v>
      </c>
      <c r="V1067" s="7" t="n">
        <v>0</v>
      </c>
    </row>
    <row r="1068" spans="1:13">
      <c r="A1068" t="s">
        <v>4</v>
      </c>
      <c r="B1068" s="4" t="s">
        <v>5</v>
      </c>
      <c r="C1068" s="4" t="s">
        <v>11</v>
      </c>
      <c r="D1068" s="4" t="s">
        <v>8</v>
      </c>
      <c r="E1068" s="4" t="s">
        <v>8</v>
      </c>
      <c r="F1068" s="4" t="s">
        <v>8</v>
      </c>
      <c r="G1068" s="4" t="s">
        <v>7</v>
      </c>
      <c r="H1068" s="4" t="s">
        <v>15</v>
      </c>
      <c r="I1068" s="4" t="s">
        <v>14</v>
      </c>
      <c r="J1068" s="4" t="s">
        <v>14</v>
      </c>
      <c r="K1068" s="4" t="s">
        <v>14</v>
      </c>
      <c r="L1068" s="4" t="s">
        <v>14</v>
      </c>
      <c r="M1068" s="4" t="s">
        <v>14</v>
      </c>
      <c r="N1068" s="4" t="s">
        <v>14</v>
      </c>
      <c r="O1068" s="4" t="s">
        <v>14</v>
      </c>
      <c r="P1068" s="4" t="s">
        <v>8</v>
      </c>
      <c r="Q1068" s="4" t="s">
        <v>8</v>
      </c>
      <c r="R1068" s="4" t="s">
        <v>15</v>
      </c>
      <c r="S1068" s="4" t="s">
        <v>7</v>
      </c>
      <c r="T1068" s="4" t="s">
        <v>15</v>
      </c>
      <c r="U1068" s="4" t="s">
        <v>15</v>
      </c>
      <c r="V1068" s="4" t="s">
        <v>11</v>
      </c>
    </row>
    <row r="1069" spans="1:13">
      <c r="A1069" t="n">
        <v>8948</v>
      </c>
      <c r="B1069" s="25" t="n">
        <v>19</v>
      </c>
      <c r="C1069" s="7" t="n">
        <v>7024</v>
      </c>
      <c r="D1069" s="7" t="s">
        <v>108</v>
      </c>
      <c r="E1069" s="7" t="s">
        <v>109</v>
      </c>
      <c r="F1069" s="7" t="s">
        <v>13</v>
      </c>
      <c r="G1069" s="7" t="n">
        <v>0</v>
      </c>
      <c r="H1069" s="7" t="n">
        <v>1</v>
      </c>
      <c r="I1069" s="7" t="n">
        <v>0</v>
      </c>
      <c r="J1069" s="7" t="n">
        <v>0</v>
      </c>
      <c r="K1069" s="7" t="n">
        <v>0</v>
      </c>
      <c r="L1069" s="7" t="n">
        <v>0</v>
      </c>
      <c r="M1069" s="7" t="n">
        <v>1</v>
      </c>
      <c r="N1069" s="7" t="n">
        <v>1.60000002384186</v>
      </c>
      <c r="O1069" s="7" t="n">
        <v>0.0900000035762787</v>
      </c>
      <c r="P1069" s="7" t="s">
        <v>13</v>
      </c>
      <c r="Q1069" s="7" t="s">
        <v>13</v>
      </c>
      <c r="R1069" s="7" t="n">
        <v>-1</v>
      </c>
      <c r="S1069" s="7" t="n">
        <v>0</v>
      </c>
      <c r="T1069" s="7" t="n">
        <v>0</v>
      </c>
      <c r="U1069" s="7" t="n">
        <v>0</v>
      </c>
      <c r="V1069" s="7" t="n">
        <v>0</v>
      </c>
    </row>
    <row r="1070" spans="1:13">
      <c r="A1070" t="s">
        <v>4</v>
      </c>
      <c r="B1070" s="4" t="s">
        <v>5</v>
      </c>
      <c r="C1070" s="4" t="s">
        <v>11</v>
      </c>
      <c r="D1070" s="4" t="s">
        <v>8</v>
      </c>
      <c r="E1070" s="4" t="s">
        <v>8</v>
      </c>
      <c r="F1070" s="4" t="s">
        <v>8</v>
      </c>
      <c r="G1070" s="4" t="s">
        <v>7</v>
      </c>
      <c r="H1070" s="4" t="s">
        <v>15</v>
      </c>
      <c r="I1070" s="4" t="s">
        <v>14</v>
      </c>
      <c r="J1070" s="4" t="s">
        <v>14</v>
      </c>
      <c r="K1070" s="4" t="s">
        <v>14</v>
      </c>
      <c r="L1070" s="4" t="s">
        <v>14</v>
      </c>
      <c r="M1070" s="4" t="s">
        <v>14</v>
      </c>
      <c r="N1070" s="4" t="s">
        <v>14</v>
      </c>
      <c r="O1070" s="4" t="s">
        <v>14</v>
      </c>
      <c r="P1070" s="4" t="s">
        <v>8</v>
      </c>
      <c r="Q1070" s="4" t="s">
        <v>8</v>
      </c>
      <c r="R1070" s="4" t="s">
        <v>15</v>
      </c>
      <c r="S1070" s="4" t="s">
        <v>7</v>
      </c>
      <c r="T1070" s="4" t="s">
        <v>15</v>
      </c>
      <c r="U1070" s="4" t="s">
        <v>15</v>
      </c>
      <c r="V1070" s="4" t="s">
        <v>11</v>
      </c>
    </row>
    <row r="1071" spans="1:13">
      <c r="A1071" t="n">
        <v>9019</v>
      </c>
      <c r="B1071" s="25" t="n">
        <v>19</v>
      </c>
      <c r="C1071" s="7" t="n">
        <v>27</v>
      </c>
      <c r="D1071" s="7" t="s">
        <v>110</v>
      </c>
      <c r="E1071" s="7" t="s">
        <v>111</v>
      </c>
      <c r="F1071" s="7" t="s">
        <v>13</v>
      </c>
      <c r="G1071" s="7" t="n">
        <v>0</v>
      </c>
      <c r="H1071" s="7" t="n">
        <v>1</v>
      </c>
      <c r="I1071" s="7" t="n">
        <v>0</v>
      </c>
      <c r="J1071" s="7" t="n">
        <v>0</v>
      </c>
      <c r="K1071" s="7" t="n">
        <v>0</v>
      </c>
      <c r="L1071" s="7" t="n">
        <v>0</v>
      </c>
      <c r="M1071" s="7" t="n">
        <v>1</v>
      </c>
      <c r="N1071" s="7" t="n">
        <v>1.60000002384186</v>
      </c>
      <c r="O1071" s="7" t="n">
        <v>0.0900000035762787</v>
      </c>
      <c r="P1071" s="7" t="s">
        <v>13</v>
      </c>
      <c r="Q1071" s="7" t="s">
        <v>13</v>
      </c>
      <c r="R1071" s="7" t="n">
        <v>-1</v>
      </c>
      <c r="S1071" s="7" t="n">
        <v>0</v>
      </c>
      <c r="T1071" s="7" t="n">
        <v>0</v>
      </c>
      <c r="U1071" s="7" t="n">
        <v>0</v>
      </c>
      <c r="V1071" s="7" t="n">
        <v>0</v>
      </c>
    </row>
    <row r="1072" spans="1:13">
      <c r="A1072" t="s">
        <v>4</v>
      </c>
      <c r="B1072" s="4" t="s">
        <v>5</v>
      </c>
      <c r="C1072" s="4" t="s">
        <v>11</v>
      </c>
      <c r="D1072" s="4" t="s">
        <v>8</v>
      </c>
      <c r="E1072" s="4" t="s">
        <v>8</v>
      </c>
      <c r="F1072" s="4" t="s">
        <v>8</v>
      </c>
      <c r="G1072" s="4" t="s">
        <v>7</v>
      </c>
      <c r="H1072" s="4" t="s">
        <v>15</v>
      </c>
      <c r="I1072" s="4" t="s">
        <v>14</v>
      </c>
      <c r="J1072" s="4" t="s">
        <v>14</v>
      </c>
      <c r="K1072" s="4" t="s">
        <v>14</v>
      </c>
      <c r="L1072" s="4" t="s">
        <v>14</v>
      </c>
      <c r="M1072" s="4" t="s">
        <v>14</v>
      </c>
      <c r="N1072" s="4" t="s">
        <v>14</v>
      </c>
      <c r="O1072" s="4" t="s">
        <v>14</v>
      </c>
      <c r="P1072" s="4" t="s">
        <v>8</v>
      </c>
      <c r="Q1072" s="4" t="s">
        <v>8</v>
      </c>
      <c r="R1072" s="4" t="s">
        <v>15</v>
      </c>
      <c r="S1072" s="4" t="s">
        <v>7</v>
      </c>
      <c r="T1072" s="4" t="s">
        <v>15</v>
      </c>
      <c r="U1072" s="4" t="s">
        <v>15</v>
      </c>
      <c r="V1072" s="4" t="s">
        <v>11</v>
      </c>
    </row>
    <row r="1073" spans="1:22">
      <c r="A1073" t="n">
        <v>9089</v>
      </c>
      <c r="B1073" s="25" t="n">
        <v>19</v>
      </c>
      <c r="C1073" s="7" t="n">
        <v>29</v>
      </c>
      <c r="D1073" s="7" t="s">
        <v>112</v>
      </c>
      <c r="E1073" s="7" t="s">
        <v>113</v>
      </c>
      <c r="F1073" s="7" t="s">
        <v>13</v>
      </c>
      <c r="G1073" s="7" t="n">
        <v>0</v>
      </c>
      <c r="H1073" s="7" t="n">
        <v>1</v>
      </c>
      <c r="I1073" s="7" t="n">
        <v>0</v>
      </c>
      <c r="J1073" s="7" t="n">
        <v>0</v>
      </c>
      <c r="K1073" s="7" t="n">
        <v>0</v>
      </c>
      <c r="L1073" s="7" t="n">
        <v>0</v>
      </c>
      <c r="M1073" s="7" t="n">
        <v>1</v>
      </c>
      <c r="N1073" s="7" t="n">
        <v>1.60000002384186</v>
      </c>
      <c r="O1073" s="7" t="n">
        <v>0.0900000035762787</v>
      </c>
      <c r="P1073" s="7" t="s">
        <v>13</v>
      </c>
      <c r="Q1073" s="7" t="s">
        <v>13</v>
      </c>
      <c r="R1073" s="7" t="n">
        <v>-1</v>
      </c>
      <c r="S1073" s="7" t="n">
        <v>0</v>
      </c>
      <c r="T1073" s="7" t="n">
        <v>0</v>
      </c>
      <c r="U1073" s="7" t="n">
        <v>0</v>
      </c>
      <c r="V1073" s="7" t="n">
        <v>0</v>
      </c>
    </row>
    <row r="1074" spans="1:22">
      <c r="A1074" t="s">
        <v>4</v>
      </c>
      <c r="B1074" s="4" t="s">
        <v>5</v>
      </c>
      <c r="C1074" s="4" t="s">
        <v>11</v>
      </c>
      <c r="D1074" s="4" t="s">
        <v>8</v>
      </c>
      <c r="E1074" s="4" t="s">
        <v>8</v>
      </c>
      <c r="F1074" s="4" t="s">
        <v>8</v>
      </c>
      <c r="G1074" s="4" t="s">
        <v>7</v>
      </c>
      <c r="H1074" s="4" t="s">
        <v>15</v>
      </c>
      <c r="I1074" s="4" t="s">
        <v>14</v>
      </c>
      <c r="J1074" s="4" t="s">
        <v>14</v>
      </c>
      <c r="K1074" s="4" t="s">
        <v>14</v>
      </c>
      <c r="L1074" s="4" t="s">
        <v>14</v>
      </c>
      <c r="M1074" s="4" t="s">
        <v>14</v>
      </c>
      <c r="N1074" s="4" t="s">
        <v>14</v>
      </c>
      <c r="O1074" s="4" t="s">
        <v>14</v>
      </c>
      <c r="P1074" s="4" t="s">
        <v>8</v>
      </c>
      <c r="Q1074" s="4" t="s">
        <v>8</v>
      </c>
      <c r="R1074" s="4" t="s">
        <v>15</v>
      </c>
      <c r="S1074" s="4" t="s">
        <v>7</v>
      </c>
      <c r="T1074" s="4" t="s">
        <v>15</v>
      </c>
      <c r="U1074" s="4" t="s">
        <v>15</v>
      </c>
      <c r="V1074" s="4" t="s">
        <v>11</v>
      </c>
    </row>
    <row r="1075" spans="1:22">
      <c r="A1075" t="n">
        <v>9160</v>
      </c>
      <c r="B1075" s="25" t="n">
        <v>19</v>
      </c>
      <c r="C1075" s="7" t="n">
        <v>1650</v>
      </c>
      <c r="D1075" s="7" t="s">
        <v>114</v>
      </c>
      <c r="E1075" s="7" t="s">
        <v>115</v>
      </c>
      <c r="F1075" s="7" t="s">
        <v>13</v>
      </c>
      <c r="G1075" s="7" t="n">
        <v>0</v>
      </c>
      <c r="H1075" s="7" t="n">
        <v>1</v>
      </c>
      <c r="I1075" s="7" t="n">
        <v>0</v>
      </c>
      <c r="J1075" s="7" t="n">
        <v>0</v>
      </c>
      <c r="K1075" s="7" t="n">
        <v>0</v>
      </c>
      <c r="L1075" s="7" t="n">
        <v>0</v>
      </c>
      <c r="M1075" s="7" t="n">
        <v>1</v>
      </c>
      <c r="N1075" s="7" t="n">
        <v>1.60000002384186</v>
      </c>
      <c r="O1075" s="7" t="n">
        <v>0.0900000035762787</v>
      </c>
      <c r="P1075" s="7" t="s">
        <v>13</v>
      </c>
      <c r="Q1075" s="7" t="s">
        <v>13</v>
      </c>
      <c r="R1075" s="7" t="n">
        <v>-1</v>
      </c>
      <c r="S1075" s="7" t="n">
        <v>0</v>
      </c>
      <c r="T1075" s="7" t="n">
        <v>0</v>
      </c>
      <c r="U1075" s="7" t="n">
        <v>0</v>
      </c>
      <c r="V1075" s="7" t="n">
        <v>0</v>
      </c>
    </row>
    <row r="1076" spans="1:22">
      <c r="A1076" t="s">
        <v>4</v>
      </c>
      <c r="B1076" s="4" t="s">
        <v>5</v>
      </c>
      <c r="C1076" s="4" t="s">
        <v>11</v>
      </c>
      <c r="D1076" s="4" t="s">
        <v>7</v>
      </c>
      <c r="E1076" s="4" t="s">
        <v>7</v>
      </c>
      <c r="F1076" s="4" t="s">
        <v>8</v>
      </c>
    </row>
    <row r="1077" spans="1:22">
      <c r="A1077" t="n">
        <v>9233</v>
      </c>
      <c r="B1077" s="26" t="n">
        <v>20</v>
      </c>
      <c r="C1077" s="7" t="n">
        <v>19</v>
      </c>
      <c r="D1077" s="7" t="n">
        <v>3</v>
      </c>
      <c r="E1077" s="7" t="n">
        <v>10</v>
      </c>
      <c r="F1077" s="7" t="s">
        <v>53</v>
      </c>
    </row>
    <row r="1078" spans="1:22">
      <c r="A1078" t="s">
        <v>4</v>
      </c>
      <c r="B1078" s="4" t="s">
        <v>5</v>
      </c>
      <c r="C1078" s="4" t="s">
        <v>11</v>
      </c>
    </row>
    <row r="1079" spans="1:22">
      <c r="A1079" t="n">
        <v>9251</v>
      </c>
      <c r="B1079" s="24" t="n">
        <v>16</v>
      </c>
      <c r="C1079" s="7" t="n">
        <v>0</v>
      </c>
    </row>
    <row r="1080" spans="1:22">
      <c r="A1080" t="s">
        <v>4</v>
      </c>
      <c r="B1080" s="4" t="s">
        <v>5</v>
      </c>
      <c r="C1080" s="4" t="s">
        <v>11</v>
      </c>
      <c r="D1080" s="4" t="s">
        <v>7</v>
      </c>
      <c r="E1080" s="4" t="s">
        <v>7</v>
      </c>
      <c r="F1080" s="4" t="s">
        <v>8</v>
      </c>
    </row>
    <row r="1081" spans="1:22">
      <c r="A1081" t="n">
        <v>9254</v>
      </c>
      <c r="B1081" s="26" t="n">
        <v>20</v>
      </c>
      <c r="C1081" s="7" t="n">
        <v>23</v>
      </c>
      <c r="D1081" s="7" t="n">
        <v>3</v>
      </c>
      <c r="E1081" s="7" t="n">
        <v>10</v>
      </c>
      <c r="F1081" s="7" t="s">
        <v>53</v>
      </c>
    </row>
    <row r="1082" spans="1:22">
      <c r="A1082" t="s">
        <v>4</v>
      </c>
      <c r="B1082" s="4" t="s">
        <v>5</v>
      </c>
      <c r="C1082" s="4" t="s">
        <v>11</v>
      </c>
    </row>
    <row r="1083" spans="1:22">
      <c r="A1083" t="n">
        <v>9272</v>
      </c>
      <c r="B1083" s="24" t="n">
        <v>16</v>
      </c>
      <c r="C1083" s="7" t="n">
        <v>0</v>
      </c>
    </row>
    <row r="1084" spans="1:22">
      <c r="A1084" t="s">
        <v>4</v>
      </c>
      <c r="B1084" s="4" t="s">
        <v>5</v>
      </c>
      <c r="C1084" s="4" t="s">
        <v>11</v>
      </c>
      <c r="D1084" s="4" t="s">
        <v>7</v>
      </c>
      <c r="E1084" s="4" t="s">
        <v>7</v>
      </c>
      <c r="F1084" s="4" t="s">
        <v>8</v>
      </c>
    </row>
    <row r="1085" spans="1:22">
      <c r="A1085" t="n">
        <v>9275</v>
      </c>
      <c r="B1085" s="26" t="n">
        <v>20</v>
      </c>
      <c r="C1085" s="7" t="n">
        <v>24</v>
      </c>
      <c r="D1085" s="7" t="n">
        <v>3</v>
      </c>
      <c r="E1085" s="7" t="n">
        <v>10</v>
      </c>
      <c r="F1085" s="7" t="s">
        <v>53</v>
      </c>
    </row>
    <row r="1086" spans="1:22">
      <c r="A1086" t="s">
        <v>4</v>
      </c>
      <c r="B1086" s="4" t="s">
        <v>5</v>
      </c>
      <c r="C1086" s="4" t="s">
        <v>11</v>
      </c>
    </row>
    <row r="1087" spans="1:22">
      <c r="A1087" t="n">
        <v>9293</v>
      </c>
      <c r="B1087" s="24" t="n">
        <v>16</v>
      </c>
      <c r="C1087" s="7" t="n">
        <v>0</v>
      </c>
    </row>
    <row r="1088" spans="1:22">
      <c r="A1088" t="s">
        <v>4</v>
      </c>
      <c r="B1088" s="4" t="s">
        <v>5</v>
      </c>
      <c r="C1088" s="4" t="s">
        <v>11</v>
      </c>
      <c r="D1088" s="4" t="s">
        <v>7</v>
      </c>
      <c r="E1088" s="4" t="s">
        <v>7</v>
      </c>
      <c r="F1088" s="4" t="s">
        <v>8</v>
      </c>
    </row>
    <row r="1089" spans="1:22">
      <c r="A1089" t="n">
        <v>9296</v>
      </c>
      <c r="B1089" s="26" t="n">
        <v>20</v>
      </c>
      <c r="C1089" s="7" t="n">
        <v>25</v>
      </c>
      <c r="D1089" s="7" t="n">
        <v>3</v>
      </c>
      <c r="E1089" s="7" t="n">
        <v>10</v>
      </c>
      <c r="F1089" s="7" t="s">
        <v>53</v>
      </c>
    </row>
    <row r="1090" spans="1:22">
      <c r="A1090" t="s">
        <v>4</v>
      </c>
      <c r="B1090" s="4" t="s">
        <v>5</v>
      </c>
      <c r="C1090" s="4" t="s">
        <v>11</v>
      </c>
    </row>
    <row r="1091" spans="1:22">
      <c r="A1091" t="n">
        <v>9314</v>
      </c>
      <c r="B1091" s="24" t="n">
        <v>16</v>
      </c>
      <c r="C1091" s="7" t="n">
        <v>0</v>
      </c>
    </row>
    <row r="1092" spans="1:22">
      <c r="A1092" t="s">
        <v>4</v>
      </c>
      <c r="B1092" s="4" t="s">
        <v>5</v>
      </c>
      <c r="C1092" s="4" t="s">
        <v>11</v>
      </c>
      <c r="D1092" s="4" t="s">
        <v>7</v>
      </c>
      <c r="E1092" s="4" t="s">
        <v>7</v>
      </c>
      <c r="F1092" s="4" t="s">
        <v>8</v>
      </c>
    </row>
    <row r="1093" spans="1:22">
      <c r="A1093" t="n">
        <v>9317</v>
      </c>
      <c r="B1093" s="26" t="n">
        <v>20</v>
      </c>
      <c r="C1093" s="7" t="n">
        <v>28</v>
      </c>
      <c r="D1093" s="7" t="n">
        <v>3</v>
      </c>
      <c r="E1093" s="7" t="n">
        <v>10</v>
      </c>
      <c r="F1093" s="7" t="s">
        <v>53</v>
      </c>
    </row>
    <row r="1094" spans="1:22">
      <c r="A1094" t="s">
        <v>4</v>
      </c>
      <c r="B1094" s="4" t="s">
        <v>5</v>
      </c>
      <c r="C1094" s="4" t="s">
        <v>11</v>
      </c>
    </row>
    <row r="1095" spans="1:22">
      <c r="A1095" t="n">
        <v>9335</v>
      </c>
      <c r="B1095" s="24" t="n">
        <v>16</v>
      </c>
      <c r="C1095" s="7" t="n">
        <v>0</v>
      </c>
    </row>
    <row r="1096" spans="1:22">
      <c r="A1096" t="s">
        <v>4</v>
      </c>
      <c r="B1096" s="4" t="s">
        <v>5</v>
      </c>
      <c r="C1096" s="4" t="s">
        <v>11</v>
      </c>
      <c r="D1096" s="4" t="s">
        <v>7</v>
      </c>
      <c r="E1096" s="4" t="s">
        <v>7</v>
      </c>
      <c r="F1096" s="4" t="s">
        <v>8</v>
      </c>
    </row>
    <row r="1097" spans="1:22">
      <c r="A1097" t="n">
        <v>9338</v>
      </c>
      <c r="B1097" s="26" t="n">
        <v>20</v>
      </c>
      <c r="C1097" s="7" t="n">
        <v>7024</v>
      </c>
      <c r="D1097" s="7" t="n">
        <v>3</v>
      </c>
      <c r="E1097" s="7" t="n">
        <v>10</v>
      </c>
      <c r="F1097" s="7" t="s">
        <v>53</v>
      </c>
    </row>
    <row r="1098" spans="1:22">
      <c r="A1098" t="s">
        <v>4</v>
      </c>
      <c r="B1098" s="4" t="s">
        <v>5</v>
      </c>
      <c r="C1098" s="4" t="s">
        <v>11</v>
      </c>
    </row>
    <row r="1099" spans="1:22">
      <c r="A1099" t="n">
        <v>9356</v>
      </c>
      <c r="B1099" s="24" t="n">
        <v>16</v>
      </c>
      <c r="C1099" s="7" t="n">
        <v>0</v>
      </c>
    </row>
    <row r="1100" spans="1:22">
      <c r="A1100" t="s">
        <v>4</v>
      </c>
      <c r="B1100" s="4" t="s">
        <v>5</v>
      </c>
      <c r="C1100" s="4" t="s">
        <v>11</v>
      </c>
      <c r="D1100" s="4" t="s">
        <v>7</v>
      </c>
      <c r="E1100" s="4" t="s">
        <v>7</v>
      </c>
      <c r="F1100" s="4" t="s">
        <v>8</v>
      </c>
    </row>
    <row r="1101" spans="1:22">
      <c r="A1101" t="n">
        <v>9359</v>
      </c>
      <c r="B1101" s="26" t="n">
        <v>20</v>
      </c>
      <c r="C1101" s="7" t="n">
        <v>27</v>
      </c>
      <c r="D1101" s="7" t="n">
        <v>3</v>
      </c>
      <c r="E1101" s="7" t="n">
        <v>10</v>
      </c>
      <c r="F1101" s="7" t="s">
        <v>53</v>
      </c>
    </row>
    <row r="1102" spans="1:22">
      <c r="A1102" t="s">
        <v>4</v>
      </c>
      <c r="B1102" s="4" t="s">
        <v>5</v>
      </c>
      <c r="C1102" s="4" t="s">
        <v>11</v>
      </c>
    </row>
    <row r="1103" spans="1:22">
      <c r="A1103" t="n">
        <v>9377</v>
      </c>
      <c r="B1103" s="24" t="n">
        <v>16</v>
      </c>
      <c r="C1103" s="7" t="n">
        <v>0</v>
      </c>
    </row>
    <row r="1104" spans="1:22">
      <c r="A1104" t="s">
        <v>4</v>
      </c>
      <c r="B1104" s="4" t="s">
        <v>5</v>
      </c>
      <c r="C1104" s="4" t="s">
        <v>11</v>
      </c>
      <c r="D1104" s="4" t="s">
        <v>7</v>
      </c>
      <c r="E1104" s="4" t="s">
        <v>7</v>
      </c>
      <c r="F1104" s="4" t="s">
        <v>8</v>
      </c>
    </row>
    <row r="1105" spans="1:6">
      <c r="A1105" t="n">
        <v>9380</v>
      </c>
      <c r="B1105" s="26" t="n">
        <v>20</v>
      </c>
      <c r="C1105" s="7" t="n">
        <v>29</v>
      </c>
      <c r="D1105" s="7" t="n">
        <v>3</v>
      </c>
      <c r="E1105" s="7" t="n">
        <v>10</v>
      </c>
      <c r="F1105" s="7" t="s">
        <v>53</v>
      </c>
    </row>
    <row r="1106" spans="1:6">
      <c r="A1106" t="s">
        <v>4</v>
      </c>
      <c r="B1106" s="4" t="s">
        <v>5</v>
      </c>
      <c r="C1106" s="4" t="s">
        <v>11</v>
      </c>
    </row>
    <row r="1107" spans="1:6">
      <c r="A1107" t="n">
        <v>9398</v>
      </c>
      <c r="B1107" s="24" t="n">
        <v>16</v>
      </c>
      <c r="C1107" s="7" t="n">
        <v>0</v>
      </c>
    </row>
    <row r="1108" spans="1:6">
      <c r="A1108" t="s">
        <v>4</v>
      </c>
      <c r="B1108" s="4" t="s">
        <v>5</v>
      </c>
      <c r="C1108" s="4" t="s">
        <v>11</v>
      </c>
      <c r="D1108" s="4" t="s">
        <v>7</v>
      </c>
      <c r="E1108" s="4" t="s">
        <v>7</v>
      </c>
      <c r="F1108" s="4" t="s">
        <v>8</v>
      </c>
    </row>
    <row r="1109" spans="1:6">
      <c r="A1109" t="n">
        <v>9401</v>
      </c>
      <c r="B1109" s="26" t="n">
        <v>20</v>
      </c>
      <c r="C1109" s="7" t="n">
        <v>1650</v>
      </c>
      <c r="D1109" s="7" t="n">
        <v>3</v>
      </c>
      <c r="E1109" s="7" t="n">
        <v>10</v>
      </c>
      <c r="F1109" s="7" t="s">
        <v>53</v>
      </c>
    </row>
    <row r="1110" spans="1:6">
      <c r="A1110" t="s">
        <v>4</v>
      </c>
      <c r="B1110" s="4" t="s">
        <v>5</v>
      </c>
      <c r="C1110" s="4" t="s">
        <v>11</v>
      </c>
    </row>
    <row r="1111" spans="1:6">
      <c r="A1111" t="n">
        <v>9419</v>
      </c>
      <c r="B1111" s="24" t="n">
        <v>16</v>
      </c>
      <c r="C1111" s="7" t="n">
        <v>0</v>
      </c>
    </row>
    <row r="1112" spans="1:6">
      <c r="A1112" t="s">
        <v>4</v>
      </c>
      <c r="B1112" s="4" t="s">
        <v>5</v>
      </c>
      <c r="C1112" s="4" t="s">
        <v>11</v>
      </c>
      <c r="D1112" s="4" t="s">
        <v>15</v>
      </c>
    </row>
    <row r="1113" spans="1:6">
      <c r="A1113" t="n">
        <v>9422</v>
      </c>
      <c r="B1113" s="27" t="n">
        <v>43</v>
      </c>
      <c r="C1113" s="7" t="n">
        <v>1650</v>
      </c>
      <c r="D1113" s="7" t="n">
        <v>256</v>
      </c>
    </row>
    <row r="1114" spans="1:6">
      <c r="A1114" t="s">
        <v>4</v>
      </c>
      <c r="B1114" s="4" t="s">
        <v>5</v>
      </c>
      <c r="C1114" s="4" t="s">
        <v>7</v>
      </c>
      <c r="D1114" s="4" t="s">
        <v>7</v>
      </c>
      <c r="E1114" s="4" t="s">
        <v>7</v>
      </c>
      <c r="F1114" s="4" t="s">
        <v>7</v>
      </c>
    </row>
    <row r="1115" spans="1:6">
      <c r="A1115" t="n">
        <v>9429</v>
      </c>
      <c r="B1115" s="9" t="n">
        <v>14</v>
      </c>
      <c r="C1115" s="7" t="n">
        <v>0</v>
      </c>
      <c r="D1115" s="7" t="n">
        <v>0</v>
      </c>
      <c r="E1115" s="7" t="n">
        <v>32</v>
      </c>
      <c r="F1115" s="7" t="n">
        <v>0</v>
      </c>
    </row>
    <row r="1116" spans="1:6">
      <c r="A1116" t="s">
        <v>4</v>
      </c>
      <c r="B1116" s="4" t="s">
        <v>5</v>
      </c>
      <c r="C1116" s="4" t="s">
        <v>7</v>
      </c>
      <c r="D1116" s="4" t="s">
        <v>11</v>
      </c>
      <c r="E1116" s="4" t="s">
        <v>7</v>
      </c>
      <c r="F1116" s="4" t="s">
        <v>8</v>
      </c>
      <c r="G1116" s="4" t="s">
        <v>8</v>
      </c>
      <c r="H1116" s="4" t="s">
        <v>8</v>
      </c>
      <c r="I1116" s="4" t="s">
        <v>8</v>
      </c>
      <c r="J1116" s="4" t="s">
        <v>8</v>
      </c>
      <c r="K1116" s="4" t="s">
        <v>8</v>
      </c>
      <c r="L1116" s="4" t="s">
        <v>8</v>
      </c>
      <c r="M1116" s="4" t="s">
        <v>8</v>
      </c>
      <c r="N1116" s="4" t="s">
        <v>8</v>
      </c>
      <c r="O1116" s="4" t="s">
        <v>8</v>
      </c>
      <c r="P1116" s="4" t="s">
        <v>8</v>
      </c>
      <c r="Q1116" s="4" t="s">
        <v>8</v>
      </c>
      <c r="R1116" s="4" t="s">
        <v>8</v>
      </c>
      <c r="S1116" s="4" t="s">
        <v>8</v>
      </c>
      <c r="T1116" s="4" t="s">
        <v>8</v>
      </c>
      <c r="U1116" s="4" t="s">
        <v>8</v>
      </c>
    </row>
    <row r="1117" spans="1:6">
      <c r="A1117" t="n">
        <v>9434</v>
      </c>
      <c r="B1117" s="28" t="n">
        <v>36</v>
      </c>
      <c r="C1117" s="7" t="n">
        <v>8</v>
      </c>
      <c r="D1117" s="7" t="n">
        <v>19</v>
      </c>
      <c r="E1117" s="7" t="n">
        <v>0</v>
      </c>
      <c r="F1117" s="7" t="s">
        <v>116</v>
      </c>
      <c r="G1117" s="7" t="s">
        <v>117</v>
      </c>
      <c r="H1117" s="7" t="s">
        <v>118</v>
      </c>
      <c r="I1117" s="7" t="s">
        <v>13</v>
      </c>
      <c r="J1117" s="7" t="s">
        <v>13</v>
      </c>
      <c r="K1117" s="7" t="s">
        <v>13</v>
      </c>
      <c r="L1117" s="7" t="s">
        <v>13</v>
      </c>
      <c r="M1117" s="7" t="s">
        <v>13</v>
      </c>
      <c r="N1117" s="7" t="s">
        <v>13</v>
      </c>
      <c r="O1117" s="7" t="s">
        <v>13</v>
      </c>
      <c r="P1117" s="7" t="s">
        <v>13</v>
      </c>
      <c r="Q1117" s="7" t="s">
        <v>13</v>
      </c>
      <c r="R1117" s="7" t="s">
        <v>13</v>
      </c>
      <c r="S1117" s="7" t="s">
        <v>13</v>
      </c>
      <c r="T1117" s="7" t="s">
        <v>13</v>
      </c>
      <c r="U1117" s="7" t="s">
        <v>13</v>
      </c>
    </row>
    <row r="1118" spans="1:6">
      <c r="A1118" t="s">
        <v>4</v>
      </c>
      <c r="B1118" s="4" t="s">
        <v>5</v>
      </c>
      <c r="C1118" s="4" t="s">
        <v>7</v>
      </c>
      <c r="D1118" s="4" t="s">
        <v>11</v>
      </c>
      <c r="E1118" s="4" t="s">
        <v>7</v>
      </c>
      <c r="F1118" s="4" t="s">
        <v>8</v>
      </c>
      <c r="G1118" s="4" t="s">
        <v>8</v>
      </c>
      <c r="H1118" s="4" t="s">
        <v>8</v>
      </c>
      <c r="I1118" s="4" t="s">
        <v>8</v>
      </c>
      <c r="J1118" s="4" t="s">
        <v>8</v>
      </c>
      <c r="K1118" s="4" t="s">
        <v>8</v>
      </c>
      <c r="L1118" s="4" t="s">
        <v>8</v>
      </c>
      <c r="M1118" s="4" t="s">
        <v>8</v>
      </c>
      <c r="N1118" s="4" t="s">
        <v>8</v>
      </c>
      <c r="O1118" s="4" t="s">
        <v>8</v>
      </c>
      <c r="P1118" s="4" t="s">
        <v>8</v>
      </c>
      <c r="Q1118" s="4" t="s">
        <v>8</v>
      </c>
      <c r="R1118" s="4" t="s">
        <v>8</v>
      </c>
      <c r="S1118" s="4" t="s">
        <v>8</v>
      </c>
      <c r="T1118" s="4" t="s">
        <v>8</v>
      </c>
      <c r="U1118" s="4" t="s">
        <v>8</v>
      </c>
    </row>
    <row r="1119" spans="1:6">
      <c r="A1119" t="n">
        <v>9482</v>
      </c>
      <c r="B1119" s="28" t="n">
        <v>36</v>
      </c>
      <c r="C1119" s="7" t="n">
        <v>8</v>
      </c>
      <c r="D1119" s="7" t="n">
        <v>27</v>
      </c>
      <c r="E1119" s="7" t="n">
        <v>0</v>
      </c>
      <c r="F1119" s="7" t="s">
        <v>119</v>
      </c>
      <c r="G1119" s="7" t="s">
        <v>13</v>
      </c>
      <c r="H1119" s="7" t="s">
        <v>13</v>
      </c>
      <c r="I1119" s="7" t="s">
        <v>13</v>
      </c>
      <c r="J1119" s="7" t="s">
        <v>13</v>
      </c>
      <c r="K1119" s="7" t="s">
        <v>13</v>
      </c>
      <c r="L1119" s="7" t="s">
        <v>13</v>
      </c>
      <c r="M1119" s="7" t="s">
        <v>13</v>
      </c>
      <c r="N1119" s="7" t="s">
        <v>13</v>
      </c>
      <c r="O1119" s="7" t="s">
        <v>13</v>
      </c>
      <c r="P1119" s="7" t="s">
        <v>13</v>
      </c>
      <c r="Q1119" s="7" t="s">
        <v>13</v>
      </c>
      <c r="R1119" s="7" t="s">
        <v>13</v>
      </c>
      <c r="S1119" s="7" t="s">
        <v>13</v>
      </c>
      <c r="T1119" s="7" t="s">
        <v>13</v>
      </c>
      <c r="U1119" s="7" t="s">
        <v>13</v>
      </c>
    </row>
    <row r="1120" spans="1:6">
      <c r="A1120" t="s">
        <v>4</v>
      </c>
      <c r="B1120" s="4" t="s">
        <v>5</v>
      </c>
      <c r="C1120" s="4" t="s">
        <v>7</v>
      </c>
      <c r="D1120" s="4" t="s">
        <v>11</v>
      </c>
      <c r="E1120" s="4" t="s">
        <v>7</v>
      </c>
      <c r="F1120" s="4" t="s">
        <v>8</v>
      </c>
      <c r="G1120" s="4" t="s">
        <v>8</v>
      </c>
      <c r="H1120" s="4" t="s">
        <v>8</v>
      </c>
      <c r="I1120" s="4" t="s">
        <v>8</v>
      </c>
      <c r="J1120" s="4" t="s">
        <v>8</v>
      </c>
      <c r="K1120" s="4" t="s">
        <v>8</v>
      </c>
      <c r="L1120" s="4" t="s">
        <v>8</v>
      </c>
      <c r="M1120" s="4" t="s">
        <v>8</v>
      </c>
      <c r="N1120" s="4" t="s">
        <v>8</v>
      </c>
      <c r="O1120" s="4" t="s">
        <v>8</v>
      </c>
      <c r="P1120" s="4" t="s">
        <v>8</v>
      </c>
      <c r="Q1120" s="4" t="s">
        <v>8</v>
      </c>
      <c r="R1120" s="4" t="s">
        <v>8</v>
      </c>
      <c r="S1120" s="4" t="s">
        <v>8</v>
      </c>
      <c r="T1120" s="4" t="s">
        <v>8</v>
      </c>
      <c r="U1120" s="4" t="s">
        <v>8</v>
      </c>
    </row>
    <row r="1121" spans="1:21">
      <c r="A1121" t="n">
        <v>9512</v>
      </c>
      <c r="B1121" s="28" t="n">
        <v>36</v>
      </c>
      <c r="C1121" s="7" t="n">
        <v>8</v>
      </c>
      <c r="D1121" s="7" t="n">
        <v>25</v>
      </c>
      <c r="E1121" s="7" t="n">
        <v>0</v>
      </c>
      <c r="F1121" s="7" t="s">
        <v>120</v>
      </c>
      <c r="G1121" s="7" t="s">
        <v>13</v>
      </c>
      <c r="H1121" s="7" t="s">
        <v>13</v>
      </c>
      <c r="I1121" s="7" t="s">
        <v>13</v>
      </c>
      <c r="J1121" s="7" t="s">
        <v>13</v>
      </c>
      <c r="K1121" s="7" t="s">
        <v>13</v>
      </c>
      <c r="L1121" s="7" t="s">
        <v>13</v>
      </c>
      <c r="M1121" s="7" t="s">
        <v>13</v>
      </c>
      <c r="N1121" s="7" t="s">
        <v>13</v>
      </c>
      <c r="O1121" s="7" t="s">
        <v>13</v>
      </c>
      <c r="P1121" s="7" t="s">
        <v>13</v>
      </c>
      <c r="Q1121" s="7" t="s">
        <v>13</v>
      </c>
      <c r="R1121" s="7" t="s">
        <v>13</v>
      </c>
      <c r="S1121" s="7" t="s">
        <v>13</v>
      </c>
      <c r="T1121" s="7" t="s">
        <v>13</v>
      </c>
      <c r="U1121" s="7" t="s">
        <v>13</v>
      </c>
    </row>
    <row r="1122" spans="1:21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7</v>
      </c>
      <c r="F1122" s="4" t="s">
        <v>8</v>
      </c>
      <c r="G1122" s="4" t="s">
        <v>8</v>
      </c>
      <c r="H1122" s="4" t="s">
        <v>8</v>
      </c>
      <c r="I1122" s="4" t="s">
        <v>8</v>
      </c>
      <c r="J1122" s="4" t="s">
        <v>8</v>
      </c>
      <c r="K1122" s="4" t="s">
        <v>8</v>
      </c>
      <c r="L1122" s="4" t="s">
        <v>8</v>
      </c>
      <c r="M1122" s="4" t="s">
        <v>8</v>
      </c>
      <c r="N1122" s="4" t="s">
        <v>8</v>
      </c>
      <c r="O1122" s="4" t="s">
        <v>8</v>
      </c>
      <c r="P1122" s="4" t="s">
        <v>8</v>
      </c>
      <c r="Q1122" s="4" t="s">
        <v>8</v>
      </c>
      <c r="R1122" s="4" t="s">
        <v>8</v>
      </c>
      <c r="S1122" s="4" t="s">
        <v>8</v>
      </c>
      <c r="T1122" s="4" t="s">
        <v>8</v>
      </c>
      <c r="U1122" s="4" t="s">
        <v>8</v>
      </c>
    </row>
    <row r="1123" spans="1:21">
      <c r="A1123" t="n">
        <v>9545</v>
      </c>
      <c r="B1123" s="28" t="n">
        <v>36</v>
      </c>
      <c r="C1123" s="7" t="n">
        <v>8</v>
      </c>
      <c r="D1123" s="7" t="n">
        <v>7024</v>
      </c>
      <c r="E1123" s="7" t="n">
        <v>0</v>
      </c>
      <c r="F1123" s="7" t="s">
        <v>121</v>
      </c>
      <c r="G1123" s="7" t="s">
        <v>122</v>
      </c>
      <c r="H1123" s="7" t="s">
        <v>123</v>
      </c>
      <c r="I1123" s="7" t="s">
        <v>13</v>
      </c>
      <c r="J1123" s="7" t="s">
        <v>13</v>
      </c>
      <c r="K1123" s="7" t="s">
        <v>13</v>
      </c>
      <c r="L1123" s="7" t="s">
        <v>13</v>
      </c>
      <c r="M1123" s="7" t="s">
        <v>13</v>
      </c>
      <c r="N1123" s="7" t="s">
        <v>13</v>
      </c>
      <c r="O1123" s="7" t="s">
        <v>13</v>
      </c>
      <c r="P1123" s="7" t="s">
        <v>13</v>
      </c>
      <c r="Q1123" s="7" t="s">
        <v>13</v>
      </c>
      <c r="R1123" s="7" t="s">
        <v>13</v>
      </c>
      <c r="S1123" s="7" t="s">
        <v>13</v>
      </c>
      <c r="T1123" s="7" t="s">
        <v>13</v>
      </c>
      <c r="U1123" s="7" t="s">
        <v>13</v>
      </c>
    </row>
    <row r="1124" spans="1:21">
      <c r="A1124" t="s">
        <v>4</v>
      </c>
      <c r="B1124" s="4" t="s">
        <v>5</v>
      </c>
      <c r="C1124" s="4" t="s">
        <v>7</v>
      </c>
      <c r="D1124" s="4" t="s">
        <v>11</v>
      </c>
      <c r="E1124" s="4" t="s">
        <v>7</v>
      </c>
      <c r="F1124" s="4" t="s">
        <v>8</v>
      </c>
      <c r="G1124" s="4" t="s">
        <v>8</v>
      </c>
      <c r="H1124" s="4" t="s">
        <v>8</v>
      </c>
      <c r="I1124" s="4" t="s">
        <v>8</v>
      </c>
      <c r="J1124" s="4" t="s">
        <v>8</v>
      </c>
      <c r="K1124" s="4" t="s">
        <v>8</v>
      </c>
      <c r="L1124" s="4" t="s">
        <v>8</v>
      </c>
      <c r="M1124" s="4" t="s">
        <v>8</v>
      </c>
      <c r="N1124" s="4" t="s">
        <v>8</v>
      </c>
      <c r="O1124" s="4" t="s">
        <v>8</v>
      </c>
      <c r="P1124" s="4" t="s">
        <v>8</v>
      </c>
      <c r="Q1124" s="4" t="s">
        <v>8</v>
      </c>
      <c r="R1124" s="4" t="s">
        <v>8</v>
      </c>
      <c r="S1124" s="4" t="s">
        <v>8</v>
      </c>
      <c r="T1124" s="4" t="s">
        <v>8</v>
      </c>
      <c r="U1124" s="4" t="s">
        <v>8</v>
      </c>
    </row>
    <row r="1125" spans="1:21">
      <c r="A1125" t="n">
        <v>9591</v>
      </c>
      <c r="B1125" s="28" t="n">
        <v>36</v>
      </c>
      <c r="C1125" s="7" t="n">
        <v>8</v>
      </c>
      <c r="D1125" s="7" t="n">
        <v>28</v>
      </c>
      <c r="E1125" s="7" t="n">
        <v>0</v>
      </c>
      <c r="F1125" s="7" t="s">
        <v>124</v>
      </c>
      <c r="G1125" s="7" t="s">
        <v>13</v>
      </c>
      <c r="H1125" s="7" t="s">
        <v>13</v>
      </c>
      <c r="I1125" s="7" t="s">
        <v>13</v>
      </c>
      <c r="J1125" s="7" t="s">
        <v>13</v>
      </c>
      <c r="K1125" s="7" t="s">
        <v>13</v>
      </c>
      <c r="L1125" s="7" t="s">
        <v>13</v>
      </c>
      <c r="M1125" s="7" t="s">
        <v>13</v>
      </c>
      <c r="N1125" s="7" t="s">
        <v>13</v>
      </c>
      <c r="O1125" s="7" t="s">
        <v>13</v>
      </c>
      <c r="P1125" s="7" t="s">
        <v>13</v>
      </c>
      <c r="Q1125" s="7" t="s">
        <v>13</v>
      </c>
      <c r="R1125" s="7" t="s">
        <v>13</v>
      </c>
      <c r="S1125" s="7" t="s">
        <v>13</v>
      </c>
      <c r="T1125" s="7" t="s">
        <v>13</v>
      </c>
      <c r="U1125" s="7" t="s">
        <v>13</v>
      </c>
    </row>
    <row r="1126" spans="1:21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7</v>
      </c>
      <c r="F1126" s="4" t="s">
        <v>8</v>
      </c>
      <c r="G1126" s="4" t="s">
        <v>8</v>
      </c>
      <c r="H1126" s="4" t="s">
        <v>8</v>
      </c>
      <c r="I1126" s="4" t="s">
        <v>8</v>
      </c>
      <c r="J1126" s="4" t="s">
        <v>8</v>
      </c>
      <c r="K1126" s="4" t="s">
        <v>8</v>
      </c>
      <c r="L1126" s="4" t="s">
        <v>8</v>
      </c>
      <c r="M1126" s="4" t="s">
        <v>8</v>
      </c>
      <c r="N1126" s="4" t="s">
        <v>8</v>
      </c>
      <c r="O1126" s="4" t="s">
        <v>8</v>
      </c>
      <c r="P1126" s="4" t="s">
        <v>8</v>
      </c>
      <c r="Q1126" s="4" t="s">
        <v>8</v>
      </c>
      <c r="R1126" s="4" t="s">
        <v>8</v>
      </c>
      <c r="S1126" s="4" t="s">
        <v>8</v>
      </c>
      <c r="T1126" s="4" t="s">
        <v>8</v>
      </c>
      <c r="U1126" s="4" t="s">
        <v>8</v>
      </c>
    </row>
    <row r="1127" spans="1:21">
      <c r="A1127" t="n">
        <v>9623</v>
      </c>
      <c r="B1127" s="28" t="n">
        <v>36</v>
      </c>
      <c r="C1127" s="7" t="n">
        <v>8</v>
      </c>
      <c r="D1127" s="7" t="n">
        <v>23</v>
      </c>
      <c r="E1127" s="7" t="n">
        <v>0</v>
      </c>
      <c r="F1127" s="7" t="s">
        <v>125</v>
      </c>
      <c r="G1127" s="7" t="s">
        <v>13</v>
      </c>
      <c r="H1127" s="7" t="s">
        <v>13</v>
      </c>
      <c r="I1127" s="7" t="s">
        <v>13</v>
      </c>
      <c r="J1127" s="7" t="s">
        <v>13</v>
      </c>
      <c r="K1127" s="7" t="s">
        <v>13</v>
      </c>
      <c r="L1127" s="7" t="s">
        <v>13</v>
      </c>
      <c r="M1127" s="7" t="s">
        <v>13</v>
      </c>
      <c r="N1127" s="7" t="s">
        <v>13</v>
      </c>
      <c r="O1127" s="7" t="s">
        <v>13</v>
      </c>
      <c r="P1127" s="7" t="s">
        <v>13</v>
      </c>
      <c r="Q1127" s="7" t="s">
        <v>13</v>
      </c>
      <c r="R1127" s="7" t="s">
        <v>13</v>
      </c>
      <c r="S1127" s="7" t="s">
        <v>13</v>
      </c>
      <c r="T1127" s="7" t="s">
        <v>13</v>
      </c>
      <c r="U1127" s="7" t="s">
        <v>13</v>
      </c>
    </row>
    <row r="1128" spans="1:21">
      <c r="A1128" t="s">
        <v>4</v>
      </c>
      <c r="B1128" s="4" t="s">
        <v>5</v>
      </c>
      <c r="C1128" s="4" t="s">
        <v>7</v>
      </c>
      <c r="D1128" s="4" t="s">
        <v>11</v>
      </c>
      <c r="E1128" s="4" t="s">
        <v>7</v>
      </c>
      <c r="F1128" s="4" t="s">
        <v>8</v>
      </c>
      <c r="G1128" s="4" t="s">
        <v>8</v>
      </c>
      <c r="H1128" s="4" t="s">
        <v>8</v>
      </c>
      <c r="I1128" s="4" t="s">
        <v>8</v>
      </c>
      <c r="J1128" s="4" t="s">
        <v>8</v>
      </c>
      <c r="K1128" s="4" t="s">
        <v>8</v>
      </c>
      <c r="L1128" s="4" t="s">
        <v>8</v>
      </c>
      <c r="M1128" s="4" t="s">
        <v>8</v>
      </c>
      <c r="N1128" s="4" t="s">
        <v>8</v>
      </c>
      <c r="O1128" s="4" t="s">
        <v>8</v>
      </c>
      <c r="P1128" s="4" t="s">
        <v>8</v>
      </c>
      <c r="Q1128" s="4" t="s">
        <v>8</v>
      </c>
      <c r="R1128" s="4" t="s">
        <v>8</v>
      </c>
      <c r="S1128" s="4" t="s">
        <v>8</v>
      </c>
      <c r="T1128" s="4" t="s">
        <v>8</v>
      </c>
      <c r="U1128" s="4" t="s">
        <v>8</v>
      </c>
    </row>
    <row r="1129" spans="1:21">
      <c r="A1129" t="n">
        <v>9655</v>
      </c>
      <c r="B1129" s="28" t="n">
        <v>36</v>
      </c>
      <c r="C1129" s="7" t="n">
        <v>8</v>
      </c>
      <c r="D1129" s="7" t="n">
        <v>29</v>
      </c>
      <c r="E1129" s="7" t="n">
        <v>0</v>
      </c>
      <c r="F1129" s="7" t="s">
        <v>126</v>
      </c>
      <c r="G1129" s="7" t="s">
        <v>13</v>
      </c>
      <c r="H1129" s="7" t="s">
        <v>13</v>
      </c>
      <c r="I1129" s="7" t="s">
        <v>13</v>
      </c>
      <c r="J1129" s="7" t="s">
        <v>13</v>
      </c>
      <c r="K1129" s="7" t="s">
        <v>13</v>
      </c>
      <c r="L1129" s="7" t="s">
        <v>13</v>
      </c>
      <c r="M1129" s="7" t="s">
        <v>13</v>
      </c>
      <c r="N1129" s="7" t="s">
        <v>13</v>
      </c>
      <c r="O1129" s="7" t="s">
        <v>13</v>
      </c>
      <c r="P1129" s="7" t="s">
        <v>13</v>
      </c>
      <c r="Q1129" s="7" t="s">
        <v>13</v>
      </c>
      <c r="R1129" s="7" t="s">
        <v>13</v>
      </c>
      <c r="S1129" s="7" t="s">
        <v>13</v>
      </c>
      <c r="T1129" s="7" t="s">
        <v>13</v>
      </c>
      <c r="U1129" s="7" t="s">
        <v>13</v>
      </c>
    </row>
    <row r="1130" spans="1:21">
      <c r="A1130" t="s">
        <v>4</v>
      </c>
      <c r="B1130" s="4" t="s">
        <v>5</v>
      </c>
      <c r="C1130" s="4" t="s">
        <v>11</v>
      </c>
      <c r="D1130" s="4" t="s">
        <v>14</v>
      </c>
      <c r="E1130" s="4" t="s">
        <v>14</v>
      </c>
      <c r="F1130" s="4" t="s">
        <v>14</v>
      </c>
      <c r="G1130" s="4" t="s">
        <v>14</v>
      </c>
    </row>
    <row r="1131" spans="1:21">
      <c r="A1131" t="n">
        <v>9690</v>
      </c>
      <c r="B1131" s="29" t="n">
        <v>46</v>
      </c>
      <c r="C1131" s="7" t="n">
        <v>7024</v>
      </c>
      <c r="D1131" s="7" t="n">
        <v>206</v>
      </c>
      <c r="E1131" s="7" t="n">
        <v>38.2999992370605</v>
      </c>
      <c r="F1131" s="7" t="n">
        <v>-20.2999992370605</v>
      </c>
      <c r="G1131" s="7" t="n">
        <v>0</v>
      </c>
    </row>
    <row r="1132" spans="1:21">
      <c r="A1132" t="s">
        <v>4</v>
      </c>
      <c r="B1132" s="4" t="s">
        <v>5</v>
      </c>
      <c r="C1132" s="4" t="s">
        <v>11</v>
      </c>
      <c r="D1132" s="4" t="s">
        <v>14</v>
      </c>
      <c r="E1132" s="4" t="s">
        <v>14</v>
      </c>
      <c r="F1132" s="4" t="s">
        <v>14</v>
      </c>
      <c r="G1132" s="4" t="s">
        <v>14</v>
      </c>
    </row>
    <row r="1133" spans="1:21">
      <c r="A1133" t="n">
        <v>9709</v>
      </c>
      <c r="B1133" s="29" t="n">
        <v>46</v>
      </c>
      <c r="C1133" s="7" t="n">
        <v>19</v>
      </c>
      <c r="D1133" s="7" t="n">
        <v>206</v>
      </c>
      <c r="E1133" s="7" t="n">
        <v>38.6500015258789</v>
      </c>
      <c r="F1133" s="7" t="n">
        <v>-20.2999992370605</v>
      </c>
      <c r="G1133" s="7" t="n">
        <v>0</v>
      </c>
    </row>
    <row r="1134" spans="1:21">
      <c r="A1134" t="s">
        <v>4</v>
      </c>
      <c r="B1134" s="4" t="s">
        <v>5</v>
      </c>
      <c r="C1134" s="4" t="s">
        <v>11</v>
      </c>
      <c r="D1134" s="4" t="s">
        <v>14</v>
      </c>
      <c r="E1134" s="4" t="s">
        <v>14</v>
      </c>
      <c r="F1134" s="4" t="s">
        <v>14</v>
      </c>
      <c r="G1134" s="4" t="s">
        <v>14</v>
      </c>
    </row>
    <row r="1135" spans="1:21">
      <c r="A1135" t="n">
        <v>9728</v>
      </c>
      <c r="B1135" s="29" t="n">
        <v>46</v>
      </c>
      <c r="C1135" s="7" t="n">
        <v>23</v>
      </c>
      <c r="D1135" s="7" t="n">
        <v>206.899993896484</v>
      </c>
      <c r="E1135" s="7" t="n">
        <v>37.2000007629395</v>
      </c>
      <c r="F1135" s="7" t="n">
        <v>-20.4500007629395</v>
      </c>
      <c r="G1135" s="7" t="n">
        <v>0</v>
      </c>
    </row>
    <row r="1136" spans="1:21">
      <c r="A1136" t="s">
        <v>4</v>
      </c>
      <c r="B1136" s="4" t="s">
        <v>5</v>
      </c>
      <c r="C1136" s="4" t="s">
        <v>11</v>
      </c>
      <c r="D1136" s="4" t="s">
        <v>14</v>
      </c>
      <c r="E1136" s="4" t="s">
        <v>14</v>
      </c>
      <c r="F1136" s="4" t="s">
        <v>14</v>
      </c>
      <c r="G1136" s="4" t="s">
        <v>14</v>
      </c>
    </row>
    <row r="1137" spans="1:21">
      <c r="A1137" t="n">
        <v>9747</v>
      </c>
      <c r="B1137" s="29" t="n">
        <v>46</v>
      </c>
      <c r="C1137" s="7" t="n">
        <v>24</v>
      </c>
      <c r="D1137" s="7" t="n">
        <v>207.899993896484</v>
      </c>
      <c r="E1137" s="7" t="n">
        <v>37.2000007629395</v>
      </c>
      <c r="F1137" s="7" t="n">
        <v>-18.75</v>
      </c>
      <c r="G1137" s="7" t="n">
        <v>0</v>
      </c>
    </row>
    <row r="1138" spans="1:21">
      <c r="A1138" t="s">
        <v>4</v>
      </c>
      <c r="B1138" s="4" t="s">
        <v>5</v>
      </c>
      <c r="C1138" s="4" t="s">
        <v>11</v>
      </c>
      <c r="D1138" s="4" t="s">
        <v>14</v>
      </c>
      <c r="E1138" s="4" t="s">
        <v>14</v>
      </c>
      <c r="F1138" s="4" t="s">
        <v>14</v>
      </c>
      <c r="G1138" s="4" t="s">
        <v>14</v>
      </c>
    </row>
    <row r="1139" spans="1:21">
      <c r="A1139" t="n">
        <v>9766</v>
      </c>
      <c r="B1139" s="29" t="n">
        <v>46</v>
      </c>
      <c r="C1139" s="7" t="n">
        <v>25</v>
      </c>
      <c r="D1139" s="7" t="n">
        <v>207.199996948242</v>
      </c>
      <c r="E1139" s="7" t="n">
        <v>37.2000007629395</v>
      </c>
      <c r="F1139" s="7" t="n">
        <v>-19.5</v>
      </c>
      <c r="G1139" s="7" t="n">
        <v>0</v>
      </c>
    </row>
    <row r="1140" spans="1:21">
      <c r="A1140" t="s">
        <v>4</v>
      </c>
      <c r="B1140" s="4" t="s">
        <v>5</v>
      </c>
      <c r="C1140" s="4" t="s">
        <v>11</v>
      </c>
      <c r="D1140" s="4" t="s">
        <v>14</v>
      </c>
      <c r="E1140" s="4" t="s">
        <v>14</v>
      </c>
      <c r="F1140" s="4" t="s">
        <v>14</v>
      </c>
      <c r="G1140" s="4" t="s">
        <v>14</v>
      </c>
    </row>
    <row r="1141" spans="1:21">
      <c r="A1141" t="n">
        <v>9785</v>
      </c>
      <c r="B1141" s="29" t="n">
        <v>46</v>
      </c>
      <c r="C1141" s="7" t="n">
        <v>28</v>
      </c>
      <c r="D1141" s="7" t="n">
        <v>209.550003051758</v>
      </c>
      <c r="E1141" s="7" t="n">
        <v>37.2000007629395</v>
      </c>
      <c r="F1141" s="7" t="n">
        <v>-19.1000003814697</v>
      </c>
      <c r="G1141" s="7" t="n">
        <v>0</v>
      </c>
    </row>
    <row r="1142" spans="1:21">
      <c r="A1142" t="s">
        <v>4</v>
      </c>
      <c r="B1142" s="4" t="s">
        <v>5</v>
      </c>
      <c r="C1142" s="4" t="s">
        <v>11</v>
      </c>
      <c r="D1142" s="4" t="s">
        <v>14</v>
      </c>
      <c r="E1142" s="4" t="s">
        <v>14</v>
      </c>
      <c r="F1142" s="4" t="s">
        <v>14</v>
      </c>
      <c r="G1142" s="4" t="s">
        <v>14</v>
      </c>
    </row>
    <row r="1143" spans="1:21">
      <c r="A1143" t="n">
        <v>9804</v>
      </c>
      <c r="B1143" s="29" t="n">
        <v>46</v>
      </c>
      <c r="C1143" s="7" t="n">
        <v>29</v>
      </c>
      <c r="D1143" s="7" t="n">
        <v>208.800003051758</v>
      </c>
      <c r="E1143" s="7" t="n">
        <v>37.2000007629395</v>
      </c>
      <c r="F1143" s="7" t="n">
        <v>-19.1000003814697</v>
      </c>
      <c r="G1143" s="7" t="n">
        <v>0</v>
      </c>
    </row>
    <row r="1144" spans="1:21">
      <c r="A1144" t="s">
        <v>4</v>
      </c>
      <c r="B1144" s="4" t="s">
        <v>5</v>
      </c>
      <c r="C1144" s="4" t="s">
        <v>11</v>
      </c>
      <c r="D1144" s="4" t="s">
        <v>14</v>
      </c>
      <c r="E1144" s="4" t="s">
        <v>14</v>
      </c>
      <c r="F1144" s="4" t="s">
        <v>14</v>
      </c>
      <c r="G1144" s="4" t="s">
        <v>14</v>
      </c>
    </row>
    <row r="1145" spans="1:21">
      <c r="A1145" t="n">
        <v>9823</v>
      </c>
      <c r="B1145" s="29" t="n">
        <v>46</v>
      </c>
      <c r="C1145" s="7" t="n">
        <v>27</v>
      </c>
      <c r="D1145" s="7" t="n">
        <v>208.25</v>
      </c>
      <c r="E1145" s="7" t="n">
        <v>37.2000007629395</v>
      </c>
      <c r="F1145" s="7" t="n">
        <v>-20.8500003814697</v>
      </c>
      <c r="G1145" s="7" t="n">
        <v>0</v>
      </c>
    </row>
    <row r="1146" spans="1:21">
      <c r="A1146" t="s">
        <v>4</v>
      </c>
      <c r="B1146" s="4" t="s">
        <v>5</v>
      </c>
      <c r="C1146" s="4" t="s">
        <v>11</v>
      </c>
      <c r="D1146" s="4" t="s">
        <v>14</v>
      </c>
      <c r="E1146" s="4" t="s">
        <v>14</v>
      </c>
      <c r="F1146" s="4" t="s">
        <v>14</v>
      </c>
      <c r="G1146" s="4" t="s">
        <v>14</v>
      </c>
    </row>
    <row r="1147" spans="1:21">
      <c r="A1147" t="n">
        <v>9842</v>
      </c>
      <c r="B1147" s="29" t="n">
        <v>46</v>
      </c>
      <c r="C1147" s="7" t="n">
        <v>1650</v>
      </c>
      <c r="D1147" s="7" t="n">
        <v>200</v>
      </c>
      <c r="E1147" s="7" t="n">
        <v>0</v>
      </c>
      <c r="F1147" s="7" t="n">
        <v>-80</v>
      </c>
      <c r="G1147" s="7" t="n">
        <v>20</v>
      </c>
    </row>
    <row r="1148" spans="1:21">
      <c r="A1148" t="s">
        <v>4</v>
      </c>
      <c r="B1148" s="4" t="s">
        <v>5</v>
      </c>
      <c r="C1148" s="4" t="s">
        <v>7</v>
      </c>
      <c r="D1148" s="4" t="s">
        <v>7</v>
      </c>
      <c r="E1148" s="4" t="s">
        <v>14</v>
      </c>
      <c r="F1148" s="4" t="s">
        <v>14</v>
      </c>
      <c r="G1148" s="4" t="s">
        <v>14</v>
      </c>
      <c r="H1148" s="4" t="s">
        <v>11</v>
      </c>
    </row>
    <row r="1149" spans="1:21">
      <c r="A1149" t="n">
        <v>9861</v>
      </c>
      <c r="B1149" s="30" t="n">
        <v>45</v>
      </c>
      <c r="C1149" s="7" t="n">
        <v>2</v>
      </c>
      <c r="D1149" s="7" t="n">
        <v>3</v>
      </c>
      <c r="E1149" s="7" t="n">
        <v>213.399993896484</v>
      </c>
      <c r="F1149" s="7" t="n">
        <v>22.9500007629395</v>
      </c>
      <c r="G1149" s="7" t="n">
        <v>-42.3499984741211</v>
      </c>
      <c r="H1149" s="7" t="n">
        <v>0</v>
      </c>
    </row>
    <row r="1150" spans="1:21">
      <c r="A1150" t="s">
        <v>4</v>
      </c>
      <c r="B1150" s="4" t="s">
        <v>5</v>
      </c>
      <c r="C1150" s="4" t="s">
        <v>7</v>
      </c>
      <c r="D1150" s="4" t="s">
        <v>7</v>
      </c>
      <c r="E1150" s="4" t="s">
        <v>14</v>
      </c>
      <c r="F1150" s="4" t="s">
        <v>14</v>
      </c>
      <c r="G1150" s="4" t="s">
        <v>14</v>
      </c>
      <c r="H1150" s="4" t="s">
        <v>11</v>
      </c>
      <c r="I1150" s="4" t="s">
        <v>7</v>
      </c>
    </row>
    <row r="1151" spans="1:21">
      <c r="A1151" t="n">
        <v>9878</v>
      </c>
      <c r="B1151" s="30" t="n">
        <v>45</v>
      </c>
      <c r="C1151" s="7" t="n">
        <v>4</v>
      </c>
      <c r="D1151" s="7" t="n">
        <v>3</v>
      </c>
      <c r="E1151" s="7" t="n">
        <v>347.899993896484</v>
      </c>
      <c r="F1151" s="7" t="n">
        <v>337.549987792969</v>
      </c>
      <c r="G1151" s="7" t="n">
        <v>356</v>
      </c>
      <c r="H1151" s="7" t="n">
        <v>0</v>
      </c>
      <c r="I1151" s="7" t="n">
        <v>0</v>
      </c>
    </row>
    <row r="1152" spans="1:21">
      <c r="A1152" t="s">
        <v>4</v>
      </c>
      <c r="B1152" s="4" t="s">
        <v>5</v>
      </c>
      <c r="C1152" s="4" t="s">
        <v>7</v>
      </c>
      <c r="D1152" s="4" t="s">
        <v>7</v>
      </c>
      <c r="E1152" s="4" t="s">
        <v>14</v>
      </c>
      <c r="F1152" s="4" t="s">
        <v>11</v>
      </c>
    </row>
    <row r="1153" spans="1:9">
      <c r="A1153" t="n">
        <v>9896</v>
      </c>
      <c r="B1153" s="30" t="n">
        <v>45</v>
      </c>
      <c r="C1153" s="7" t="n">
        <v>5</v>
      </c>
      <c r="D1153" s="7" t="n">
        <v>3</v>
      </c>
      <c r="E1153" s="7" t="n">
        <v>136</v>
      </c>
      <c r="F1153" s="7" t="n">
        <v>0</v>
      </c>
    </row>
    <row r="1154" spans="1:9">
      <c r="A1154" t="s">
        <v>4</v>
      </c>
      <c r="B1154" s="4" t="s">
        <v>5</v>
      </c>
      <c r="C1154" s="4" t="s">
        <v>7</v>
      </c>
      <c r="D1154" s="4" t="s">
        <v>7</v>
      </c>
      <c r="E1154" s="4" t="s">
        <v>14</v>
      </c>
      <c r="F1154" s="4" t="s">
        <v>11</v>
      </c>
    </row>
    <row r="1155" spans="1:9">
      <c r="A1155" t="n">
        <v>9905</v>
      </c>
      <c r="B1155" s="30" t="n">
        <v>45</v>
      </c>
      <c r="C1155" s="7" t="n">
        <v>11</v>
      </c>
      <c r="D1155" s="7" t="n">
        <v>3</v>
      </c>
      <c r="E1155" s="7" t="n">
        <v>43</v>
      </c>
      <c r="F1155" s="7" t="n">
        <v>0</v>
      </c>
    </row>
    <row r="1156" spans="1:9">
      <c r="A1156" t="s">
        <v>4</v>
      </c>
      <c r="B1156" s="4" t="s">
        <v>5</v>
      </c>
      <c r="C1156" s="4" t="s">
        <v>7</v>
      </c>
      <c r="D1156" s="4" t="s">
        <v>7</v>
      </c>
      <c r="E1156" s="4" t="s">
        <v>14</v>
      </c>
      <c r="F1156" s="4" t="s">
        <v>14</v>
      </c>
      <c r="G1156" s="4" t="s">
        <v>14</v>
      </c>
      <c r="H1156" s="4" t="s">
        <v>11</v>
      </c>
    </row>
    <row r="1157" spans="1:9">
      <c r="A1157" t="n">
        <v>9914</v>
      </c>
      <c r="B1157" s="30" t="n">
        <v>45</v>
      </c>
      <c r="C1157" s="7" t="n">
        <v>2</v>
      </c>
      <c r="D1157" s="7" t="n">
        <v>3</v>
      </c>
      <c r="E1157" s="7" t="n">
        <v>220.399993896484</v>
      </c>
      <c r="F1157" s="7" t="n">
        <v>22</v>
      </c>
      <c r="G1157" s="7" t="n">
        <v>-24.2999992370605</v>
      </c>
      <c r="H1157" s="7" t="n">
        <v>8000</v>
      </c>
    </row>
    <row r="1158" spans="1:9">
      <c r="A1158" t="s">
        <v>4</v>
      </c>
      <c r="B1158" s="4" t="s">
        <v>5</v>
      </c>
      <c r="C1158" s="4" t="s">
        <v>7</v>
      </c>
      <c r="D1158" s="4" t="s">
        <v>7</v>
      </c>
      <c r="E1158" s="4" t="s">
        <v>14</v>
      </c>
      <c r="F1158" s="4" t="s">
        <v>14</v>
      </c>
      <c r="G1158" s="4" t="s">
        <v>14</v>
      </c>
      <c r="H1158" s="4" t="s">
        <v>11</v>
      </c>
      <c r="I1158" s="4" t="s">
        <v>7</v>
      </c>
    </row>
    <row r="1159" spans="1:9">
      <c r="A1159" t="n">
        <v>9931</v>
      </c>
      <c r="B1159" s="30" t="n">
        <v>45</v>
      </c>
      <c r="C1159" s="7" t="n">
        <v>4</v>
      </c>
      <c r="D1159" s="7" t="n">
        <v>3</v>
      </c>
      <c r="E1159" s="7" t="n">
        <v>17.7000007629395</v>
      </c>
      <c r="F1159" s="7" t="n">
        <v>351.75</v>
      </c>
      <c r="G1159" s="7" t="n">
        <v>356</v>
      </c>
      <c r="H1159" s="7" t="n">
        <v>8000</v>
      </c>
      <c r="I1159" s="7" t="n">
        <v>1</v>
      </c>
    </row>
    <row r="1160" spans="1:9">
      <c r="A1160" t="s">
        <v>4</v>
      </c>
      <c r="B1160" s="4" t="s">
        <v>5</v>
      </c>
      <c r="C1160" s="4" t="s">
        <v>7</v>
      </c>
      <c r="D1160" s="4" t="s">
        <v>7</v>
      </c>
      <c r="E1160" s="4" t="s">
        <v>14</v>
      </c>
      <c r="F1160" s="4" t="s">
        <v>11</v>
      </c>
    </row>
    <row r="1161" spans="1:9">
      <c r="A1161" t="n">
        <v>9949</v>
      </c>
      <c r="B1161" s="30" t="n">
        <v>45</v>
      </c>
      <c r="C1161" s="7" t="n">
        <v>5</v>
      </c>
      <c r="D1161" s="7" t="n">
        <v>3</v>
      </c>
      <c r="E1161" s="7" t="n">
        <v>146</v>
      </c>
      <c r="F1161" s="7" t="n">
        <v>8000</v>
      </c>
    </row>
    <row r="1162" spans="1:9">
      <c r="A1162" t="s">
        <v>4</v>
      </c>
      <c r="B1162" s="4" t="s">
        <v>5</v>
      </c>
      <c r="C1162" s="4" t="s">
        <v>7</v>
      </c>
      <c r="D1162" s="4" t="s">
        <v>11</v>
      </c>
      <c r="E1162" s="4" t="s">
        <v>15</v>
      </c>
      <c r="F1162" s="4" t="s">
        <v>11</v>
      </c>
      <c r="G1162" s="4" t="s">
        <v>15</v>
      </c>
      <c r="H1162" s="4" t="s">
        <v>7</v>
      </c>
    </row>
    <row r="1163" spans="1:9">
      <c r="A1163" t="n">
        <v>9958</v>
      </c>
      <c r="B1163" s="41" t="n">
        <v>49</v>
      </c>
      <c r="C1163" s="7" t="n">
        <v>0</v>
      </c>
      <c r="D1163" s="7" t="n">
        <v>315</v>
      </c>
      <c r="E1163" s="7" t="n">
        <v>1065353216</v>
      </c>
      <c r="F1163" s="7" t="n">
        <v>0</v>
      </c>
      <c r="G1163" s="7" t="n">
        <v>0</v>
      </c>
      <c r="H1163" s="7" t="n">
        <v>0</v>
      </c>
    </row>
    <row r="1164" spans="1:9">
      <c r="A1164" t="s">
        <v>4</v>
      </c>
      <c r="B1164" s="4" t="s">
        <v>5</v>
      </c>
      <c r="C1164" s="4" t="s">
        <v>7</v>
      </c>
      <c r="D1164" s="4" t="s">
        <v>11</v>
      </c>
      <c r="E1164" s="4" t="s">
        <v>11</v>
      </c>
      <c r="F1164" s="4" t="s">
        <v>11</v>
      </c>
      <c r="G1164" s="4" t="s">
        <v>11</v>
      </c>
      <c r="H1164" s="4" t="s">
        <v>11</v>
      </c>
      <c r="I1164" s="4" t="s">
        <v>8</v>
      </c>
      <c r="J1164" s="4" t="s">
        <v>14</v>
      </c>
      <c r="K1164" s="4" t="s">
        <v>14</v>
      </c>
      <c r="L1164" s="4" t="s">
        <v>14</v>
      </c>
      <c r="M1164" s="4" t="s">
        <v>15</v>
      </c>
      <c r="N1164" s="4" t="s">
        <v>15</v>
      </c>
      <c r="O1164" s="4" t="s">
        <v>14</v>
      </c>
      <c r="P1164" s="4" t="s">
        <v>14</v>
      </c>
      <c r="Q1164" s="4" t="s">
        <v>14</v>
      </c>
      <c r="R1164" s="4" t="s">
        <v>14</v>
      </c>
      <c r="S1164" s="4" t="s">
        <v>7</v>
      </c>
    </row>
    <row r="1165" spans="1:9">
      <c r="A1165" t="n">
        <v>9973</v>
      </c>
      <c r="B1165" s="10" t="n">
        <v>39</v>
      </c>
      <c r="C1165" s="7" t="n">
        <v>12</v>
      </c>
      <c r="D1165" s="7" t="n">
        <v>65533</v>
      </c>
      <c r="E1165" s="7" t="n">
        <v>203</v>
      </c>
      <c r="F1165" s="7" t="n">
        <v>0</v>
      </c>
      <c r="G1165" s="7" t="n">
        <v>19</v>
      </c>
      <c r="H1165" s="7" t="n">
        <v>3</v>
      </c>
      <c r="I1165" s="7" t="s">
        <v>13</v>
      </c>
      <c r="J1165" s="7" t="n">
        <v>0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n">
        <v>0</v>
      </c>
      <c r="P1165" s="7" t="n">
        <v>1</v>
      </c>
      <c r="Q1165" s="7" t="n">
        <v>1</v>
      </c>
      <c r="R1165" s="7" t="n">
        <v>1</v>
      </c>
      <c r="S1165" s="7" t="n">
        <v>103</v>
      </c>
    </row>
    <row r="1166" spans="1:9">
      <c r="A1166" t="s">
        <v>4</v>
      </c>
      <c r="B1166" s="4" t="s">
        <v>5</v>
      </c>
      <c r="C1166" s="4" t="s">
        <v>11</v>
      </c>
      <c r="D1166" s="4" t="s">
        <v>14</v>
      </c>
      <c r="E1166" s="4" t="s">
        <v>15</v>
      </c>
      <c r="F1166" s="4" t="s">
        <v>14</v>
      </c>
      <c r="G1166" s="4" t="s">
        <v>14</v>
      </c>
      <c r="H1166" s="4" t="s">
        <v>7</v>
      </c>
    </row>
    <row r="1167" spans="1:9">
      <c r="A1167" t="n">
        <v>10023</v>
      </c>
      <c r="B1167" s="43" t="n">
        <v>100</v>
      </c>
      <c r="C1167" s="7" t="n">
        <v>19</v>
      </c>
      <c r="D1167" s="7" t="n">
        <v>-1.75</v>
      </c>
      <c r="E1167" s="7" t="n">
        <v>-1055811174</v>
      </c>
      <c r="F1167" s="7" t="n">
        <v>474.799987792969</v>
      </c>
      <c r="G1167" s="7" t="n">
        <v>0</v>
      </c>
      <c r="H1167" s="7" t="n">
        <v>0</v>
      </c>
    </row>
    <row r="1168" spans="1:9">
      <c r="A1168" t="s">
        <v>4</v>
      </c>
      <c r="B1168" s="4" t="s">
        <v>5</v>
      </c>
      <c r="C1168" s="4" t="s">
        <v>11</v>
      </c>
      <c r="D1168" s="4" t="s">
        <v>14</v>
      </c>
      <c r="E1168" s="4" t="s">
        <v>15</v>
      </c>
      <c r="F1168" s="4" t="s">
        <v>14</v>
      </c>
      <c r="G1168" s="4" t="s">
        <v>14</v>
      </c>
      <c r="H1168" s="4" t="s">
        <v>7</v>
      </c>
    </row>
    <row r="1169" spans="1:19">
      <c r="A1169" t="n">
        <v>10043</v>
      </c>
      <c r="B1169" s="43" t="n">
        <v>100</v>
      </c>
      <c r="C1169" s="7" t="n">
        <v>23</v>
      </c>
      <c r="D1169" s="7" t="n">
        <v>-1.75</v>
      </c>
      <c r="E1169" s="7" t="n">
        <v>-1055811174</v>
      </c>
      <c r="F1169" s="7" t="n">
        <v>474.799987792969</v>
      </c>
      <c r="G1169" s="7" t="n">
        <v>0</v>
      </c>
      <c r="H1169" s="7" t="n">
        <v>0</v>
      </c>
    </row>
    <row r="1170" spans="1:19">
      <c r="A1170" t="s">
        <v>4</v>
      </c>
      <c r="B1170" s="4" t="s">
        <v>5</v>
      </c>
      <c r="C1170" s="4" t="s">
        <v>11</v>
      </c>
      <c r="D1170" s="4" t="s">
        <v>14</v>
      </c>
      <c r="E1170" s="4" t="s">
        <v>15</v>
      </c>
      <c r="F1170" s="4" t="s">
        <v>14</v>
      </c>
      <c r="G1170" s="4" t="s">
        <v>14</v>
      </c>
      <c r="H1170" s="4" t="s">
        <v>7</v>
      </c>
    </row>
    <row r="1171" spans="1:19">
      <c r="A1171" t="n">
        <v>10063</v>
      </c>
      <c r="B1171" s="43" t="n">
        <v>100</v>
      </c>
      <c r="C1171" s="7" t="n">
        <v>24</v>
      </c>
      <c r="D1171" s="7" t="n">
        <v>-1.75</v>
      </c>
      <c r="E1171" s="7" t="n">
        <v>-1055811174</v>
      </c>
      <c r="F1171" s="7" t="n">
        <v>474.799987792969</v>
      </c>
      <c r="G1171" s="7" t="n">
        <v>0</v>
      </c>
      <c r="H1171" s="7" t="n">
        <v>0</v>
      </c>
    </row>
    <row r="1172" spans="1:19">
      <c r="A1172" t="s">
        <v>4</v>
      </c>
      <c r="B1172" s="4" t="s">
        <v>5</v>
      </c>
      <c r="C1172" s="4" t="s">
        <v>11</v>
      </c>
      <c r="D1172" s="4" t="s">
        <v>14</v>
      </c>
      <c r="E1172" s="4" t="s">
        <v>15</v>
      </c>
      <c r="F1172" s="4" t="s">
        <v>14</v>
      </c>
      <c r="G1172" s="4" t="s">
        <v>14</v>
      </c>
      <c r="H1172" s="4" t="s">
        <v>7</v>
      </c>
    </row>
    <row r="1173" spans="1:19">
      <c r="A1173" t="n">
        <v>10083</v>
      </c>
      <c r="B1173" s="43" t="n">
        <v>100</v>
      </c>
      <c r="C1173" s="7" t="n">
        <v>25</v>
      </c>
      <c r="D1173" s="7" t="n">
        <v>-1.75</v>
      </c>
      <c r="E1173" s="7" t="n">
        <v>-1055811174</v>
      </c>
      <c r="F1173" s="7" t="n">
        <v>474.799987792969</v>
      </c>
      <c r="G1173" s="7" t="n">
        <v>0</v>
      </c>
      <c r="H1173" s="7" t="n">
        <v>0</v>
      </c>
    </row>
    <row r="1174" spans="1:19">
      <c r="A1174" t="s">
        <v>4</v>
      </c>
      <c r="B1174" s="4" t="s">
        <v>5</v>
      </c>
      <c r="C1174" s="4" t="s">
        <v>11</v>
      </c>
      <c r="D1174" s="4" t="s">
        <v>14</v>
      </c>
      <c r="E1174" s="4" t="s">
        <v>15</v>
      </c>
      <c r="F1174" s="4" t="s">
        <v>14</v>
      </c>
      <c r="G1174" s="4" t="s">
        <v>14</v>
      </c>
      <c r="H1174" s="4" t="s">
        <v>7</v>
      </c>
    </row>
    <row r="1175" spans="1:19">
      <c r="A1175" t="n">
        <v>10103</v>
      </c>
      <c r="B1175" s="43" t="n">
        <v>100</v>
      </c>
      <c r="C1175" s="7" t="n">
        <v>28</v>
      </c>
      <c r="D1175" s="7" t="n">
        <v>-1.75</v>
      </c>
      <c r="E1175" s="7" t="n">
        <v>-1055811174</v>
      </c>
      <c r="F1175" s="7" t="n">
        <v>474.799987792969</v>
      </c>
      <c r="G1175" s="7" t="n">
        <v>0</v>
      </c>
      <c r="H1175" s="7" t="n">
        <v>0</v>
      </c>
    </row>
    <row r="1176" spans="1:19">
      <c r="A1176" t="s">
        <v>4</v>
      </c>
      <c r="B1176" s="4" t="s">
        <v>5</v>
      </c>
      <c r="C1176" s="4" t="s">
        <v>11</v>
      </c>
      <c r="D1176" s="4" t="s">
        <v>14</v>
      </c>
      <c r="E1176" s="4" t="s">
        <v>15</v>
      </c>
      <c r="F1176" s="4" t="s">
        <v>14</v>
      </c>
      <c r="G1176" s="4" t="s">
        <v>14</v>
      </c>
      <c r="H1176" s="4" t="s">
        <v>7</v>
      </c>
    </row>
    <row r="1177" spans="1:19">
      <c r="A1177" t="n">
        <v>10123</v>
      </c>
      <c r="B1177" s="43" t="n">
        <v>100</v>
      </c>
      <c r="C1177" s="7" t="n">
        <v>29</v>
      </c>
      <c r="D1177" s="7" t="n">
        <v>-1.75</v>
      </c>
      <c r="E1177" s="7" t="n">
        <v>-1055811174</v>
      </c>
      <c r="F1177" s="7" t="n">
        <v>474.799987792969</v>
      </c>
      <c r="G1177" s="7" t="n">
        <v>0</v>
      </c>
      <c r="H1177" s="7" t="n">
        <v>0</v>
      </c>
    </row>
    <row r="1178" spans="1:19">
      <c r="A1178" t="s">
        <v>4</v>
      </c>
      <c r="B1178" s="4" t="s">
        <v>5</v>
      </c>
      <c r="C1178" s="4" t="s">
        <v>11</v>
      </c>
      <c r="D1178" s="4" t="s">
        <v>14</v>
      </c>
      <c r="E1178" s="4" t="s">
        <v>15</v>
      </c>
      <c r="F1178" s="4" t="s">
        <v>14</v>
      </c>
      <c r="G1178" s="4" t="s">
        <v>14</v>
      </c>
      <c r="H1178" s="4" t="s">
        <v>7</v>
      </c>
    </row>
    <row r="1179" spans="1:19">
      <c r="A1179" t="n">
        <v>10143</v>
      </c>
      <c r="B1179" s="43" t="n">
        <v>100</v>
      </c>
      <c r="C1179" s="7" t="n">
        <v>27</v>
      </c>
      <c r="D1179" s="7" t="n">
        <v>-1.75</v>
      </c>
      <c r="E1179" s="7" t="n">
        <v>-1055811174</v>
      </c>
      <c r="F1179" s="7" t="n">
        <v>474.799987792969</v>
      </c>
      <c r="G1179" s="7" t="n">
        <v>0</v>
      </c>
      <c r="H1179" s="7" t="n">
        <v>0</v>
      </c>
    </row>
    <row r="1180" spans="1:19">
      <c r="A1180" t="s">
        <v>4</v>
      </c>
      <c r="B1180" s="4" t="s">
        <v>5</v>
      </c>
      <c r="C1180" s="4" t="s">
        <v>11</v>
      </c>
      <c r="D1180" s="4" t="s">
        <v>14</v>
      </c>
      <c r="E1180" s="4" t="s">
        <v>15</v>
      </c>
      <c r="F1180" s="4" t="s">
        <v>14</v>
      </c>
      <c r="G1180" s="4" t="s">
        <v>14</v>
      </c>
      <c r="H1180" s="4" t="s">
        <v>7</v>
      </c>
    </row>
    <row r="1181" spans="1:19">
      <c r="A1181" t="n">
        <v>10163</v>
      </c>
      <c r="B1181" s="43" t="n">
        <v>100</v>
      </c>
      <c r="C1181" s="7" t="n">
        <v>7024</v>
      </c>
      <c r="D1181" s="7" t="n">
        <v>-1.75</v>
      </c>
      <c r="E1181" s="7" t="n">
        <v>-1055811174</v>
      </c>
      <c r="F1181" s="7" t="n">
        <v>474.799987792969</v>
      </c>
      <c r="G1181" s="7" t="n">
        <v>0</v>
      </c>
      <c r="H1181" s="7" t="n">
        <v>0</v>
      </c>
    </row>
    <row r="1182" spans="1:19">
      <c r="A1182" t="s">
        <v>4</v>
      </c>
      <c r="B1182" s="4" t="s">
        <v>5</v>
      </c>
      <c r="C1182" s="4" t="s">
        <v>11</v>
      </c>
    </row>
    <row r="1183" spans="1:19">
      <c r="A1183" t="n">
        <v>10183</v>
      </c>
      <c r="B1183" s="24" t="n">
        <v>16</v>
      </c>
      <c r="C1183" s="7" t="n">
        <v>0</v>
      </c>
    </row>
    <row r="1184" spans="1:19">
      <c r="A1184" t="s">
        <v>4</v>
      </c>
      <c r="B1184" s="4" t="s">
        <v>5</v>
      </c>
      <c r="C1184" s="4" t="s">
        <v>11</v>
      </c>
      <c r="D1184" s="4" t="s">
        <v>11</v>
      </c>
      <c r="E1184" s="4" t="s">
        <v>11</v>
      </c>
      <c r="F1184" s="4" t="s">
        <v>15</v>
      </c>
      <c r="G1184" s="4" t="s">
        <v>15</v>
      </c>
      <c r="H1184" s="4" t="s">
        <v>15</v>
      </c>
    </row>
    <row r="1185" spans="1:8">
      <c r="A1185" t="n">
        <v>10186</v>
      </c>
      <c r="B1185" s="44" t="n">
        <v>61</v>
      </c>
      <c r="C1185" s="7" t="n">
        <v>19</v>
      </c>
      <c r="D1185" s="7" t="n">
        <v>65535</v>
      </c>
      <c r="E1185" s="7" t="n">
        <v>0</v>
      </c>
      <c r="F1185" s="7" t="n">
        <v>-1075838976</v>
      </c>
      <c r="G1185" s="7" t="n">
        <v>-1055811174</v>
      </c>
      <c r="H1185" s="7" t="n">
        <v>1139631718</v>
      </c>
    </row>
    <row r="1186" spans="1:8">
      <c r="A1186" t="s">
        <v>4</v>
      </c>
      <c r="B1186" s="4" t="s">
        <v>5</v>
      </c>
      <c r="C1186" s="4" t="s">
        <v>11</v>
      </c>
      <c r="D1186" s="4" t="s">
        <v>11</v>
      </c>
      <c r="E1186" s="4" t="s">
        <v>11</v>
      </c>
      <c r="F1186" s="4" t="s">
        <v>15</v>
      </c>
      <c r="G1186" s="4" t="s">
        <v>15</v>
      </c>
      <c r="H1186" s="4" t="s">
        <v>15</v>
      </c>
    </row>
    <row r="1187" spans="1:8">
      <c r="A1187" t="n">
        <v>10205</v>
      </c>
      <c r="B1187" s="44" t="n">
        <v>61</v>
      </c>
      <c r="C1187" s="7" t="n">
        <v>23</v>
      </c>
      <c r="D1187" s="7" t="n">
        <v>65535</v>
      </c>
      <c r="E1187" s="7" t="n">
        <v>0</v>
      </c>
      <c r="F1187" s="7" t="n">
        <v>-1075838976</v>
      </c>
      <c r="G1187" s="7" t="n">
        <v>-1055811174</v>
      </c>
      <c r="H1187" s="7" t="n">
        <v>1139631718</v>
      </c>
    </row>
    <row r="1188" spans="1:8">
      <c r="A1188" t="s">
        <v>4</v>
      </c>
      <c r="B1188" s="4" t="s">
        <v>5</v>
      </c>
      <c r="C1188" s="4" t="s">
        <v>11</v>
      </c>
      <c r="D1188" s="4" t="s">
        <v>11</v>
      </c>
      <c r="E1188" s="4" t="s">
        <v>11</v>
      </c>
      <c r="F1188" s="4" t="s">
        <v>15</v>
      </c>
      <c r="G1188" s="4" t="s">
        <v>15</v>
      </c>
      <c r="H1188" s="4" t="s">
        <v>15</v>
      </c>
    </row>
    <row r="1189" spans="1:8">
      <c r="A1189" t="n">
        <v>10224</v>
      </c>
      <c r="B1189" s="44" t="n">
        <v>61</v>
      </c>
      <c r="C1189" s="7" t="n">
        <v>24</v>
      </c>
      <c r="D1189" s="7" t="n">
        <v>65535</v>
      </c>
      <c r="E1189" s="7" t="n">
        <v>0</v>
      </c>
      <c r="F1189" s="7" t="n">
        <v>-1075838976</v>
      </c>
      <c r="G1189" s="7" t="n">
        <v>-1055811174</v>
      </c>
      <c r="H1189" s="7" t="n">
        <v>1139631718</v>
      </c>
    </row>
    <row r="1190" spans="1:8">
      <c r="A1190" t="s">
        <v>4</v>
      </c>
      <c r="B1190" s="4" t="s">
        <v>5</v>
      </c>
      <c r="C1190" s="4" t="s">
        <v>11</v>
      </c>
      <c r="D1190" s="4" t="s">
        <v>11</v>
      </c>
      <c r="E1190" s="4" t="s">
        <v>11</v>
      </c>
      <c r="F1190" s="4" t="s">
        <v>15</v>
      </c>
      <c r="G1190" s="4" t="s">
        <v>15</v>
      </c>
      <c r="H1190" s="4" t="s">
        <v>15</v>
      </c>
    </row>
    <row r="1191" spans="1:8">
      <c r="A1191" t="n">
        <v>10243</v>
      </c>
      <c r="B1191" s="44" t="n">
        <v>61</v>
      </c>
      <c r="C1191" s="7" t="n">
        <v>25</v>
      </c>
      <c r="D1191" s="7" t="n">
        <v>65535</v>
      </c>
      <c r="E1191" s="7" t="n">
        <v>0</v>
      </c>
      <c r="F1191" s="7" t="n">
        <v>-1075838976</v>
      </c>
      <c r="G1191" s="7" t="n">
        <v>-1055811174</v>
      </c>
      <c r="H1191" s="7" t="n">
        <v>1139631718</v>
      </c>
    </row>
    <row r="1192" spans="1:8">
      <c r="A1192" t="s">
        <v>4</v>
      </c>
      <c r="B1192" s="4" t="s">
        <v>5</v>
      </c>
      <c r="C1192" s="4" t="s">
        <v>11</v>
      </c>
      <c r="D1192" s="4" t="s">
        <v>11</v>
      </c>
      <c r="E1192" s="4" t="s">
        <v>11</v>
      </c>
      <c r="F1192" s="4" t="s">
        <v>15</v>
      </c>
      <c r="G1192" s="4" t="s">
        <v>15</v>
      </c>
      <c r="H1192" s="4" t="s">
        <v>15</v>
      </c>
    </row>
    <row r="1193" spans="1:8">
      <c r="A1193" t="n">
        <v>10262</v>
      </c>
      <c r="B1193" s="44" t="n">
        <v>61</v>
      </c>
      <c r="C1193" s="7" t="n">
        <v>28</v>
      </c>
      <c r="D1193" s="7" t="n">
        <v>65535</v>
      </c>
      <c r="E1193" s="7" t="n">
        <v>0</v>
      </c>
      <c r="F1193" s="7" t="n">
        <v>-1075838976</v>
      </c>
      <c r="G1193" s="7" t="n">
        <v>-1055811174</v>
      </c>
      <c r="H1193" s="7" t="n">
        <v>1139631718</v>
      </c>
    </row>
    <row r="1194" spans="1:8">
      <c r="A1194" t="s">
        <v>4</v>
      </c>
      <c r="B1194" s="4" t="s">
        <v>5</v>
      </c>
      <c r="C1194" s="4" t="s">
        <v>11</v>
      </c>
      <c r="D1194" s="4" t="s">
        <v>11</v>
      </c>
      <c r="E1194" s="4" t="s">
        <v>11</v>
      </c>
      <c r="F1194" s="4" t="s">
        <v>15</v>
      </c>
      <c r="G1194" s="4" t="s">
        <v>15</v>
      </c>
      <c r="H1194" s="4" t="s">
        <v>15</v>
      </c>
    </row>
    <row r="1195" spans="1:8">
      <c r="A1195" t="n">
        <v>10281</v>
      </c>
      <c r="B1195" s="44" t="n">
        <v>61</v>
      </c>
      <c r="C1195" s="7" t="n">
        <v>29</v>
      </c>
      <c r="D1195" s="7" t="n">
        <v>65535</v>
      </c>
      <c r="E1195" s="7" t="n">
        <v>0</v>
      </c>
      <c r="F1195" s="7" t="n">
        <v>-1075838976</v>
      </c>
      <c r="G1195" s="7" t="n">
        <v>-1055811174</v>
      </c>
      <c r="H1195" s="7" t="n">
        <v>1139631718</v>
      </c>
    </row>
    <row r="1196" spans="1:8">
      <c r="A1196" t="s">
        <v>4</v>
      </c>
      <c r="B1196" s="4" t="s">
        <v>5</v>
      </c>
      <c r="C1196" s="4" t="s">
        <v>11</v>
      </c>
      <c r="D1196" s="4" t="s">
        <v>11</v>
      </c>
      <c r="E1196" s="4" t="s">
        <v>11</v>
      </c>
      <c r="F1196" s="4" t="s">
        <v>15</v>
      </c>
      <c r="G1196" s="4" t="s">
        <v>15</v>
      </c>
      <c r="H1196" s="4" t="s">
        <v>15</v>
      </c>
    </row>
    <row r="1197" spans="1:8">
      <c r="A1197" t="n">
        <v>10300</v>
      </c>
      <c r="B1197" s="44" t="n">
        <v>61</v>
      </c>
      <c r="C1197" s="7" t="n">
        <v>27</v>
      </c>
      <c r="D1197" s="7" t="n">
        <v>65535</v>
      </c>
      <c r="E1197" s="7" t="n">
        <v>0</v>
      </c>
      <c r="F1197" s="7" t="n">
        <v>-1075838976</v>
      </c>
      <c r="G1197" s="7" t="n">
        <v>-1055811174</v>
      </c>
      <c r="H1197" s="7" t="n">
        <v>1139631718</v>
      </c>
    </row>
    <row r="1198" spans="1:8">
      <c r="A1198" t="s">
        <v>4</v>
      </c>
      <c r="B1198" s="4" t="s">
        <v>5</v>
      </c>
      <c r="C1198" s="4" t="s">
        <v>7</v>
      </c>
      <c r="D1198" s="4" t="s">
        <v>11</v>
      </c>
      <c r="E1198" s="4" t="s">
        <v>8</v>
      </c>
      <c r="F1198" s="4" t="s">
        <v>8</v>
      </c>
      <c r="G1198" s="4" t="s">
        <v>8</v>
      </c>
      <c r="H1198" s="4" t="s">
        <v>8</v>
      </c>
    </row>
    <row r="1199" spans="1:8">
      <c r="A1199" t="n">
        <v>10319</v>
      </c>
      <c r="B1199" s="37" t="n">
        <v>51</v>
      </c>
      <c r="C1199" s="7" t="n">
        <v>3</v>
      </c>
      <c r="D1199" s="7" t="n">
        <v>23</v>
      </c>
      <c r="E1199" s="7" t="s">
        <v>75</v>
      </c>
      <c r="F1199" s="7" t="s">
        <v>76</v>
      </c>
      <c r="G1199" s="7" t="s">
        <v>77</v>
      </c>
      <c r="H1199" s="7" t="s">
        <v>78</v>
      </c>
    </row>
    <row r="1200" spans="1:8">
      <c r="A1200" t="s">
        <v>4</v>
      </c>
      <c r="B1200" s="4" t="s">
        <v>5</v>
      </c>
      <c r="C1200" s="4" t="s">
        <v>11</v>
      </c>
      <c r="D1200" s="4" t="s">
        <v>7</v>
      </c>
      <c r="E1200" s="4" t="s">
        <v>8</v>
      </c>
      <c r="F1200" s="4" t="s">
        <v>14</v>
      </c>
      <c r="G1200" s="4" t="s">
        <v>14</v>
      </c>
      <c r="H1200" s="4" t="s">
        <v>14</v>
      </c>
    </row>
    <row r="1201" spans="1:8">
      <c r="A1201" t="n">
        <v>10332</v>
      </c>
      <c r="B1201" s="46" t="n">
        <v>48</v>
      </c>
      <c r="C1201" s="7" t="n">
        <v>19</v>
      </c>
      <c r="D1201" s="7" t="n">
        <v>0</v>
      </c>
      <c r="E1201" s="7" t="s">
        <v>116</v>
      </c>
      <c r="F1201" s="7" t="n">
        <v>-1</v>
      </c>
      <c r="G1201" s="7" t="n">
        <v>1</v>
      </c>
      <c r="H1201" s="7" t="n">
        <v>0</v>
      </c>
    </row>
    <row r="1202" spans="1:8">
      <c r="A1202" t="s">
        <v>4</v>
      </c>
      <c r="B1202" s="4" t="s">
        <v>5</v>
      </c>
      <c r="C1202" s="4" t="s">
        <v>7</v>
      </c>
      <c r="D1202" s="4" t="s">
        <v>11</v>
      </c>
      <c r="E1202" s="4" t="s">
        <v>11</v>
      </c>
      <c r="F1202" s="4" t="s">
        <v>15</v>
      </c>
    </row>
    <row r="1203" spans="1:8">
      <c r="A1203" t="n">
        <v>10358</v>
      </c>
      <c r="B1203" s="33" t="n">
        <v>84</v>
      </c>
      <c r="C1203" s="7" t="n">
        <v>0</v>
      </c>
      <c r="D1203" s="7" t="n">
        <v>0</v>
      </c>
      <c r="E1203" s="7" t="n">
        <v>0</v>
      </c>
      <c r="F1203" s="7" t="n">
        <v>1056964608</v>
      </c>
    </row>
    <row r="1204" spans="1:8">
      <c r="A1204" t="s">
        <v>4</v>
      </c>
      <c r="B1204" s="4" t="s">
        <v>5</v>
      </c>
      <c r="C1204" s="4" t="s">
        <v>7</v>
      </c>
      <c r="D1204" s="4" t="s">
        <v>11</v>
      </c>
      <c r="E1204" s="4" t="s">
        <v>14</v>
      </c>
    </row>
    <row r="1205" spans="1:8">
      <c r="A1205" t="n">
        <v>10368</v>
      </c>
      <c r="B1205" s="17" t="n">
        <v>58</v>
      </c>
      <c r="C1205" s="7" t="n">
        <v>100</v>
      </c>
      <c r="D1205" s="7" t="n">
        <v>1000</v>
      </c>
      <c r="E1205" s="7" t="n">
        <v>1</v>
      </c>
    </row>
    <row r="1206" spans="1:8">
      <c r="A1206" t="s">
        <v>4</v>
      </c>
      <c r="B1206" s="4" t="s">
        <v>5</v>
      </c>
      <c r="C1206" s="4" t="s">
        <v>7</v>
      </c>
      <c r="D1206" s="4" t="s">
        <v>11</v>
      </c>
      <c r="E1206" s="4" t="s">
        <v>15</v>
      </c>
      <c r="F1206" s="4" t="s">
        <v>11</v>
      </c>
    </row>
    <row r="1207" spans="1:8">
      <c r="A1207" t="n">
        <v>10376</v>
      </c>
      <c r="B1207" s="11" t="n">
        <v>50</v>
      </c>
      <c r="C1207" s="7" t="n">
        <v>3</v>
      </c>
      <c r="D1207" s="7" t="n">
        <v>8060</v>
      </c>
      <c r="E1207" s="7" t="n">
        <v>1050253722</v>
      </c>
      <c r="F1207" s="7" t="n">
        <v>1000</v>
      </c>
    </row>
    <row r="1208" spans="1:8">
      <c r="A1208" t="s">
        <v>4</v>
      </c>
      <c r="B1208" s="4" t="s">
        <v>5</v>
      </c>
      <c r="C1208" s="4" t="s">
        <v>7</v>
      </c>
      <c r="D1208" s="4" t="s">
        <v>11</v>
      </c>
      <c r="E1208" s="4" t="s">
        <v>14</v>
      </c>
      <c r="F1208" s="4" t="s">
        <v>11</v>
      </c>
      <c r="G1208" s="4" t="s">
        <v>15</v>
      </c>
      <c r="H1208" s="4" t="s">
        <v>15</v>
      </c>
      <c r="I1208" s="4" t="s">
        <v>11</v>
      </c>
      <c r="J1208" s="4" t="s">
        <v>11</v>
      </c>
      <c r="K1208" s="4" t="s">
        <v>15</v>
      </c>
      <c r="L1208" s="4" t="s">
        <v>15</v>
      </c>
      <c r="M1208" s="4" t="s">
        <v>15</v>
      </c>
      <c r="N1208" s="4" t="s">
        <v>15</v>
      </c>
      <c r="O1208" s="4" t="s">
        <v>8</v>
      </c>
    </row>
    <row r="1209" spans="1:8">
      <c r="A1209" t="n">
        <v>10386</v>
      </c>
      <c r="B1209" s="11" t="n">
        <v>50</v>
      </c>
      <c r="C1209" s="7" t="n">
        <v>0</v>
      </c>
      <c r="D1209" s="7" t="n">
        <v>1527</v>
      </c>
      <c r="E1209" s="7" t="n">
        <v>0.800000011920929</v>
      </c>
      <c r="F1209" s="7" t="n">
        <v>1000</v>
      </c>
      <c r="G1209" s="7" t="n">
        <v>0</v>
      </c>
      <c r="H1209" s="7" t="n">
        <v>0</v>
      </c>
      <c r="I1209" s="7" t="n">
        <v>1</v>
      </c>
      <c r="J1209" s="7" t="n">
        <v>1650</v>
      </c>
      <c r="K1209" s="7" t="n">
        <v>0</v>
      </c>
      <c r="L1209" s="7" t="n">
        <v>0</v>
      </c>
      <c r="M1209" s="7" t="n">
        <v>0</v>
      </c>
      <c r="N1209" s="7" t="n">
        <v>1120403456</v>
      </c>
      <c r="O1209" s="7" t="s">
        <v>13</v>
      </c>
    </row>
    <row r="1210" spans="1:8">
      <c r="A1210" t="s">
        <v>4</v>
      </c>
      <c r="B1210" s="4" t="s">
        <v>5</v>
      </c>
      <c r="C1210" s="4" t="s">
        <v>7</v>
      </c>
      <c r="D1210" s="4" t="s">
        <v>11</v>
      </c>
      <c r="E1210" s="4" t="s">
        <v>14</v>
      </c>
      <c r="F1210" s="4" t="s">
        <v>11</v>
      </c>
      <c r="G1210" s="4" t="s">
        <v>15</v>
      </c>
      <c r="H1210" s="4" t="s">
        <v>15</v>
      </c>
      <c r="I1210" s="4" t="s">
        <v>11</v>
      </c>
      <c r="J1210" s="4" t="s">
        <v>11</v>
      </c>
      <c r="K1210" s="4" t="s">
        <v>15</v>
      </c>
      <c r="L1210" s="4" t="s">
        <v>15</v>
      </c>
      <c r="M1210" s="4" t="s">
        <v>15</v>
      </c>
      <c r="N1210" s="4" t="s">
        <v>15</v>
      </c>
      <c r="O1210" s="4" t="s">
        <v>8</v>
      </c>
    </row>
    <row r="1211" spans="1:8">
      <c r="A1211" t="n">
        <v>10425</v>
      </c>
      <c r="B1211" s="11" t="n">
        <v>50</v>
      </c>
      <c r="C1211" s="7" t="n">
        <v>0</v>
      </c>
      <c r="D1211" s="7" t="n">
        <v>5045</v>
      </c>
      <c r="E1211" s="7" t="n">
        <v>0.400000005960464</v>
      </c>
      <c r="F1211" s="7" t="n">
        <v>1000</v>
      </c>
      <c r="G1211" s="7" t="n">
        <v>0</v>
      </c>
      <c r="H1211" s="7" t="n">
        <v>-1069547520</v>
      </c>
      <c r="I1211" s="7" t="n">
        <v>0</v>
      </c>
      <c r="J1211" s="7" t="n">
        <v>65533</v>
      </c>
      <c r="K1211" s="7" t="n">
        <v>0</v>
      </c>
      <c r="L1211" s="7" t="n">
        <v>0</v>
      </c>
      <c r="M1211" s="7" t="n">
        <v>0</v>
      </c>
      <c r="N1211" s="7" t="n">
        <v>0</v>
      </c>
      <c r="O1211" s="7" t="s">
        <v>13</v>
      </c>
    </row>
    <row r="1212" spans="1:8">
      <c r="A1212" t="s">
        <v>4</v>
      </c>
      <c r="B1212" s="4" t="s">
        <v>5</v>
      </c>
      <c r="C1212" s="4" t="s">
        <v>7</v>
      </c>
      <c r="D1212" s="4" t="s">
        <v>11</v>
      </c>
    </row>
    <row r="1213" spans="1:8">
      <c r="A1213" t="n">
        <v>10464</v>
      </c>
      <c r="B1213" s="17" t="n">
        <v>58</v>
      </c>
      <c r="C1213" s="7" t="n">
        <v>255</v>
      </c>
      <c r="D1213" s="7" t="n">
        <v>0</v>
      </c>
    </row>
    <row r="1214" spans="1:8">
      <c r="A1214" t="s">
        <v>4</v>
      </c>
      <c r="B1214" s="4" t="s">
        <v>5</v>
      </c>
      <c r="C1214" s="4" t="s">
        <v>7</v>
      </c>
      <c r="D1214" s="4" t="s">
        <v>11</v>
      </c>
    </row>
    <row r="1215" spans="1:8">
      <c r="A1215" t="n">
        <v>10468</v>
      </c>
      <c r="B1215" s="30" t="n">
        <v>45</v>
      </c>
      <c r="C1215" s="7" t="n">
        <v>7</v>
      </c>
      <c r="D1215" s="7" t="n">
        <v>255</v>
      </c>
    </row>
    <row r="1216" spans="1:8">
      <c r="A1216" t="s">
        <v>4</v>
      </c>
      <c r="B1216" s="4" t="s">
        <v>5</v>
      </c>
      <c r="C1216" s="4" t="s">
        <v>7</v>
      </c>
      <c r="D1216" s="4" t="s">
        <v>11</v>
      </c>
      <c r="E1216" s="4" t="s">
        <v>14</v>
      </c>
    </row>
    <row r="1217" spans="1:15">
      <c r="A1217" t="n">
        <v>10472</v>
      </c>
      <c r="B1217" s="17" t="n">
        <v>58</v>
      </c>
      <c r="C1217" s="7" t="n">
        <v>101</v>
      </c>
      <c r="D1217" s="7" t="n">
        <v>500</v>
      </c>
      <c r="E1217" s="7" t="n">
        <v>1</v>
      </c>
    </row>
    <row r="1218" spans="1:15">
      <c r="A1218" t="s">
        <v>4</v>
      </c>
      <c r="B1218" s="4" t="s">
        <v>5</v>
      </c>
      <c r="C1218" s="4" t="s">
        <v>7</v>
      </c>
      <c r="D1218" s="4" t="s">
        <v>11</v>
      </c>
    </row>
    <row r="1219" spans="1:15">
      <c r="A1219" t="n">
        <v>10480</v>
      </c>
      <c r="B1219" s="17" t="n">
        <v>58</v>
      </c>
      <c r="C1219" s="7" t="n">
        <v>254</v>
      </c>
      <c r="D1219" s="7" t="n">
        <v>0</v>
      </c>
    </row>
    <row r="1220" spans="1:15">
      <c r="A1220" t="s">
        <v>4</v>
      </c>
      <c r="B1220" s="4" t="s">
        <v>5</v>
      </c>
      <c r="C1220" s="4" t="s">
        <v>7</v>
      </c>
      <c r="D1220" s="4" t="s">
        <v>11</v>
      </c>
      <c r="E1220" s="4" t="s">
        <v>11</v>
      </c>
      <c r="F1220" s="4" t="s">
        <v>15</v>
      </c>
    </row>
    <row r="1221" spans="1:15">
      <c r="A1221" t="n">
        <v>10484</v>
      </c>
      <c r="B1221" s="33" t="n">
        <v>84</v>
      </c>
      <c r="C1221" s="7" t="n">
        <v>1</v>
      </c>
      <c r="D1221" s="7" t="n">
        <v>0</v>
      </c>
      <c r="E1221" s="7" t="n">
        <v>0</v>
      </c>
      <c r="F1221" s="7" t="n">
        <v>0</v>
      </c>
    </row>
    <row r="1222" spans="1:15">
      <c r="A1222" t="s">
        <v>4</v>
      </c>
      <c r="B1222" s="4" t="s">
        <v>5</v>
      </c>
      <c r="C1222" s="4" t="s">
        <v>7</v>
      </c>
      <c r="D1222" s="4" t="s">
        <v>7</v>
      </c>
      <c r="E1222" s="4" t="s">
        <v>14</v>
      </c>
      <c r="F1222" s="4" t="s">
        <v>14</v>
      </c>
      <c r="G1222" s="4" t="s">
        <v>14</v>
      </c>
      <c r="H1222" s="4" t="s">
        <v>11</v>
      </c>
    </row>
    <row r="1223" spans="1:15">
      <c r="A1223" t="n">
        <v>10494</v>
      </c>
      <c r="B1223" s="30" t="n">
        <v>45</v>
      </c>
      <c r="C1223" s="7" t="n">
        <v>2</v>
      </c>
      <c r="D1223" s="7" t="n">
        <v>3</v>
      </c>
      <c r="E1223" s="7" t="n">
        <v>204.5</v>
      </c>
      <c r="F1223" s="7" t="n">
        <v>39.25</v>
      </c>
      <c r="G1223" s="7" t="n">
        <v>-11.8999996185303</v>
      </c>
      <c r="H1223" s="7" t="n">
        <v>0</v>
      </c>
    </row>
    <row r="1224" spans="1:15">
      <c r="A1224" t="s">
        <v>4</v>
      </c>
      <c r="B1224" s="4" t="s">
        <v>5</v>
      </c>
      <c r="C1224" s="4" t="s">
        <v>7</v>
      </c>
      <c r="D1224" s="4" t="s">
        <v>7</v>
      </c>
      <c r="E1224" s="4" t="s">
        <v>14</v>
      </c>
      <c r="F1224" s="4" t="s">
        <v>14</v>
      </c>
      <c r="G1224" s="4" t="s">
        <v>14</v>
      </c>
      <c r="H1224" s="4" t="s">
        <v>11</v>
      </c>
      <c r="I1224" s="4" t="s">
        <v>7</v>
      </c>
    </row>
    <row r="1225" spans="1:15">
      <c r="A1225" t="n">
        <v>10511</v>
      </c>
      <c r="B1225" s="30" t="n">
        <v>45</v>
      </c>
      <c r="C1225" s="7" t="n">
        <v>4</v>
      </c>
      <c r="D1225" s="7" t="n">
        <v>3</v>
      </c>
      <c r="E1225" s="7" t="n">
        <v>7.5</v>
      </c>
      <c r="F1225" s="7" t="n">
        <v>157.100006103516</v>
      </c>
      <c r="G1225" s="7" t="n">
        <v>0</v>
      </c>
      <c r="H1225" s="7" t="n">
        <v>0</v>
      </c>
      <c r="I1225" s="7" t="n">
        <v>0</v>
      </c>
    </row>
    <row r="1226" spans="1:15">
      <c r="A1226" t="s">
        <v>4</v>
      </c>
      <c r="B1226" s="4" t="s">
        <v>5</v>
      </c>
      <c r="C1226" s="4" t="s">
        <v>7</v>
      </c>
      <c r="D1226" s="4" t="s">
        <v>7</v>
      </c>
      <c r="E1226" s="4" t="s">
        <v>14</v>
      </c>
      <c r="F1226" s="4" t="s">
        <v>11</v>
      </c>
    </row>
    <row r="1227" spans="1:15">
      <c r="A1227" t="n">
        <v>10529</v>
      </c>
      <c r="B1227" s="30" t="n">
        <v>45</v>
      </c>
      <c r="C1227" s="7" t="n">
        <v>5</v>
      </c>
      <c r="D1227" s="7" t="n">
        <v>3</v>
      </c>
      <c r="E1227" s="7" t="n">
        <v>1</v>
      </c>
      <c r="F1227" s="7" t="n">
        <v>0</v>
      </c>
    </row>
    <row r="1228" spans="1:15">
      <c r="A1228" t="s">
        <v>4</v>
      </c>
      <c r="B1228" s="4" t="s">
        <v>5</v>
      </c>
      <c r="C1228" s="4" t="s">
        <v>7</v>
      </c>
      <c r="D1228" s="4" t="s">
        <v>7</v>
      </c>
      <c r="E1228" s="4" t="s">
        <v>14</v>
      </c>
      <c r="F1228" s="4" t="s">
        <v>11</v>
      </c>
    </row>
    <row r="1229" spans="1:15">
      <c r="A1229" t="n">
        <v>10538</v>
      </c>
      <c r="B1229" s="30" t="n">
        <v>45</v>
      </c>
      <c r="C1229" s="7" t="n">
        <v>11</v>
      </c>
      <c r="D1229" s="7" t="n">
        <v>3</v>
      </c>
      <c r="E1229" s="7" t="n">
        <v>43</v>
      </c>
      <c r="F1229" s="7" t="n">
        <v>0</v>
      </c>
    </row>
    <row r="1230" spans="1:15">
      <c r="A1230" t="s">
        <v>4</v>
      </c>
      <c r="B1230" s="4" t="s">
        <v>5</v>
      </c>
      <c r="C1230" s="4" t="s">
        <v>7</v>
      </c>
      <c r="D1230" s="4" t="s">
        <v>7</v>
      </c>
      <c r="E1230" s="4" t="s">
        <v>14</v>
      </c>
      <c r="F1230" s="4" t="s">
        <v>14</v>
      </c>
      <c r="G1230" s="4" t="s">
        <v>14</v>
      </c>
      <c r="H1230" s="4" t="s">
        <v>11</v>
      </c>
    </row>
    <row r="1231" spans="1:15">
      <c r="A1231" t="n">
        <v>10547</v>
      </c>
      <c r="B1231" s="30" t="n">
        <v>45</v>
      </c>
      <c r="C1231" s="7" t="n">
        <v>2</v>
      </c>
      <c r="D1231" s="7" t="n">
        <v>3</v>
      </c>
      <c r="E1231" s="7" t="n">
        <v>207.949996948242</v>
      </c>
      <c r="F1231" s="7" t="n">
        <v>39.25</v>
      </c>
      <c r="G1231" s="7" t="n">
        <v>-20</v>
      </c>
      <c r="H1231" s="7" t="n">
        <v>6000</v>
      </c>
    </row>
    <row r="1232" spans="1:15">
      <c r="A1232" t="s">
        <v>4</v>
      </c>
      <c r="B1232" s="4" t="s">
        <v>5</v>
      </c>
      <c r="C1232" s="4" t="s">
        <v>7</v>
      </c>
      <c r="D1232" s="4" t="s">
        <v>7</v>
      </c>
      <c r="E1232" s="4" t="s">
        <v>14</v>
      </c>
      <c r="F1232" s="4" t="s">
        <v>14</v>
      </c>
      <c r="G1232" s="4" t="s">
        <v>14</v>
      </c>
      <c r="H1232" s="4" t="s">
        <v>11</v>
      </c>
      <c r="I1232" s="4" t="s">
        <v>7</v>
      </c>
    </row>
    <row r="1233" spans="1:9">
      <c r="A1233" t="n">
        <v>10564</v>
      </c>
      <c r="B1233" s="30" t="n">
        <v>45</v>
      </c>
      <c r="C1233" s="7" t="n">
        <v>4</v>
      </c>
      <c r="D1233" s="7" t="n">
        <v>3</v>
      </c>
      <c r="E1233" s="7" t="n">
        <v>7.5</v>
      </c>
      <c r="F1233" s="7" t="n">
        <v>157.100006103516</v>
      </c>
      <c r="G1233" s="7" t="n">
        <v>0</v>
      </c>
      <c r="H1233" s="7" t="n">
        <v>6000</v>
      </c>
      <c r="I1233" s="7" t="n">
        <v>0</v>
      </c>
    </row>
    <row r="1234" spans="1:9">
      <c r="A1234" t="s">
        <v>4</v>
      </c>
      <c r="B1234" s="4" t="s">
        <v>5</v>
      </c>
      <c r="C1234" s="4" t="s">
        <v>7</v>
      </c>
      <c r="D1234" s="4" t="s">
        <v>7</v>
      </c>
      <c r="E1234" s="4" t="s">
        <v>14</v>
      </c>
      <c r="F1234" s="4" t="s">
        <v>11</v>
      </c>
    </row>
    <row r="1235" spans="1:9">
      <c r="A1235" t="n">
        <v>10582</v>
      </c>
      <c r="B1235" s="30" t="n">
        <v>45</v>
      </c>
      <c r="C1235" s="7" t="n">
        <v>5</v>
      </c>
      <c r="D1235" s="7" t="n">
        <v>3</v>
      </c>
      <c r="E1235" s="7" t="n">
        <v>3.59999990463257</v>
      </c>
      <c r="F1235" s="7" t="n">
        <v>6000</v>
      </c>
    </row>
    <row r="1236" spans="1:9">
      <c r="A1236" t="s">
        <v>4</v>
      </c>
      <c r="B1236" s="4" t="s">
        <v>5</v>
      </c>
      <c r="C1236" s="4" t="s">
        <v>7</v>
      </c>
      <c r="D1236" s="4" t="s">
        <v>11</v>
      </c>
    </row>
    <row r="1237" spans="1:9">
      <c r="A1237" t="n">
        <v>10591</v>
      </c>
      <c r="B1237" s="17" t="n">
        <v>58</v>
      </c>
      <c r="C1237" s="7" t="n">
        <v>255</v>
      </c>
      <c r="D1237" s="7" t="n">
        <v>0</v>
      </c>
    </row>
    <row r="1238" spans="1:9">
      <c r="A1238" t="s">
        <v>4</v>
      </c>
      <c r="B1238" s="4" t="s">
        <v>5</v>
      </c>
      <c r="C1238" s="4" t="s">
        <v>7</v>
      </c>
      <c r="D1238" s="4" t="s">
        <v>11</v>
      </c>
    </row>
    <row r="1239" spans="1:9">
      <c r="A1239" t="n">
        <v>10595</v>
      </c>
      <c r="B1239" s="30" t="n">
        <v>45</v>
      </c>
      <c r="C1239" s="7" t="n">
        <v>7</v>
      </c>
      <c r="D1239" s="7" t="n">
        <v>255</v>
      </c>
    </row>
    <row r="1240" spans="1:9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14</v>
      </c>
    </row>
    <row r="1241" spans="1:9">
      <c r="A1241" t="n">
        <v>10599</v>
      </c>
      <c r="B1241" s="17" t="n">
        <v>58</v>
      </c>
      <c r="C1241" s="7" t="n">
        <v>101</v>
      </c>
      <c r="D1241" s="7" t="n">
        <v>500</v>
      </c>
      <c r="E1241" s="7" t="n">
        <v>1</v>
      </c>
    </row>
    <row r="1242" spans="1:9">
      <c r="A1242" t="s">
        <v>4</v>
      </c>
      <c r="B1242" s="4" t="s">
        <v>5</v>
      </c>
      <c r="C1242" s="4" t="s">
        <v>7</v>
      </c>
      <c r="D1242" s="4" t="s">
        <v>11</v>
      </c>
    </row>
    <row r="1243" spans="1:9">
      <c r="A1243" t="n">
        <v>10607</v>
      </c>
      <c r="B1243" s="17" t="n">
        <v>58</v>
      </c>
      <c r="C1243" s="7" t="n">
        <v>254</v>
      </c>
      <c r="D1243" s="7" t="n">
        <v>0</v>
      </c>
    </row>
    <row r="1244" spans="1:9">
      <c r="A1244" t="s">
        <v>4</v>
      </c>
      <c r="B1244" s="4" t="s">
        <v>5</v>
      </c>
      <c r="C1244" s="4" t="s">
        <v>11</v>
      </c>
      <c r="D1244" s="4" t="s">
        <v>14</v>
      </c>
      <c r="E1244" s="4" t="s">
        <v>14</v>
      </c>
      <c r="F1244" s="4" t="s">
        <v>14</v>
      </c>
      <c r="G1244" s="4" t="s">
        <v>14</v>
      </c>
    </row>
    <row r="1245" spans="1:9">
      <c r="A1245" t="n">
        <v>10611</v>
      </c>
      <c r="B1245" s="29" t="n">
        <v>46</v>
      </c>
      <c r="C1245" s="7" t="n">
        <v>19</v>
      </c>
      <c r="D1245" s="7" t="n">
        <v>206</v>
      </c>
      <c r="E1245" s="7" t="n">
        <v>38.6500015258789</v>
      </c>
      <c r="F1245" s="7" t="n">
        <v>-20.2999992370605</v>
      </c>
      <c r="G1245" s="7" t="n">
        <v>0</v>
      </c>
    </row>
    <row r="1246" spans="1:9">
      <c r="A1246" t="s">
        <v>4</v>
      </c>
      <c r="B1246" s="4" t="s">
        <v>5</v>
      </c>
      <c r="C1246" s="4" t="s">
        <v>11</v>
      </c>
      <c r="D1246" s="4" t="s">
        <v>14</v>
      </c>
      <c r="E1246" s="4" t="s">
        <v>14</v>
      </c>
      <c r="F1246" s="4" t="s">
        <v>14</v>
      </c>
      <c r="G1246" s="4" t="s">
        <v>14</v>
      </c>
    </row>
    <row r="1247" spans="1:9">
      <c r="A1247" t="n">
        <v>10630</v>
      </c>
      <c r="B1247" s="29" t="n">
        <v>46</v>
      </c>
      <c r="C1247" s="7" t="n">
        <v>23</v>
      </c>
      <c r="D1247" s="7" t="n">
        <v>207.100006103516</v>
      </c>
      <c r="E1247" s="7" t="n">
        <v>37.2000007629395</v>
      </c>
      <c r="F1247" s="7" t="n">
        <v>-20.6000003814697</v>
      </c>
      <c r="G1247" s="7" t="n">
        <v>0</v>
      </c>
    </row>
    <row r="1248" spans="1:9">
      <c r="A1248" t="s">
        <v>4</v>
      </c>
      <c r="B1248" s="4" t="s">
        <v>5</v>
      </c>
      <c r="C1248" s="4" t="s">
        <v>11</v>
      </c>
      <c r="D1248" s="4" t="s">
        <v>14</v>
      </c>
      <c r="E1248" s="4" t="s">
        <v>14</v>
      </c>
      <c r="F1248" s="4" t="s">
        <v>14</v>
      </c>
      <c r="G1248" s="4" t="s">
        <v>14</v>
      </c>
    </row>
    <row r="1249" spans="1:9">
      <c r="A1249" t="n">
        <v>10649</v>
      </c>
      <c r="B1249" s="29" t="n">
        <v>46</v>
      </c>
      <c r="C1249" s="7" t="n">
        <v>24</v>
      </c>
      <c r="D1249" s="7" t="n">
        <v>208.300003051758</v>
      </c>
      <c r="E1249" s="7" t="n">
        <v>37.2000007629395</v>
      </c>
      <c r="F1249" s="7" t="n">
        <v>-18.7999992370605</v>
      </c>
      <c r="G1249" s="7" t="n">
        <v>0</v>
      </c>
    </row>
    <row r="1250" spans="1:9">
      <c r="A1250" t="s">
        <v>4</v>
      </c>
      <c r="B1250" s="4" t="s">
        <v>5</v>
      </c>
      <c r="C1250" s="4" t="s">
        <v>11</v>
      </c>
      <c r="D1250" s="4" t="s">
        <v>14</v>
      </c>
      <c r="E1250" s="4" t="s">
        <v>14</v>
      </c>
      <c r="F1250" s="4" t="s">
        <v>14</v>
      </c>
      <c r="G1250" s="4" t="s">
        <v>14</v>
      </c>
    </row>
    <row r="1251" spans="1:9">
      <c r="A1251" t="n">
        <v>10668</v>
      </c>
      <c r="B1251" s="29" t="n">
        <v>46</v>
      </c>
      <c r="C1251" s="7" t="n">
        <v>25</v>
      </c>
      <c r="D1251" s="7" t="n">
        <v>207.149993896484</v>
      </c>
      <c r="E1251" s="7" t="n">
        <v>37.2000007629395</v>
      </c>
      <c r="F1251" s="7" t="n">
        <v>-19.3999996185303</v>
      </c>
      <c r="G1251" s="7" t="n">
        <v>0</v>
      </c>
    </row>
    <row r="1252" spans="1:9">
      <c r="A1252" t="s">
        <v>4</v>
      </c>
      <c r="B1252" s="4" t="s">
        <v>5</v>
      </c>
      <c r="C1252" s="4" t="s">
        <v>11</v>
      </c>
      <c r="D1252" s="4" t="s">
        <v>14</v>
      </c>
      <c r="E1252" s="4" t="s">
        <v>14</v>
      </c>
      <c r="F1252" s="4" t="s">
        <v>14</v>
      </c>
      <c r="G1252" s="4" t="s">
        <v>14</v>
      </c>
    </row>
    <row r="1253" spans="1:9">
      <c r="A1253" t="n">
        <v>10687</v>
      </c>
      <c r="B1253" s="29" t="n">
        <v>46</v>
      </c>
      <c r="C1253" s="7" t="n">
        <v>28</v>
      </c>
      <c r="D1253" s="7" t="n">
        <v>209.800003051758</v>
      </c>
      <c r="E1253" s="7" t="n">
        <v>37.2000007629395</v>
      </c>
      <c r="F1253" s="7" t="n">
        <v>-19.8999996185303</v>
      </c>
      <c r="G1253" s="7" t="n">
        <v>0</v>
      </c>
    </row>
    <row r="1254" spans="1:9">
      <c r="A1254" t="s">
        <v>4</v>
      </c>
      <c r="B1254" s="4" t="s">
        <v>5</v>
      </c>
      <c r="C1254" s="4" t="s">
        <v>11</v>
      </c>
      <c r="D1254" s="4" t="s">
        <v>14</v>
      </c>
      <c r="E1254" s="4" t="s">
        <v>14</v>
      </c>
      <c r="F1254" s="4" t="s">
        <v>14</v>
      </c>
      <c r="G1254" s="4" t="s">
        <v>14</v>
      </c>
    </row>
    <row r="1255" spans="1:9">
      <c r="A1255" t="n">
        <v>10706</v>
      </c>
      <c r="B1255" s="29" t="n">
        <v>46</v>
      </c>
      <c r="C1255" s="7" t="n">
        <v>7024</v>
      </c>
      <c r="D1255" s="7" t="n">
        <v>206</v>
      </c>
      <c r="E1255" s="7" t="n">
        <v>38.2999992370605</v>
      </c>
      <c r="F1255" s="7" t="n">
        <v>-20.2999992370605</v>
      </c>
      <c r="G1255" s="7" t="n">
        <v>0</v>
      </c>
    </row>
    <row r="1256" spans="1:9">
      <c r="A1256" t="s">
        <v>4</v>
      </c>
      <c r="B1256" s="4" t="s">
        <v>5</v>
      </c>
      <c r="C1256" s="4" t="s">
        <v>11</v>
      </c>
      <c r="D1256" s="4" t="s">
        <v>14</v>
      </c>
      <c r="E1256" s="4" t="s">
        <v>14</v>
      </c>
      <c r="F1256" s="4" t="s">
        <v>14</v>
      </c>
      <c r="G1256" s="4" t="s">
        <v>14</v>
      </c>
    </row>
    <row r="1257" spans="1:9">
      <c r="A1257" t="n">
        <v>10725</v>
      </c>
      <c r="B1257" s="29" t="n">
        <v>46</v>
      </c>
      <c r="C1257" s="7" t="n">
        <v>27</v>
      </c>
      <c r="D1257" s="7" t="n">
        <v>208.149993896484</v>
      </c>
      <c r="E1257" s="7" t="n">
        <v>37.2000007629395</v>
      </c>
      <c r="F1257" s="7" t="n">
        <v>-21.0499992370605</v>
      </c>
      <c r="G1257" s="7" t="n">
        <v>0</v>
      </c>
    </row>
    <row r="1258" spans="1:9">
      <c r="A1258" t="s">
        <v>4</v>
      </c>
      <c r="B1258" s="4" t="s">
        <v>5</v>
      </c>
      <c r="C1258" s="4" t="s">
        <v>11</v>
      </c>
      <c r="D1258" s="4" t="s">
        <v>14</v>
      </c>
      <c r="E1258" s="4" t="s">
        <v>14</v>
      </c>
      <c r="F1258" s="4" t="s">
        <v>14</v>
      </c>
      <c r="G1258" s="4" t="s">
        <v>14</v>
      </c>
    </row>
    <row r="1259" spans="1:9">
      <c r="A1259" t="n">
        <v>10744</v>
      </c>
      <c r="B1259" s="29" t="n">
        <v>46</v>
      </c>
      <c r="C1259" s="7" t="n">
        <v>29</v>
      </c>
      <c r="D1259" s="7" t="n">
        <v>209</v>
      </c>
      <c r="E1259" s="7" t="n">
        <v>37.2000007629395</v>
      </c>
      <c r="F1259" s="7" t="n">
        <v>-19.6499996185303</v>
      </c>
      <c r="G1259" s="7" t="n">
        <v>0</v>
      </c>
    </row>
    <row r="1260" spans="1:9">
      <c r="A1260" t="s">
        <v>4</v>
      </c>
      <c r="B1260" s="4" t="s">
        <v>5</v>
      </c>
      <c r="C1260" s="4" t="s">
        <v>11</v>
      </c>
      <c r="D1260" s="4" t="s">
        <v>14</v>
      </c>
      <c r="E1260" s="4" t="s">
        <v>15</v>
      </c>
      <c r="F1260" s="4" t="s">
        <v>14</v>
      </c>
      <c r="G1260" s="4" t="s">
        <v>14</v>
      </c>
      <c r="H1260" s="4" t="s">
        <v>7</v>
      </c>
    </row>
    <row r="1261" spans="1:9">
      <c r="A1261" t="n">
        <v>10763</v>
      </c>
      <c r="B1261" s="43" t="n">
        <v>100</v>
      </c>
      <c r="C1261" s="7" t="n">
        <v>19</v>
      </c>
      <c r="D1261" s="7" t="n">
        <v>-1.75</v>
      </c>
      <c r="E1261" s="7" t="n">
        <v>-1055811174</v>
      </c>
      <c r="F1261" s="7" t="n">
        <v>474.799987792969</v>
      </c>
      <c r="G1261" s="7" t="n">
        <v>0</v>
      </c>
      <c r="H1261" s="7" t="n">
        <v>0</v>
      </c>
    </row>
    <row r="1262" spans="1:9">
      <c r="A1262" t="s">
        <v>4</v>
      </c>
      <c r="B1262" s="4" t="s">
        <v>5</v>
      </c>
      <c r="C1262" s="4" t="s">
        <v>11</v>
      </c>
      <c r="D1262" s="4" t="s">
        <v>14</v>
      </c>
      <c r="E1262" s="4" t="s">
        <v>15</v>
      </c>
      <c r="F1262" s="4" t="s">
        <v>14</v>
      </c>
      <c r="G1262" s="4" t="s">
        <v>14</v>
      </c>
      <c r="H1262" s="4" t="s">
        <v>7</v>
      </c>
    </row>
    <row r="1263" spans="1:9">
      <c r="A1263" t="n">
        <v>10783</v>
      </c>
      <c r="B1263" s="43" t="n">
        <v>100</v>
      </c>
      <c r="C1263" s="7" t="n">
        <v>23</v>
      </c>
      <c r="D1263" s="7" t="n">
        <v>-1.75</v>
      </c>
      <c r="E1263" s="7" t="n">
        <v>-1055811174</v>
      </c>
      <c r="F1263" s="7" t="n">
        <v>474.799987792969</v>
      </c>
      <c r="G1263" s="7" t="n">
        <v>0</v>
      </c>
      <c r="H1263" s="7" t="n">
        <v>0</v>
      </c>
    </row>
    <row r="1264" spans="1:9">
      <c r="A1264" t="s">
        <v>4</v>
      </c>
      <c r="B1264" s="4" t="s">
        <v>5</v>
      </c>
      <c r="C1264" s="4" t="s">
        <v>11</v>
      </c>
      <c r="D1264" s="4" t="s">
        <v>14</v>
      </c>
      <c r="E1264" s="4" t="s">
        <v>15</v>
      </c>
      <c r="F1264" s="4" t="s">
        <v>14</v>
      </c>
      <c r="G1264" s="4" t="s">
        <v>14</v>
      </c>
      <c r="H1264" s="4" t="s">
        <v>7</v>
      </c>
    </row>
    <row r="1265" spans="1:8">
      <c r="A1265" t="n">
        <v>10803</v>
      </c>
      <c r="B1265" s="43" t="n">
        <v>100</v>
      </c>
      <c r="C1265" s="7" t="n">
        <v>24</v>
      </c>
      <c r="D1265" s="7" t="n">
        <v>-1.75</v>
      </c>
      <c r="E1265" s="7" t="n">
        <v>-1055811174</v>
      </c>
      <c r="F1265" s="7" t="n">
        <v>474.799987792969</v>
      </c>
      <c r="G1265" s="7" t="n">
        <v>0</v>
      </c>
      <c r="H1265" s="7" t="n">
        <v>0</v>
      </c>
    </row>
    <row r="1266" spans="1:8">
      <c r="A1266" t="s">
        <v>4</v>
      </c>
      <c r="B1266" s="4" t="s">
        <v>5</v>
      </c>
      <c r="C1266" s="4" t="s">
        <v>11</v>
      </c>
      <c r="D1266" s="4" t="s">
        <v>14</v>
      </c>
      <c r="E1266" s="4" t="s">
        <v>15</v>
      </c>
      <c r="F1266" s="4" t="s">
        <v>14</v>
      </c>
      <c r="G1266" s="4" t="s">
        <v>14</v>
      </c>
      <c r="H1266" s="4" t="s">
        <v>7</v>
      </c>
    </row>
    <row r="1267" spans="1:8">
      <c r="A1267" t="n">
        <v>10823</v>
      </c>
      <c r="B1267" s="43" t="n">
        <v>100</v>
      </c>
      <c r="C1267" s="7" t="n">
        <v>25</v>
      </c>
      <c r="D1267" s="7" t="n">
        <v>-1.75</v>
      </c>
      <c r="E1267" s="7" t="n">
        <v>-1055811174</v>
      </c>
      <c r="F1267" s="7" t="n">
        <v>474.799987792969</v>
      </c>
      <c r="G1267" s="7" t="n">
        <v>0</v>
      </c>
      <c r="H1267" s="7" t="n">
        <v>0</v>
      </c>
    </row>
    <row r="1268" spans="1:8">
      <c r="A1268" t="s">
        <v>4</v>
      </c>
      <c r="B1268" s="4" t="s">
        <v>5</v>
      </c>
      <c r="C1268" s="4" t="s">
        <v>11</v>
      </c>
      <c r="D1268" s="4" t="s">
        <v>14</v>
      </c>
      <c r="E1268" s="4" t="s">
        <v>15</v>
      </c>
      <c r="F1268" s="4" t="s">
        <v>14</v>
      </c>
      <c r="G1268" s="4" t="s">
        <v>14</v>
      </c>
      <c r="H1268" s="4" t="s">
        <v>7</v>
      </c>
    </row>
    <row r="1269" spans="1:8">
      <c r="A1269" t="n">
        <v>10843</v>
      </c>
      <c r="B1269" s="43" t="n">
        <v>100</v>
      </c>
      <c r="C1269" s="7" t="n">
        <v>28</v>
      </c>
      <c r="D1269" s="7" t="n">
        <v>-1.75</v>
      </c>
      <c r="E1269" s="7" t="n">
        <v>-1055811174</v>
      </c>
      <c r="F1269" s="7" t="n">
        <v>474.799987792969</v>
      </c>
      <c r="G1269" s="7" t="n">
        <v>0</v>
      </c>
      <c r="H1269" s="7" t="n">
        <v>0</v>
      </c>
    </row>
    <row r="1270" spans="1:8">
      <c r="A1270" t="s">
        <v>4</v>
      </c>
      <c r="B1270" s="4" t="s">
        <v>5</v>
      </c>
      <c r="C1270" s="4" t="s">
        <v>11</v>
      </c>
      <c r="D1270" s="4" t="s">
        <v>14</v>
      </c>
      <c r="E1270" s="4" t="s">
        <v>15</v>
      </c>
      <c r="F1270" s="4" t="s">
        <v>14</v>
      </c>
      <c r="G1270" s="4" t="s">
        <v>14</v>
      </c>
      <c r="H1270" s="4" t="s">
        <v>7</v>
      </c>
    </row>
    <row r="1271" spans="1:8">
      <c r="A1271" t="n">
        <v>10863</v>
      </c>
      <c r="B1271" s="43" t="n">
        <v>100</v>
      </c>
      <c r="C1271" s="7" t="n">
        <v>29</v>
      </c>
      <c r="D1271" s="7" t="n">
        <v>-1.75</v>
      </c>
      <c r="E1271" s="7" t="n">
        <v>-1055811174</v>
      </c>
      <c r="F1271" s="7" t="n">
        <v>474.799987792969</v>
      </c>
      <c r="G1271" s="7" t="n">
        <v>0</v>
      </c>
      <c r="H1271" s="7" t="n">
        <v>0</v>
      </c>
    </row>
    <row r="1272" spans="1:8">
      <c r="A1272" t="s">
        <v>4</v>
      </c>
      <c r="B1272" s="4" t="s">
        <v>5</v>
      </c>
      <c r="C1272" s="4" t="s">
        <v>11</v>
      </c>
      <c r="D1272" s="4" t="s">
        <v>14</v>
      </c>
      <c r="E1272" s="4" t="s">
        <v>15</v>
      </c>
      <c r="F1272" s="4" t="s">
        <v>14</v>
      </c>
      <c r="G1272" s="4" t="s">
        <v>14</v>
      </c>
      <c r="H1272" s="4" t="s">
        <v>7</v>
      </c>
    </row>
    <row r="1273" spans="1:8">
      <c r="A1273" t="n">
        <v>10883</v>
      </c>
      <c r="B1273" s="43" t="n">
        <v>100</v>
      </c>
      <c r="C1273" s="7" t="n">
        <v>27</v>
      </c>
      <c r="D1273" s="7" t="n">
        <v>-1.75</v>
      </c>
      <c r="E1273" s="7" t="n">
        <v>-1055811174</v>
      </c>
      <c r="F1273" s="7" t="n">
        <v>474.799987792969</v>
      </c>
      <c r="G1273" s="7" t="n">
        <v>0</v>
      </c>
      <c r="H1273" s="7" t="n">
        <v>0</v>
      </c>
    </row>
    <row r="1274" spans="1:8">
      <c r="A1274" t="s">
        <v>4</v>
      </c>
      <c r="B1274" s="4" t="s">
        <v>5</v>
      </c>
      <c r="C1274" s="4" t="s">
        <v>11</v>
      </c>
      <c r="D1274" s="4" t="s">
        <v>14</v>
      </c>
      <c r="E1274" s="4" t="s">
        <v>15</v>
      </c>
      <c r="F1274" s="4" t="s">
        <v>14</v>
      </c>
      <c r="G1274" s="4" t="s">
        <v>14</v>
      </c>
      <c r="H1274" s="4" t="s">
        <v>7</v>
      </c>
    </row>
    <row r="1275" spans="1:8">
      <c r="A1275" t="n">
        <v>10903</v>
      </c>
      <c r="B1275" s="43" t="n">
        <v>100</v>
      </c>
      <c r="C1275" s="7" t="n">
        <v>7024</v>
      </c>
      <c r="D1275" s="7" t="n">
        <v>-1.75</v>
      </c>
      <c r="E1275" s="7" t="n">
        <v>-1055811174</v>
      </c>
      <c r="F1275" s="7" t="n">
        <v>474.799987792969</v>
      </c>
      <c r="G1275" s="7" t="n">
        <v>0</v>
      </c>
      <c r="H1275" s="7" t="n">
        <v>0</v>
      </c>
    </row>
    <row r="1276" spans="1:8">
      <c r="A1276" t="s">
        <v>4</v>
      </c>
      <c r="B1276" s="4" t="s">
        <v>5</v>
      </c>
      <c r="C1276" s="4" t="s">
        <v>11</v>
      </c>
    </row>
    <row r="1277" spans="1:8">
      <c r="A1277" t="n">
        <v>10923</v>
      </c>
      <c r="B1277" s="24" t="n">
        <v>16</v>
      </c>
      <c r="C1277" s="7" t="n">
        <v>0</v>
      </c>
    </row>
    <row r="1278" spans="1:8">
      <c r="A1278" t="s">
        <v>4</v>
      </c>
      <c r="B1278" s="4" t="s">
        <v>5</v>
      </c>
      <c r="C1278" s="4" t="s">
        <v>11</v>
      </c>
      <c r="D1278" s="4" t="s">
        <v>11</v>
      </c>
      <c r="E1278" s="4" t="s">
        <v>11</v>
      </c>
      <c r="F1278" s="4" t="s">
        <v>15</v>
      </c>
      <c r="G1278" s="4" t="s">
        <v>15</v>
      </c>
      <c r="H1278" s="4" t="s">
        <v>15</v>
      </c>
    </row>
    <row r="1279" spans="1:8">
      <c r="A1279" t="n">
        <v>10926</v>
      </c>
      <c r="B1279" s="44" t="n">
        <v>61</v>
      </c>
      <c r="C1279" s="7" t="n">
        <v>19</v>
      </c>
      <c r="D1279" s="7" t="n">
        <v>65535</v>
      </c>
      <c r="E1279" s="7" t="n">
        <v>0</v>
      </c>
      <c r="F1279" s="7" t="n">
        <v>-1075838976</v>
      </c>
      <c r="G1279" s="7" t="n">
        <v>-1055811174</v>
      </c>
      <c r="H1279" s="7" t="n">
        <v>1139631718</v>
      </c>
    </row>
    <row r="1280" spans="1:8">
      <c r="A1280" t="s">
        <v>4</v>
      </c>
      <c r="B1280" s="4" t="s">
        <v>5</v>
      </c>
      <c r="C1280" s="4" t="s">
        <v>11</v>
      </c>
      <c r="D1280" s="4" t="s">
        <v>11</v>
      </c>
      <c r="E1280" s="4" t="s">
        <v>11</v>
      </c>
      <c r="F1280" s="4" t="s">
        <v>15</v>
      </c>
      <c r="G1280" s="4" t="s">
        <v>15</v>
      </c>
      <c r="H1280" s="4" t="s">
        <v>15</v>
      </c>
    </row>
    <row r="1281" spans="1:8">
      <c r="A1281" t="n">
        <v>10945</v>
      </c>
      <c r="B1281" s="44" t="n">
        <v>61</v>
      </c>
      <c r="C1281" s="7" t="n">
        <v>23</v>
      </c>
      <c r="D1281" s="7" t="n">
        <v>65535</v>
      </c>
      <c r="E1281" s="7" t="n">
        <v>0</v>
      </c>
      <c r="F1281" s="7" t="n">
        <v>-1075838976</v>
      </c>
      <c r="G1281" s="7" t="n">
        <v>-1055811174</v>
      </c>
      <c r="H1281" s="7" t="n">
        <v>1139631718</v>
      </c>
    </row>
    <row r="1282" spans="1:8">
      <c r="A1282" t="s">
        <v>4</v>
      </c>
      <c r="B1282" s="4" t="s">
        <v>5</v>
      </c>
      <c r="C1282" s="4" t="s">
        <v>11</v>
      </c>
      <c r="D1282" s="4" t="s">
        <v>11</v>
      </c>
      <c r="E1282" s="4" t="s">
        <v>11</v>
      </c>
      <c r="F1282" s="4" t="s">
        <v>15</v>
      </c>
      <c r="G1282" s="4" t="s">
        <v>15</v>
      </c>
      <c r="H1282" s="4" t="s">
        <v>15</v>
      </c>
    </row>
    <row r="1283" spans="1:8">
      <c r="A1283" t="n">
        <v>10964</v>
      </c>
      <c r="B1283" s="44" t="n">
        <v>61</v>
      </c>
      <c r="C1283" s="7" t="n">
        <v>24</v>
      </c>
      <c r="D1283" s="7" t="n">
        <v>65535</v>
      </c>
      <c r="E1283" s="7" t="n">
        <v>0</v>
      </c>
      <c r="F1283" s="7" t="n">
        <v>-1075838976</v>
      </c>
      <c r="G1283" s="7" t="n">
        <v>-1055811174</v>
      </c>
      <c r="H1283" s="7" t="n">
        <v>1139631718</v>
      </c>
    </row>
    <row r="1284" spans="1:8">
      <c r="A1284" t="s">
        <v>4</v>
      </c>
      <c r="B1284" s="4" t="s">
        <v>5</v>
      </c>
      <c r="C1284" s="4" t="s">
        <v>11</v>
      </c>
      <c r="D1284" s="4" t="s">
        <v>11</v>
      </c>
      <c r="E1284" s="4" t="s">
        <v>11</v>
      </c>
      <c r="F1284" s="4" t="s">
        <v>15</v>
      </c>
      <c r="G1284" s="4" t="s">
        <v>15</v>
      </c>
      <c r="H1284" s="4" t="s">
        <v>15</v>
      </c>
    </row>
    <row r="1285" spans="1:8">
      <c r="A1285" t="n">
        <v>10983</v>
      </c>
      <c r="B1285" s="44" t="n">
        <v>61</v>
      </c>
      <c r="C1285" s="7" t="n">
        <v>25</v>
      </c>
      <c r="D1285" s="7" t="n">
        <v>65535</v>
      </c>
      <c r="E1285" s="7" t="n">
        <v>0</v>
      </c>
      <c r="F1285" s="7" t="n">
        <v>-1075838976</v>
      </c>
      <c r="G1285" s="7" t="n">
        <v>-1055811174</v>
      </c>
      <c r="H1285" s="7" t="n">
        <v>1139631718</v>
      </c>
    </row>
    <row r="1286" spans="1:8">
      <c r="A1286" t="s">
        <v>4</v>
      </c>
      <c r="B1286" s="4" t="s">
        <v>5</v>
      </c>
      <c r="C1286" s="4" t="s">
        <v>11</v>
      </c>
      <c r="D1286" s="4" t="s">
        <v>11</v>
      </c>
      <c r="E1286" s="4" t="s">
        <v>11</v>
      </c>
      <c r="F1286" s="4" t="s">
        <v>15</v>
      </c>
      <c r="G1286" s="4" t="s">
        <v>15</v>
      </c>
      <c r="H1286" s="4" t="s">
        <v>15</v>
      </c>
    </row>
    <row r="1287" spans="1:8">
      <c r="A1287" t="n">
        <v>11002</v>
      </c>
      <c r="B1287" s="44" t="n">
        <v>61</v>
      </c>
      <c r="C1287" s="7" t="n">
        <v>28</v>
      </c>
      <c r="D1287" s="7" t="n">
        <v>65535</v>
      </c>
      <c r="E1287" s="7" t="n">
        <v>0</v>
      </c>
      <c r="F1287" s="7" t="n">
        <v>-1075838976</v>
      </c>
      <c r="G1287" s="7" t="n">
        <v>-1055811174</v>
      </c>
      <c r="H1287" s="7" t="n">
        <v>1139631718</v>
      </c>
    </row>
    <row r="1288" spans="1:8">
      <c r="A1288" t="s">
        <v>4</v>
      </c>
      <c r="B1288" s="4" t="s">
        <v>5</v>
      </c>
      <c r="C1288" s="4" t="s">
        <v>11</v>
      </c>
      <c r="D1288" s="4" t="s">
        <v>11</v>
      </c>
      <c r="E1288" s="4" t="s">
        <v>11</v>
      </c>
      <c r="F1288" s="4" t="s">
        <v>15</v>
      </c>
      <c r="G1288" s="4" t="s">
        <v>15</v>
      </c>
      <c r="H1288" s="4" t="s">
        <v>15</v>
      </c>
    </row>
    <row r="1289" spans="1:8">
      <c r="A1289" t="n">
        <v>11021</v>
      </c>
      <c r="B1289" s="44" t="n">
        <v>61</v>
      </c>
      <c r="C1289" s="7" t="n">
        <v>29</v>
      </c>
      <c r="D1289" s="7" t="n">
        <v>65535</v>
      </c>
      <c r="E1289" s="7" t="n">
        <v>0</v>
      </c>
      <c r="F1289" s="7" t="n">
        <v>-1075838976</v>
      </c>
      <c r="G1289" s="7" t="n">
        <v>-1055811174</v>
      </c>
      <c r="H1289" s="7" t="n">
        <v>1139631718</v>
      </c>
    </row>
    <row r="1290" spans="1:8">
      <c r="A1290" t="s">
        <v>4</v>
      </c>
      <c r="B1290" s="4" t="s">
        <v>5</v>
      </c>
      <c r="C1290" s="4" t="s">
        <v>11</v>
      </c>
      <c r="D1290" s="4" t="s">
        <v>11</v>
      </c>
      <c r="E1290" s="4" t="s">
        <v>11</v>
      </c>
      <c r="F1290" s="4" t="s">
        <v>15</v>
      </c>
      <c r="G1290" s="4" t="s">
        <v>15</v>
      </c>
      <c r="H1290" s="4" t="s">
        <v>15</v>
      </c>
    </row>
    <row r="1291" spans="1:8">
      <c r="A1291" t="n">
        <v>11040</v>
      </c>
      <c r="B1291" s="44" t="n">
        <v>61</v>
      </c>
      <c r="C1291" s="7" t="n">
        <v>27</v>
      </c>
      <c r="D1291" s="7" t="n">
        <v>65535</v>
      </c>
      <c r="E1291" s="7" t="n">
        <v>0</v>
      </c>
      <c r="F1291" s="7" t="n">
        <v>-1075838976</v>
      </c>
      <c r="G1291" s="7" t="n">
        <v>-1055811174</v>
      </c>
      <c r="H1291" s="7" t="n">
        <v>1139631718</v>
      </c>
    </row>
    <row r="1292" spans="1:8">
      <c r="A1292" t="s">
        <v>4</v>
      </c>
      <c r="B1292" s="4" t="s">
        <v>5</v>
      </c>
      <c r="C1292" s="4" t="s">
        <v>7</v>
      </c>
      <c r="D1292" s="4" t="s">
        <v>7</v>
      </c>
      <c r="E1292" s="4" t="s">
        <v>14</v>
      </c>
      <c r="F1292" s="4" t="s">
        <v>14</v>
      </c>
      <c r="G1292" s="4" t="s">
        <v>14</v>
      </c>
      <c r="H1292" s="4" t="s">
        <v>11</v>
      </c>
    </row>
    <row r="1293" spans="1:8">
      <c r="A1293" t="n">
        <v>11059</v>
      </c>
      <c r="B1293" s="30" t="n">
        <v>45</v>
      </c>
      <c r="C1293" s="7" t="n">
        <v>2</v>
      </c>
      <c r="D1293" s="7" t="n">
        <v>3</v>
      </c>
      <c r="E1293" s="7" t="n">
        <v>208.399993896484</v>
      </c>
      <c r="F1293" s="7" t="n">
        <v>38.5</v>
      </c>
      <c r="G1293" s="7" t="n">
        <v>-19.4500007629395</v>
      </c>
      <c r="H1293" s="7" t="n">
        <v>0</v>
      </c>
    </row>
    <row r="1294" spans="1:8">
      <c r="A1294" t="s">
        <v>4</v>
      </c>
      <c r="B1294" s="4" t="s">
        <v>5</v>
      </c>
      <c r="C1294" s="4" t="s">
        <v>7</v>
      </c>
      <c r="D1294" s="4" t="s">
        <v>7</v>
      </c>
      <c r="E1294" s="4" t="s">
        <v>14</v>
      </c>
      <c r="F1294" s="4" t="s">
        <v>14</v>
      </c>
      <c r="G1294" s="4" t="s">
        <v>14</v>
      </c>
      <c r="H1294" s="4" t="s">
        <v>11</v>
      </c>
      <c r="I1294" s="4" t="s">
        <v>7</v>
      </c>
    </row>
    <row r="1295" spans="1:8">
      <c r="A1295" t="n">
        <v>11076</v>
      </c>
      <c r="B1295" s="30" t="n">
        <v>45</v>
      </c>
      <c r="C1295" s="7" t="n">
        <v>4</v>
      </c>
      <c r="D1295" s="7" t="n">
        <v>3</v>
      </c>
      <c r="E1295" s="7" t="n">
        <v>0.75</v>
      </c>
      <c r="F1295" s="7" t="n">
        <v>21.3500003814697</v>
      </c>
      <c r="G1295" s="7" t="n">
        <v>356</v>
      </c>
      <c r="H1295" s="7" t="n">
        <v>0</v>
      </c>
      <c r="I1295" s="7" t="n">
        <v>0</v>
      </c>
    </row>
    <row r="1296" spans="1:8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14</v>
      </c>
      <c r="F1296" s="4" t="s">
        <v>11</v>
      </c>
    </row>
    <row r="1297" spans="1:9">
      <c r="A1297" t="n">
        <v>11094</v>
      </c>
      <c r="B1297" s="30" t="n">
        <v>45</v>
      </c>
      <c r="C1297" s="7" t="n">
        <v>5</v>
      </c>
      <c r="D1297" s="7" t="n">
        <v>3</v>
      </c>
      <c r="E1297" s="7" t="n">
        <v>4.09999990463257</v>
      </c>
      <c r="F1297" s="7" t="n">
        <v>0</v>
      </c>
    </row>
    <row r="1298" spans="1:9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14</v>
      </c>
      <c r="F1298" s="4" t="s">
        <v>11</v>
      </c>
    </row>
    <row r="1299" spans="1:9">
      <c r="A1299" t="n">
        <v>11103</v>
      </c>
      <c r="B1299" s="30" t="n">
        <v>45</v>
      </c>
      <c r="C1299" s="7" t="n">
        <v>11</v>
      </c>
      <c r="D1299" s="7" t="n">
        <v>3</v>
      </c>
      <c r="E1299" s="7" t="n">
        <v>43</v>
      </c>
      <c r="F1299" s="7" t="n">
        <v>0</v>
      </c>
    </row>
    <row r="1300" spans="1:9">
      <c r="A1300" t="s">
        <v>4</v>
      </c>
      <c r="B1300" s="4" t="s">
        <v>5</v>
      </c>
      <c r="C1300" s="4" t="s">
        <v>7</v>
      </c>
      <c r="D1300" s="4" t="s">
        <v>7</v>
      </c>
      <c r="E1300" s="4" t="s">
        <v>14</v>
      </c>
      <c r="F1300" s="4" t="s">
        <v>14</v>
      </c>
      <c r="G1300" s="4" t="s">
        <v>14</v>
      </c>
      <c r="H1300" s="4" t="s">
        <v>11</v>
      </c>
      <c r="I1300" s="4" t="s">
        <v>7</v>
      </c>
    </row>
    <row r="1301" spans="1:9">
      <c r="A1301" t="n">
        <v>11112</v>
      </c>
      <c r="B1301" s="30" t="n">
        <v>45</v>
      </c>
      <c r="C1301" s="7" t="n">
        <v>4</v>
      </c>
      <c r="D1301" s="7" t="n">
        <v>3</v>
      </c>
      <c r="E1301" s="7" t="n">
        <v>355.75</v>
      </c>
      <c r="F1301" s="7" t="n">
        <v>15.3999996185303</v>
      </c>
      <c r="G1301" s="7" t="n">
        <v>356</v>
      </c>
      <c r="H1301" s="7" t="n">
        <v>5000</v>
      </c>
      <c r="I1301" s="7" t="n">
        <v>1</v>
      </c>
    </row>
    <row r="1302" spans="1:9">
      <c r="A1302" t="s">
        <v>4</v>
      </c>
      <c r="B1302" s="4" t="s">
        <v>5</v>
      </c>
      <c r="C1302" s="4" t="s">
        <v>7</v>
      </c>
      <c r="D1302" s="4" t="s">
        <v>7</v>
      </c>
      <c r="E1302" s="4" t="s">
        <v>14</v>
      </c>
      <c r="F1302" s="4" t="s">
        <v>11</v>
      </c>
    </row>
    <row r="1303" spans="1:9">
      <c r="A1303" t="n">
        <v>11130</v>
      </c>
      <c r="B1303" s="30" t="n">
        <v>45</v>
      </c>
      <c r="C1303" s="7" t="n">
        <v>5</v>
      </c>
      <c r="D1303" s="7" t="n">
        <v>3</v>
      </c>
      <c r="E1303" s="7" t="n">
        <v>3.59999990463257</v>
      </c>
      <c r="F1303" s="7" t="n">
        <v>5000</v>
      </c>
    </row>
    <row r="1304" spans="1:9">
      <c r="A1304" t="s">
        <v>4</v>
      </c>
      <c r="B1304" s="4" t="s">
        <v>5</v>
      </c>
      <c r="C1304" s="4" t="s">
        <v>7</v>
      </c>
      <c r="D1304" s="4" t="s">
        <v>11</v>
      </c>
    </row>
    <row r="1305" spans="1:9">
      <c r="A1305" t="n">
        <v>11139</v>
      </c>
      <c r="B1305" s="17" t="n">
        <v>58</v>
      </c>
      <c r="C1305" s="7" t="n">
        <v>255</v>
      </c>
      <c r="D1305" s="7" t="n">
        <v>0</v>
      </c>
    </row>
    <row r="1306" spans="1:9">
      <c r="A1306" t="s">
        <v>4</v>
      </c>
      <c r="B1306" s="4" t="s">
        <v>5</v>
      </c>
      <c r="C1306" s="4" t="s">
        <v>7</v>
      </c>
      <c r="D1306" s="4" t="s">
        <v>11</v>
      </c>
    </row>
    <row r="1307" spans="1:9">
      <c r="A1307" t="n">
        <v>11143</v>
      </c>
      <c r="B1307" s="30" t="n">
        <v>45</v>
      </c>
      <c r="C1307" s="7" t="n">
        <v>7</v>
      </c>
      <c r="D1307" s="7" t="n">
        <v>255</v>
      </c>
    </row>
    <row r="1308" spans="1:9">
      <c r="A1308" t="s">
        <v>4</v>
      </c>
      <c r="B1308" s="4" t="s">
        <v>5</v>
      </c>
      <c r="C1308" s="4" t="s">
        <v>7</v>
      </c>
      <c r="D1308" s="4" t="s">
        <v>11</v>
      </c>
      <c r="E1308" s="4" t="s">
        <v>14</v>
      </c>
    </row>
    <row r="1309" spans="1:9">
      <c r="A1309" t="n">
        <v>11147</v>
      </c>
      <c r="B1309" s="17" t="n">
        <v>58</v>
      </c>
      <c r="C1309" s="7" t="n">
        <v>101</v>
      </c>
      <c r="D1309" s="7" t="n">
        <v>500</v>
      </c>
      <c r="E1309" s="7" t="n">
        <v>1</v>
      </c>
    </row>
    <row r="1310" spans="1:9">
      <c r="A1310" t="s">
        <v>4</v>
      </c>
      <c r="B1310" s="4" t="s">
        <v>5</v>
      </c>
      <c r="C1310" s="4" t="s">
        <v>7</v>
      </c>
      <c r="D1310" s="4" t="s">
        <v>11</v>
      </c>
    </row>
    <row r="1311" spans="1:9">
      <c r="A1311" t="n">
        <v>11155</v>
      </c>
      <c r="B1311" s="17" t="n">
        <v>58</v>
      </c>
      <c r="C1311" s="7" t="n">
        <v>254</v>
      </c>
      <c r="D1311" s="7" t="n">
        <v>0</v>
      </c>
    </row>
    <row r="1312" spans="1:9">
      <c r="A1312" t="s">
        <v>4</v>
      </c>
      <c r="B1312" s="4" t="s">
        <v>5</v>
      </c>
      <c r="C1312" s="4" t="s">
        <v>7</v>
      </c>
      <c r="D1312" s="4" t="s">
        <v>15</v>
      </c>
      <c r="E1312" s="4" t="s">
        <v>15</v>
      </c>
      <c r="F1312" s="4" t="s">
        <v>15</v>
      </c>
      <c r="G1312" s="4" t="s">
        <v>15</v>
      </c>
    </row>
    <row r="1313" spans="1:9">
      <c r="A1313" t="n">
        <v>11159</v>
      </c>
      <c r="B1313" s="50" t="n">
        <v>41</v>
      </c>
      <c r="C1313" s="7" t="n">
        <v>1</v>
      </c>
      <c r="D1313" s="7" t="n">
        <v>1053609165</v>
      </c>
      <c r="E1313" s="7" t="n">
        <v>1057803469</v>
      </c>
      <c r="F1313" s="7" t="n">
        <v>1061662228</v>
      </c>
      <c r="G1313" s="7" t="n">
        <v>1050253722</v>
      </c>
    </row>
    <row r="1314" spans="1:9">
      <c r="A1314" t="s">
        <v>4</v>
      </c>
      <c r="B1314" s="4" t="s">
        <v>5</v>
      </c>
      <c r="C1314" s="4" t="s">
        <v>7</v>
      </c>
    </row>
    <row r="1315" spans="1:9">
      <c r="A1315" t="n">
        <v>11177</v>
      </c>
      <c r="B1315" s="35" t="n">
        <v>116</v>
      </c>
      <c r="C1315" s="7" t="n">
        <v>0</v>
      </c>
    </row>
    <row r="1316" spans="1:9">
      <c r="A1316" t="s">
        <v>4</v>
      </c>
      <c r="B1316" s="4" t="s">
        <v>5</v>
      </c>
      <c r="C1316" s="4" t="s">
        <v>7</v>
      </c>
      <c r="D1316" s="4" t="s">
        <v>11</v>
      </c>
    </row>
    <row r="1317" spans="1:9">
      <c r="A1317" t="n">
        <v>11179</v>
      </c>
      <c r="B1317" s="35" t="n">
        <v>116</v>
      </c>
      <c r="C1317" s="7" t="n">
        <v>2</v>
      </c>
      <c r="D1317" s="7" t="n">
        <v>1</v>
      </c>
    </row>
    <row r="1318" spans="1:9">
      <c r="A1318" t="s">
        <v>4</v>
      </c>
      <c r="B1318" s="4" t="s">
        <v>5</v>
      </c>
      <c r="C1318" s="4" t="s">
        <v>7</v>
      </c>
      <c r="D1318" s="4" t="s">
        <v>15</v>
      </c>
    </row>
    <row r="1319" spans="1:9">
      <c r="A1319" t="n">
        <v>11183</v>
      </c>
      <c r="B1319" s="35" t="n">
        <v>116</v>
      </c>
      <c r="C1319" s="7" t="n">
        <v>5</v>
      </c>
      <c r="D1319" s="7" t="n">
        <v>1097859072</v>
      </c>
    </row>
    <row r="1320" spans="1:9">
      <c r="A1320" t="s">
        <v>4</v>
      </c>
      <c r="B1320" s="4" t="s">
        <v>5</v>
      </c>
      <c r="C1320" s="4" t="s">
        <v>7</v>
      </c>
      <c r="D1320" s="4" t="s">
        <v>11</v>
      </c>
    </row>
    <row r="1321" spans="1:9">
      <c r="A1321" t="n">
        <v>11189</v>
      </c>
      <c r="B1321" s="35" t="n">
        <v>116</v>
      </c>
      <c r="C1321" s="7" t="n">
        <v>6</v>
      </c>
      <c r="D1321" s="7" t="n">
        <v>1</v>
      </c>
    </row>
    <row r="1322" spans="1:9">
      <c r="A1322" t="s">
        <v>4</v>
      </c>
      <c r="B1322" s="4" t="s">
        <v>5</v>
      </c>
      <c r="C1322" s="4" t="s">
        <v>11</v>
      </c>
      <c r="D1322" s="4" t="s">
        <v>14</v>
      </c>
      <c r="E1322" s="4" t="s">
        <v>14</v>
      </c>
      <c r="F1322" s="4" t="s">
        <v>14</v>
      </c>
      <c r="G1322" s="4" t="s">
        <v>14</v>
      </c>
    </row>
    <row r="1323" spans="1:9">
      <c r="A1323" t="n">
        <v>11193</v>
      </c>
      <c r="B1323" s="29" t="n">
        <v>46</v>
      </c>
      <c r="C1323" s="7" t="n">
        <v>19</v>
      </c>
      <c r="D1323" s="7" t="n">
        <v>206</v>
      </c>
      <c r="E1323" s="7" t="n">
        <v>38.6500015258789</v>
      </c>
      <c r="F1323" s="7" t="n">
        <v>-20.2999992370605</v>
      </c>
      <c r="G1323" s="7" t="n">
        <v>0</v>
      </c>
    </row>
    <row r="1324" spans="1:9">
      <c r="A1324" t="s">
        <v>4</v>
      </c>
      <c r="B1324" s="4" t="s">
        <v>5</v>
      </c>
      <c r="C1324" s="4" t="s">
        <v>11</v>
      </c>
      <c r="D1324" s="4" t="s">
        <v>14</v>
      </c>
      <c r="E1324" s="4" t="s">
        <v>14</v>
      </c>
      <c r="F1324" s="4" t="s">
        <v>14</v>
      </c>
      <c r="G1324" s="4" t="s">
        <v>14</v>
      </c>
    </row>
    <row r="1325" spans="1:9">
      <c r="A1325" t="n">
        <v>11212</v>
      </c>
      <c r="B1325" s="29" t="n">
        <v>46</v>
      </c>
      <c r="C1325" s="7" t="n">
        <v>23</v>
      </c>
      <c r="D1325" s="7" t="n">
        <v>206.75</v>
      </c>
      <c r="E1325" s="7" t="n">
        <v>37.2000007629395</v>
      </c>
      <c r="F1325" s="7" t="n">
        <v>-20.5499992370605</v>
      </c>
      <c r="G1325" s="7" t="n">
        <v>0</v>
      </c>
    </row>
    <row r="1326" spans="1:9">
      <c r="A1326" t="s">
        <v>4</v>
      </c>
      <c r="B1326" s="4" t="s">
        <v>5</v>
      </c>
      <c r="C1326" s="4" t="s">
        <v>11</v>
      </c>
      <c r="D1326" s="4" t="s">
        <v>14</v>
      </c>
      <c r="E1326" s="4" t="s">
        <v>14</v>
      </c>
      <c r="F1326" s="4" t="s">
        <v>14</v>
      </c>
      <c r="G1326" s="4" t="s">
        <v>14</v>
      </c>
    </row>
    <row r="1327" spans="1:9">
      <c r="A1327" t="n">
        <v>11231</v>
      </c>
      <c r="B1327" s="29" t="n">
        <v>46</v>
      </c>
      <c r="C1327" s="7" t="n">
        <v>24</v>
      </c>
      <c r="D1327" s="7" t="n">
        <v>208</v>
      </c>
      <c r="E1327" s="7" t="n">
        <v>37.2000007629395</v>
      </c>
      <c r="F1327" s="7" t="n">
        <v>-18.7999992370605</v>
      </c>
      <c r="G1327" s="7" t="n">
        <v>0</v>
      </c>
    </row>
    <row r="1328" spans="1:9">
      <c r="A1328" t="s">
        <v>4</v>
      </c>
      <c r="B1328" s="4" t="s">
        <v>5</v>
      </c>
      <c r="C1328" s="4" t="s">
        <v>11</v>
      </c>
      <c r="D1328" s="4" t="s">
        <v>14</v>
      </c>
      <c r="E1328" s="4" t="s">
        <v>14</v>
      </c>
      <c r="F1328" s="4" t="s">
        <v>14</v>
      </c>
      <c r="G1328" s="4" t="s">
        <v>14</v>
      </c>
    </row>
    <row r="1329" spans="1:7">
      <c r="A1329" t="n">
        <v>11250</v>
      </c>
      <c r="B1329" s="29" t="n">
        <v>46</v>
      </c>
      <c r="C1329" s="7" t="n">
        <v>25</v>
      </c>
      <c r="D1329" s="7" t="n">
        <v>207.350006103516</v>
      </c>
      <c r="E1329" s="7" t="n">
        <v>37.2000007629395</v>
      </c>
      <c r="F1329" s="7" t="n">
        <v>-19.5499992370605</v>
      </c>
      <c r="G1329" s="7" t="n">
        <v>0</v>
      </c>
    </row>
    <row r="1330" spans="1:7">
      <c r="A1330" t="s">
        <v>4</v>
      </c>
      <c r="B1330" s="4" t="s">
        <v>5</v>
      </c>
      <c r="C1330" s="4" t="s">
        <v>11</v>
      </c>
      <c r="D1330" s="4" t="s">
        <v>14</v>
      </c>
      <c r="E1330" s="4" t="s">
        <v>14</v>
      </c>
      <c r="F1330" s="4" t="s">
        <v>14</v>
      </c>
      <c r="G1330" s="4" t="s">
        <v>14</v>
      </c>
    </row>
    <row r="1331" spans="1:7">
      <c r="A1331" t="n">
        <v>11269</v>
      </c>
      <c r="B1331" s="29" t="n">
        <v>46</v>
      </c>
      <c r="C1331" s="7" t="n">
        <v>28</v>
      </c>
      <c r="D1331" s="7" t="n">
        <v>209.949996948242</v>
      </c>
      <c r="E1331" s="7" t="n">
        <v>37.2000007629395</v>
      </c>
      <c r="F1331" s="7" t="n">
        <v>-19.6000003814697</v>
      </c>
      <c r="G1331" s="7" t="n">
        <v>0</v>
      </c>
    </row>
    <row r="1332" spans="1:7">
      <c r="A1332" t="s">
        <v>4</v>
      </c>
      <c r="B1332" s="4" t="s">
        <v>5</v>
      </c>
      <c r="C1332" s="4" t="s">
        <v>11</v>
      </c>
      <c r="D1332" s="4" t="s">
        <v>14</v>
      </c>
      <c r="E1332" s="4" t="s">
        <v>14</v>
      </c>
      <c r="F1332" s="4" t="s">
        <v>14</v>
      </c>
      <c r="G1332" s="4" t="s">
        <v>14</v>
      </c>
    </row>
    <row r="1333" spans="1:7">
      <c r="A1333" t="n">
        <v>11288</v>
      </c>
      <c r="B1333" s="29" t="n">
        <v>46</v>
      </c>
      <c r="C1333" s="7" t="n">
        <v>7024</v>
      </c>
      <c r="D1333" s="7" t="n">
        <v>206</v>
      </c>
      <c r="E1333" s="7" t="n">
        <v>38.2999992370605</v>
      </c>
      <c r="F1333" s="7" t="n">
        <v>-20.2999992370605</v>
      </c>
      <c r="G1333" s="7" t="n">
        <v>0</v>
      </c>
    </row>
    <row r="1334" spans="1:7">
      <c r="A1334" t="s">
        <v>4</v>
      </c>
      <c r="B1334" s="4" t="s">
        <v>5</v>
      </c>
      <c r="C1334" s="4" t="s">
        <v>11</v>
      </c>
      <c r="D1334" s="4" t="s">
        <v>14</v>
      </c>
      <c r="E1334" s="4" t="s">
        <v>14</v>
      </c>
      <c r="F1334" s="4" t="s">
        <v>14</v>
      </c>
      <c r="G1334" s="4" t="s">
        <v>14</v>
      </c>
    </row>
    <row r="1335" spans="1:7">
      <c r="A1335" t="n">
        <v>11307</v>
      </c>
      <c r="B1335" s="29" t="n">
        <v>46</v>
      </c>
      <c r="C1335" s="7" t="n">
        <v>27</v>
      </c>
      <c r="D1335" s="7" t="n">
        <v>208.399993896484</v>
      </c>
      <c r="E1335" s="7" t="n">
        <v>37.2000007629395</v>
      </c>
      <c r="F1335" s="7" t="n">
        <v>-20.9500007629395</v>
      </c>
      <c r="G1335" s="7" t="n">
        <v>0</v>
      </c>
    </row>
    <row r="1336" spans="1:7">
      <c r="A1336" t="s">
        <v>4</v>
      </c>
      <c r="B1336" s="4" t="s">
        <v>5</v>
      </c>
      <c r="C1336" s="4" t="s">
        <v>11</v>
      </c>
      <c r="D1336" s="4" t="s">
        <v>14</v>
      </c>
      <c r="E1336" s="4" t="s">
        <v>14</v>
      </c>
      <c r="F1336" s="4" t="s">
        <v>14</v>
      </c>
      <c r="G1336" s="4" t="s">
        <v>14</v>
      </c>
    </row>
    <row r="1337" spans="1:7">
      <c r="A1337" t="n">
        <v>11326</v>
      </c>
      <c r="B1337" s="29" t="n">
        <v>46</v>
      </c>
      <c r="C1337" s="7" t="n">
        <v>29</v>
      </c>
      <c r="D1337" s="7" t="n">
        <v>209</v>
      </c>
      <c r="E1337" s="7" t="n">
        <v>37.2000007629395</v>
      </c>
      <c r="F1337" s="7" t="n">
        <v>-19.6499996185303</v>
      </c>
      <c r="G1337" s="7" t="n">
        <v>0</v>
      </c>
    </row>
    <row r="1338" spans="1:7">
      <c r="A1338" t="s">
        <v>4</v>
      </c>
      <c r="B1338" s="4" t="s">
        <v>5</v>
      </c>
      <c r="C1338" s="4" t="s">
        <v>11</v>
      </c>
      <c r="D1338" s="4" t="s">
        <v>14</v>
      </c>
      <c r="E1338" s="4" t="s">
        <v>15</v>
      </c>
      <c r="F1338" s="4" t="s">
        <v>14</v>
      </c>
      <c r="G1338" s="4" t="s">
        <v>14</v>
      </c>
      <c r="H1338" s="4" t="s">
        <v>7</v>
      </c>
    </row>
    <row r="1339" spans="1:7">
      <c r="A1339" t="n">
        <v>11345</v>
      </c>
      <c r="B1339" s="43" t="n">
        <v>100</v>
      </c>
      <c r="C1339" s="7" t="n">
        <v>19</v>
      </c>
      <c r="D1339" s="7" t="n">
        <v>-1.75</v>
      </c>
      <c r="E1339" s="7" t="n">
        <v>-1055811174</v>
      </c>
      <c r="F1339" s="7" t="n">
        <v>474.799987792969</v>
      </c>
      <c r="G1339" s="7" t="n">
        <v>0</v>
      </c>
      <c r="H1339" s="7" t="n">
        <v>0</v>
      </c>
    </row>
    <row r="1340" spans="1:7">
      <c r="A1340" t="s">
        <v>4</v>
      </c>
      <c r="B1340" s="4" t="s">
        <v>5</v>
      </c>
      <c r="C1340" s="4" t="s">
        <v>11</v>
      </c>
      <c r="D1340" s="4" t="s">
        <v>14</v>
      </c>
      <c r="E1340" s="4" t="s">
        <v>15</v>
      </c>
      <c r="F1340" s="4" t="s">
        <v>14</v>
      </c>
      <c r="G1340" s="4" t="s">
        <v>14</v>
      </c>
      <c r="H1340" s="4" t="s">
        <v>7</v>
      </c>
    </row>
    <row r="1341" spans="1:7">
      <c r="A1341" t="n">
        <v>11365</v>
      </c>
      <c r="B1341" s="43" t="n">
        <v>100</v>
      </c>
      <c r="C1341" s="7" t="n">
        <v>23</v>
      </c>
      <c r="D1341" s="7" t="n">
        <v>-1.75</v>
      </c>
      <c r="E1341" s="7" t="n">
        <v>-1055811174</v>
      </c>
      <c r="F1341" s="7" t="n">
        <v>474.799987792969</v>
      </c>
      <c r="G1341" s="7" t="n">
        <v>0</v>
      </c>
      <c r="H1341" s="7" t="n">
        <v>0</v>
      </c>
    </row>
    <row r="1342" spans="1:7">
      <c r="A1342" t="s">
        <v>4</v>
      </c>
      <c r="B1342" s="4" t="s">
        <v>5</v>
      </c>
      <c r="C1342" s="4" t="s">
        <v>11</v>
      </c>
      <c r="D1342" s="4" t="s">
        <v>14</v>
      </c>
      <c r="E1342" s="4" t="s">
        <v>15</v>
      </c>
      <c r="F1342" s="4" t="s">
        <v>14</v>
      </c>
      <c r="G1342" s="4" t="s">
        <v>14</v>
      </c>
      <c r="H1342" s="4" t="s">
        <v>7</v>
      </c>
    </row>
    <row r="1343" spans="1:7">
      <c r="A1343" t="n">
        <v>11385</v>
      </c>
      <c r="B1343" s="43" t="n">
        <v>100</v>
      </c>
      <c r="C1343" s="7" t="n">
        <v>24</v>
      </c>
      <c r="D1343" s="7" t="n">
        <v>-1.75</v>
      </c>
      <c r="E1343" s="7" t="n">
        <v>-1055811174</v>
      </c>
      <c r="F1343" s="7" t="n">
        <v>474.799987792969</v>
      </c>
      <c r="G1343" s="7" t="n">
        <v>0</v>
      </c>
      <c r="H1343" s="7" t="n">
        <v>0</v>
      </c>
    </row>
    <row r="1344" spans="1:7">
      <c r="A1344" t="s">
        <v>4</v>
      </c>
      <c r="B1344" s="4" t="s">
        <v>5</v>
      </c>
      <c r="C1344" s="4" t="s">
        <v>11</v>
      </c>
      <c r="D1344" s="4" t="s">
        <v>14</v>
      </c>
      <c r="E1344" s="4" t="s">
        <v>15</v>
      </c>
      <c r="F1344" s="4" t="s">
        <v>14</v>
      </c>
      <c r="G1344" s="4" t="s">
        <v>14</v>
      </c>
      <c r="H1344" s="4" t="s">
        <v>7</v>
      </c>
    </row>
    <row r="1345" spans="1:8">
      <c r="A1345" t="n">
        <v>11405</v>
      </c>
      <c r="B1345" s="43" t="n">
        <v>100</v>
      </c>
      <c r="C1345" s="7" t="n">
        <v>25</v>
      </c>
      <c r="D1345" s="7" t="n">
        <v>-1.75</v>
      </c>
      <c r="E1345" s="7" t="n">
        <v>-1055811174</v>
      </c>
      <c r="F1345" s="7" t="n">
        <v>474.799987792969</v>
      </c>
      <c r="G1345" s="7" t="n">
        <v>0</v>
      </c>
      <c r="H1345" s="7" t="n">
        <v>0</v>
      </c>
    </row>
    <row r="1346" spans="1:8">
      <c r="A1346" t="s">
        <v>4</v>
      </c>
      <c r="B1346" s="4" t="s">
        <v>5</v>
      </c>
      <c r="C1346" s="4" t="s">
        <v>11</v>
      </c>
      <c r="D1346" s="4" t="s">
        <v>14</v>
      </c>
      <c r="E1346" s="4" t="s">
        <v>15</v>
      </c>
      <c r="F1346" s="4" t="s">
        <v>14</v>
      </c>
      <c r="G1346" s="4" t="s">
        <v>14</v>
      </c>
      <c r="H1346" s="4" t="s">
        <v>7</v>
      </c>
    </row>
    <row r="1347" spans="1:8">
      <c r="A1347" t="n">
        <v>11425</v>
      </c>
      <c r="B1347" s="43" t="n">
        <v>100</v>
      </c>
      <c r="C1347" s="7" t="n">
        <v>28</v>
      </c>
      <c r="D1347" s="7" t="n">
        <v>-1.75</v>
      </c>
      <c r="E1347" s="7" t="n">
        <v>-1055811174</v>
      </c>
      <c r="F1347" s="7" t="n">
        <v>474.799987792969</v>
      </c>
      <c r="G1347" s="7" t="n">
        <v>0</v>
      </c>
      <c r="H1347" s="7" t="n">
        <v>0</v>
      </c>
    </row>
    <row r="1348" spans="1:8">
      <c r="A1348" t="s">
        <v>4</v>
      </c>
      <c r="B1348" s="4" t="s">
        <v>5</v>
      </c>
      <c r="C1348" s="4" t="s">
        <v>11</v>
      </c>
      <c r="D1348" s="4" t="s">
        <v>14</v>
      </c>
      <c r="E1348" s="4" t="s">
        <v>15</v>
      </c>
      <c r="F1348" s="4" t="s">
        <v>14</v>
      </c>
      <c r="G1348" s="4" t="s">
        <v>14</v>
      </c>
      <c r="H1348" s="4" t="s">
        <v>7</v>
      </c>
    </row>
    <row r="1349" spans="1:8">
      <c r="A1349" t="n">
        <v>11445</v>
      </c>
      <c r="B1349" s="43" t="n">
        <v>100</v>
      </c>
      <c r="C1349" s="7" t="n">
        <v>29</v>
      </c>
      <c r="D1349" s="7" t="n">
        <v>-1.75</v>
      </c>
      <c r="E1349" s="7" t="n">
        <v>-1055811174</v>
      </c>
      <c r="F1349" s="7" t="n">
        <v>474.799987792969</v>
      </c>
      <c r="G1349" s="7" t="n">
        <v>0</v>
      </c>
      <c r="H1349" s="7" t="n">
        <v>0</v>
      </c>
    </row>
    <row r="1350" spans="1:8">
      <c r="A1350" t="s">
        <v>4</v>
      </c>
      <c r="B1350" s="4" t="s">
        <v>5</v>
      </c>
      <c r="C1350" s="4" t="s">
        <v>11</v>
      </c>
      <c r="D1350" s="4" t="s">
        <v>14</v>
      </c>
      <c r="E1350" s="4" t="s">
        <v>15</v>
      </c>
      <c r="F1350" s="4" t="s">
        <v>14</v>
      </c>
      <c r="G1350" s="4" t="s">
        <v>14</v>
      </c>
      <c r="H1350" s="4" t="s">
        <v>7</v>
      </c>
    </row>
    <row r="1351" spans="1:8">
      <c r="A1351" t="n">
        <v>11465</v>
      </c>
      <c r="B1351" s="43" t="n">
        <v>100</v>
      </c>
      <c r="C1351" s="7" t="n">
        <v>27</v>
      </c>
      <c r="D1351" s="7" t="n">
        <v>-1.75</v>
      </c>
      <c r="E1351" s="7" t="n">
        <v>-1055811174</v>
      </c>
      <c r="F1351" s="7" t="n">
        <v>474.799987792969</v>
      </c>
      <c r="G1351" s="7" t="n">
        <v>0</v>
      </c>
      <c r="H1351" s="7" t="n">
        <v>0</v>
      </c>
    </row>
    <row r="1352" spans="1:8">
      <c r="A1352" t="s">
        <v>4</v>
      </c>
      <c r="B1352" s="4" t="s">
        <v>5</v>
      </c>
      <c r="C1352" s="4" t="s">
        <v>11</v>
      </c>
      <c r="D1352" s="4" t="s">
        <v>14</v>
      </c>
      <c r="E1352" s="4" t="s">
        <v>15</v>
      </c>
      <c r="F1352" s="4" t="s">
        <v>14</v>
      </c>
      <c r="G1352" s="4" t="s">
        <v>14</v>
      </c>
      <c r="H1352" s="4" t="s">
        <v>7</v>
      </c>
    </row>
    <row r="1353" spans="1:8">
      <c r="A1353" t="n">
        <v>11485</v>
      </c>
      <c r="B1353" s="43" t="n">
        <v>100</v>
      </c>
      <c r="C1353" s="7" t="n">
        <v>7024</v>
      </c>
      <c r="D1353" s="7" t="n">
        <v>-1.75</v>
      </c>
      <c r="E1353" s="7" t="n">
        <v>-1055811174</v>
      </c>
      <c r="F1353" s="7" t="n">
        <v>474.799987792969</v>
      </c>
      <c r="G1353" s="7" t="n">
        <v>0</v>
      </c>
      <c r="H1353" s="7" t="n">
        <v>0</v>
      </c>
    </row>
    <row r="1354" spans="1:8">
      <c r="A1354" t="s">
        <v>4</v>
      </c>
      <c r="B1354" s="4" t="s">
        <v>5</v>
      </c>
      <c r="C1354" s="4" t="s">
        <v>11</v>
      </c>
    </row>
    <row r="1355" spans="1:8">
      <c r="A1355" t="n">
        <v>11505</v>
      </c>
      <c r="B1355" s="24" t="n">
        <v>16</v>
      </c>
      <c r="C1355" s="7" t="n">
        <v>0</v>
      </c>
    </row>
    <row r="1356" spans="1:8">
      <c r="A1356" t="s">
        <v>4</v>
      </c>
      <c r="B1356" s="4" t="s">
        <v>5</v>
      </c>
      <c r="C1356" s="4" t="s">
        <v>11</v>
      </c>
      <c r="D1356" s="4" t="s">
        <v>11</v>
      </c>
      <c r="E1356" s="4" t="s">
        <v>11</v>
      </c>
      <c r="F1356" s="4" t="s">
        <v>15</v>
      </c>
      <c r="G1356" s="4" t="s">
        <v>15</v>
      </c>
      <c r="H1356" s="4" t="s">
        <v>15</v>
      </c>
    </row>
    <row r="1357" spans="1:8">
      <c r="A1357" t="n">
        <v>11508</v>
      </c>
      <c r="B1357" s="44" t="n">
        <v>61</v>
      </c>
      <c r="C1357" s="7" t="n">
        <v>19</v>
      </c>
      <c r="D1357" s="7" t="n">
        <v>65535</v>
      </c>
      <c r="E1357" s="7" t="n">
        <v>0</v>
      </c>
      <c r="F1357" s="7" t="n">
        <v>-1075838976</v>
      </c>
      <c r="G1357" s="7" t="n">
        <v>-1055811174</v>
      </c>
      <c r="H1357" s="7" t="n">
        <v>1139631718</v>
      </c>
    </row>
    <row r="1358" spans="1:8">
      <c r="A1358" t="s">
        <v>4</v>
      </c>
      <c r="B1358" s="4" t="s">
        <v>5</v>
      </c>
      <c r="C1358" s="4" t="s">
        <v>11</v>
      </c>
      <c r="D1358" s="4" t="s">
        <v>11</v>
      </c>
      <c r="E1358" s="4" t="s">
        <v>11</v>
      </c>
      <c r="F1358" s="4" t="s">
        <v>15</v>
      </c>
      <c r="G1358" s="4" t="s">
        <v>15</v>
      </c>
      <c r="H1358" s="4" t="s">
        <v>15</v>
      </c>
    </row>
    <row r="1359" spans="1:8">
      <c r="A1359" t="n">
        <v>11527</v>
      </c>
      <c r="B1359" s="44" t="n">
        <v>61</v>
      </c>
      <c r="C1359" s="7" t="n">
        <v>23</v>
      </c>
      <c r="D1359" s="7" t="n">
        <v>65535</v>
      </c>
      <c r="E1359" s="7" t="n">
        <v>0</v>
      </c>
      <c r="F1359" s="7" t="n">
        <v>-1075838976</v>
      </c>
      <c r="G1359" s="7" t="n">
        <v>-1055811174</v>
      </c>
      <c r="H1359" s="7" t="n">
        <v>1139631718</v>
      </c>
    </row>
    <row r="1360" spans="1:8">
      <c r="A1360" t="s">
        <v>4</v>
      </c>
      <c r="B1360" s="4" t="s">
        <v>5</v>
      </c>
      <c r="C1360" s="4" t="s">
        <v>11</v>
      </c>
      <c r="D1360" s="4" t="s">
        <v>11</v>
      </c>
      <c r="E1360" s="4" t="s">
        <v>11</v>
      </c>
      <c r="F1360" s="4" t="s">
        <v>15</v>
      </c>
      <c r="G1360" s="4" t="s">
        <v>15</v>
      </c>
      <c r="H1360" s="4" t="s">
        <v>15</v>
      </c>
    </row>
    <row r="1361" spans="1:8">
      <c r="A1361" t="n">
        <v>11546</v>
      </c>
      <c r="B1361" s="44" t="n">
        <v>61</v>
      </c>
      <c r="C1361" s="7" t="n">
        <v>24</v>
      </c>
      <c r="D1361" s="7" t="n">
        <v>65535</v>
      </c>
      <c r="E1361" s="7" t="n">
        <v>0</v>
      </c>
      <c r="F1361" s="7" t="n">
        <v>-1075838976</v>
      </c>
      <c r="G1361" s="7" t="n">
        <v>-1055811174</v>
      </c>
      <c r="H1361" s="7" t="n">
        <v>1139631718</v>
      </c>
    </row>
    <row r="1362" spans="1:8">
      <c r="A1362" t="s">
        <v>4</v>
      </c>
      <c r="B1362" s="4" t="s">
        <v>5</v>
      </c>
      <c r="C1362" s="4" t="s">
        <v>11</v>
      </c>
      <c r="D1362" s="4" t="s">
        <v>11</v>
      </c>
      <c r="E1362" s="4" t="s">
        <v>11</v>
      </c>
      <c r="F1362" s="4" t="s">
        <v>15</v>
      </c>
      <c r="G1362" s="4" t="s">
        <v>15</v>
      </c>
      <c r="H1362" s="4" t="s">
        <v>15</v>
      </c>
    </row>
    <row r="1363" spans="1:8">
      <c r="A1363" t="n">
        <v>11565</v>
      </c>
      <c r="B1363" s="44" t="n">
        <v>61</v>
      </c>
      <c r="C1363" s="7" t="n">
        <v>25</v>
      </c>
      <c r="D1363" s="7" t="n">
        <v>65535</v>
      </c>
      <c r="E1363" s="7" t="n">
        <v>0</v>
      </c>
      <c r="F1363" s="7" t="n">
        <v>-1075838976</v>
      </c>
      <c r="G1363" s="7" t="n">
        <v>-1055811174</v>
      </c>
      <c r="H1363" s="7" t="n">
        <v>1139631718</v>
      </c>
    </row>
    <row r="1364" spans="1:8">
      <c r="A1364" t="s">
        <v>4</v>
      </c>
      <c r="B1364" s="4" t="s">
        <v>5</v>
      </c>
      <c r="C1364" s="4" t="s">
        <v>11</v>
      </c>
      <c r="D1364" s="4" t="s">
        <v>11</v>
      </c>
      <c r="E1364" s="4" t="s">
        <v>11</v>
      </c>
      <c r="F1364" s="4" t="s">
        <v>15</v>
      </c>
      <c r="G1364" s="4" t="s">
        <v>15</v>
      </c>
      <c r="H1364" s="4" t="s">
        <v>15</v>
      </c>
    </row>
    <row r="1365" spans="1:8">
      <c r="A1365" t="n">
        <v>11584</v>
      </c>
      <c r="B1365" s="44" t="n">
        <v>61</v>
      </c>
      <c r="C1365" s="7" t="n">
        <v>28</v>
      </c>
      <c r="D1365" s="7" t="n">
        <v>65535</v>
      </c>
      <c r="E1365" s="7" t="n">
        <v>0</v>
      </c>
      <c r="F1365" s="7" t="n">
        <v>-1075838976</v>
      </c>
      <c r="G1365" s="7" t="n">
        <v>-1055811174</v>
      </c>
      <c r="H1365" s="7" t="n">
        <v>1139631718</v>
      </c>
    </row>
    <row r="1366" spans="1:8">
      <c r="A1366" t="s">
        <v>4</v>
      </c>
      <c r="B1366" s="4" t="s">
        <v>5</v>
      </c>
      <c r="C1366" s="4" t="s">
        <v>11</v>
      </c>
      <c r="D1366" s="4" t="s">
        <v>11</v>
      </c>
      <c r="E1366" s="4" t="s">
        <v>11</v>
      </c>
      <c r="F1366" s="4" t="s">
        <v>15</v>
      </c>
      <c r="G1366" s="4" t="s">
        <v>15</v>
      </c>
      <c r="H1366" s="4" t="s">
        <v>15</v>
      </c>
    </row>
    <row r="1367" spans="1:8">
      <c r="A1367" t="n">
        <v>11603</v>
      </c>
      <c r="B1367" s="44" t="n">
        <v>61</v>
      </c>
      <c r="C1367" s="7" t="n">
        <v>29</v>
      </c>
      <c r="D1367" s="7" t="n">
        <v>65535</v>
      </c>
      <c r="E1367" s="7" t="n">
        <v>0</v>
      </c>
      <c r="F1367" s="7" t="n">
        <v>-1075838976</v>
      </c>
      <c r="G1367" s="7" t="n">
        <v>-1055811174</v>
      </c>
      <c r="H1367" s="7" t="n">
        <v>1139631718</v>
      </c>
    </row>
    <row r="1368" spans="1:8">
      <c r="A1368" t="s">
        <v>4</v>
      </c>
      <c r="B1368" s="4" t="s">
        <v>5</v>
      </c>
      <c r="C1368" s="4" t="s">
        <v>11</v>
      </c>
      <c r="D1368" s="4" t="s">
        <v>11</v>
      </c>
      <c r="E1368" s="4" t="s">
        <v>11</v>
      </c>
      <c r="F1368" s="4" t="s">
        <v>15</v>
      </c>
      <c r="G1368" s="4" t="s">
        <v>15</v>
      </c>
      <c r="H1368" s="4" t="s">
        <v>15</v>
      </c>
    </row>
    <row r="1369" spans="1:8">
      <c r="A1369" t="n">
        <v>11622</v>
      </c>
      <c r="B1369" s="44" t="n">
        <v>61</v>
      </c>
      <c r="C1369" s="7" t="n">
        <v>27</v>
      </c>
      <c r="D1369" s="7" t="n">
        <v>65535</v>
      </c>
      <c r="E1369" s="7" t="n">
        <v>0</v>
      </c>
      <c r="F1369" s="7" t="n">
        <v>-1075838976</v>
      </c>
      <c r="G1369" s="7" t="n">
        <v>-1055811174</v>
      </c>
      <c r="H1369" s="7" t="n">
        <v>1139631718</v>
      </c>
    </row>
    <row r="1370" spans="1:8">
      <c r="A1370" t="s">
        <v>4</v>
      </c>
      <c r="B1370" s="4" t="s">
        <v>5</v>
      </c>
      <c r="C1370" s="4" t="s">
        <v>7</v>
      </c>
      <c r="D1370" s="4" t="s">
        <v>11</v>
      </c>
      <c r="E1370" s="4" t="s">
        <v>8</v>
      </c>
      <c r="F1370" s="4" t="s">
        <v>8</v>
      </c>
      <c r="G1370" s="4" t="s">
        <v>8</v>
      </c>
      <c r="H1370" s="4" t="s">
        <v>8</v>
      </c>
    </row>
    <row r="1371" spans="1:8">
      <c r="A1371" t="n">
        <v>11641</v>
      </c>
      <c r="B1371" s="37" t="n">
        <v>51</v>
      </c>
      <c r="C1371" s="7" t="n">
        <v>3</v>
      </c>
      <c r="D1371" s="7" t="n">
        <v>19</v>
      </c>
      <c r="E1371" s="7" t="s">
        <v>76</v>
      </c>
      <c r="F1371" s="7" t="s">
        <v>78</v>
      </c>
      <c r="G1371" s="7" t="s">
        <v>77</v>
      </c>
      <c r="H1371" s="7" t="s">
        <v>78</v>
      </c>
    </row>
    <row r="1372" spans="1:8">
      <c r="A1372" t="s">
        <v>4</v>
      </c>
      <c r="B1372" s="4" t="s">
        <v>5</v>
      </c>
      <c r="C1372" s="4" t="s">
        <v>7</v>
      </c>
      <c r="D1372" s="4" t="s">
        <v>11</v>
      </c>
      <c r="E1372" s="4" t="s">
        <v>8</v>
      </c>
      <c r="F1372" s="4" t="s">
        <v>8</v>
      </c>
      <c r="G1372" s="4" t="s">
        <v>8</v>
      </c>
      <c r="H1372" s="4" t="s">
        <v>8</v>
      </c>
    </row>
    <row r="1373" spans="1:8">
      <c r="A1373" t="n">
        <v>11654</v>
      </c>
      <c r="B1373" s="37" t="n">
        <v>51</v>
      </c>
      <c r="C1373" s="7" t="n">
        <v>3</v>
      </c>
      <c r="D1373" s="7" t="n">
        <v>23</v>
      </c>
      <c r="E1373" s="7" t="s">
        <v>75</v>
      </c>
      <c r="F1373" s="7" t="s">
        <v>76</v>
      </c>
      <c r="G1373" s="7" t="s">
        <v>77</v>
      </c>
      <c r="H1373" s="7" t="s">
        <v>78</v>
      </c>
    </row>
    <row r="1374" spans="1:8">
      <c r="A1374" t="s">
        <v>4</v>
      </c>
      <c r="B1374" s="4" t="s">
        <v>5</v>
      </c>
      <c r="C1374" s="4" t="s">
        <v>7</v>
      </c>
      <c r="D1374" s="4" t="s">
        <v>11</v>
      </c>
      <c r="E1374" s="4" t="s">
        <v>8</v>
      </c>
      <c r="F1374" s="4" t="s">
        <v>8</v>
      </c>
      <c r="G1374" s="4" t="s">
        <v>8</v>
      </c>
      <c r="H1374" s="4" t="s">
        <v>8</v>
      </c>
    </row>
    <row r="1375" spans="1:8">
      <c r="A1375" t="n">
        <v>11667</v>
      </c>
      <c r="B1375" s="37" t="n">
        <v>51</v>
      </c>
      <c r="C1375" s="7" t="n">
        <v>3</v>
      </c>
      <c r="D1375" s="7" t="n">
        <v>24</v>
      </c>
      <c r="E1375" s="7" t="s">
        <v>75</v>
      </c>
      <c r="F1375" s="7" t="s">
        <v>127</v>
      </c>
      <c r="G1375" s="7" t="s">
        <v>77</v>
      </c>
      <c r="H1375" s="7" t="s">
        <v>78</v>
      </c>
    </row>
    <row r="1376" spans="1:8">
      <c r="A1376" t="s">
        <v>4</v>
      </c>
      <c r="B1376" s="4" t="s">
        <v>5</v>
      </c>
      <c r="C1376" s="4" t="s">
        <v>7</v>
      </c>
      <c r="D1376" s="4" t="s">
        <v>11</v>
      </c>
      <c r="E1376" s="4" t="s">
        <v>8</v>
      </c>
      <c r="F1376" s="4" t="s">
        <v>8</v>
      </c>
      <c r="G1376" s="4" t="s">
        <v>8</v>
      </c>
      <c r="H1376" s="4" t="s">
        <v>8</v>
      </c>
    </row>
    <row r="1377" spans="1:8">
      <c r="A1377" t="n">
        <v>11680</v>
      </c>
      <c r="B1377" s="37" t="n">
        <v>51</v>
      </c>
      <c r="C1377" s="7" t="n">
        <v>3</v>
      </c>
      <c r="D1377" s="7" t="n">
        <v>25</v>
      </c>
      <c r="E1377" s="7" t="s">
        <v>75</v>
      </c>
      <c r="F1377" s="7" t="s">
        <v>127</v>
      </c>
      <c r="G1377" s="7" t="s">
        <v>77</v>
      </c>
      <c r="H1377" s="7" t="s">
        <v>78</v>
      </c>
    </row>
    <row r="1378" spans="1:8">
      <c r="A1378" t="s">
        <v>4</v>
      </c>
      <c r="B1378" s="4" t="s">
        <v>5</v>
      </c>
      <c r="C1378" s="4" t="s">
        <v>7</v>
      </c>
      <c r="D1378" s="4" t="s">
        <v>11</v>
      </c>
      <c r="E1378" s="4" t="s">
        <v>8</v>
      </c>
      <c r="F1378" s="4" t="s">
        <v>8</v>
      </c>
      <c r="G1378" s="4" t="s">
        <v>8</v>
      </c>
      <c r="H1378" s="4" t="s">
        <v>8</v>
      </c>
    </row>
    <row r="1379" spans="1:8">
      <c r="A1379" t="n">
        <v>11693</v>
      </c>
      <c r="B1379" s="37" t="n">
        <v>51</v>
      </c>
      <c r="C1379" s="7" t="n">
        <v>3</v>
      </c>
      <c r="D1379" s="7" t="n">
        <v>28</v>
      </c>
      <c r="E1379" s="7" t="s">
        <v>75</v>
      </c>
      <c r="F1379" s="7" t="s">
        <v>127</v>
      </c>
      <c r="G1379" s="7" t="s">
        <v>77</v>
      </c>
      <c r="H1379" s="7" t="s">
        <v>78</v>
      </c>
    </row>
    <row r="1380" spans="1:8">
      <c r="A1380" t="s">
        <v>4</v>
      </c>
      <c r="B1380" s="4" t="s">
        <v>5</v>
      </c>
      <c r="C1380" s="4" t="s">
        <v>7</v>
      </c>
      <c r="D1380" s="4" t="s">
        <v>11</v>
      </c>
      <c r="E1380" s="4" t="s">
        <v>8</v>
      </c>
      <c r="F1380" s="4" t="s">
        <v>8</v>
      </c>
      <c r="G1380" s="4" t="s">
        <v>8</v>
      </c>
      <c r="H1380" s="4" t="s">
        <v>8</v>
      </c>
    </row>
    <row r="1381" spans="1:8">
      <c r="A1381" t="n">
        <v>11706</v>
      </c>
      <c r="B1381" s="37" t="n">
        <v>51</v>
      </c>
      <c r="C1381" s="7" t="n">
        <v>3</v>
      </c>
      <c r="D1381" s="7" t="n">
        <v>29</v>
      </c>
      <c r="E1381" s="7" t="s">
        <v>127</v>
      </c>
      <c r="F1381" s="7" t="s">
        <v>127</v>
      </c>
      <c r="G1381" s="7" t="s">
        <v>77</v>
      </c>
      <c r="H1381" s="7" t="s">
        <v>78</v>
      </c>
    </row>
    <row r="1382" spans="1:8">
      <c r="A1382" t="s">
        <v>4</v>
      </c>
      <c r="B1382" s="4" t="s">
        <v>5</v>
      </c>
      <c r="C1382" s="4" t="s">
        <v>7</v>
      </c>
      <c r="D1382" s="4" t="s">
        <v>11</v>
      </c>
      <c r="E1382" s="4" t="s">
        <v>8</v>
      </c>
      <c r="F1382" s="4" t="s">
        <v>8</v>
      </c>
      <c r="G1382" s="4" t="s">
        <v>8</v>
      </c>
      <c r="H1382" s="4" t="s">
        <v>8</v>
      </c>
    </row>
    <row r="1383" spans="1:8">
      <c r="A1383" t="n">
        <v>11719</v>
      </c>
      <c r="B1383" s="37" t="n">
        <v>51</v>
      </c>
      <c r="C1383" s="7" t="n">
        <v>3</v>
      </c>
      <c r="D1383" s="7" t="n">
        <v>27</v>
      </c>
      <c r="E1383" s="7" t="s">
        <v>75</v>
      </c>
      <c r="F1383" s="7" t="s">
        <v>127</v>
      </c>
      <c r="G1383" s="7" t="s">
        <v>77</v>
      </c>
      <c r="H1383" s="7" t="s">
        <v>78</v>
      </c>
    </row>
    <row r="1384" spans="1:8">
      <c r="A1384" t="s">
        <v>4</v>
      </c>
      <c r="B1384" s="4" t="s">
        <v>5</v>
      </c>
      <c r="C1384" s="4" t="s">
        <v>7</v>
      </c>
      <c r="D1384" s="4" t="s">
        <v>7</v>
      </c>
      <c r="E1384" s="4" t="s">
        <v>14</v>
      </c>
      <c r="F1384" s="4" t="s">
        <v>14</v>
      </c>
      <c r="G1384" s="4" t="s">
        <v>14</v>
      </c>
      <c r="H1384" s="4" t="s">
        <v>11</v>
      </c>
    </row>
    <row r="1385" spans="1:8">
      <c r="A1385" t="n">
        <v>11732</v>
      </c>
      <c r="B1385" s="30" t="n">
        <v>45</v>
      </c>
      <c r="C1385" s="7" t="n">
        <v>2</v>
      </c>
      <c r="D1385" s="7" t="n">
        <v>3</v>
      </c>
      <c r="E1385" s="7" t="n">
        <v>207.800003051758</v>
      </c>
      <c r="F1385" s="7" t="n">
        <v>38.7999992370605</v>
      </c>
      <c r="G1385" s="7" t="n">
        <v>-19.1499996185303</v>
      </c>
      <c r="H1385" s="7" t="n">
        <v>0</v>
      </c>
    </row>
    <row r="1386" spans="1:8">
      <c r="A1386" t="s">
        <v>4</v>
      </c>
      <c r="B1386" s="4" t="s">
        <v>5</v>
      </c>
      <c r="C1386" s="4" t="s">
        <v>7</v>
      </c>
      <c r="D1386" s="4" t="s">
        <v>7</v>
      </c>
      <c r="E1386" s="4" t="s">
        <v>14</v>
      </c>
      <c r="F1386" s="4" t="s">
        <v>14</v>
      </c>
      <c r="G1386" s="4" t="s">
        <v>14</v>
      </c>
      <c r="H1386" s="4" t="s">
        <v>11</v>
      </c>
      <c r="I1386" s="4" t="s">
        <v>7</v>
      </c>
    </row>
    <row r="1387" spans="1:8">
      <c r="A1387" t="n">
        <v>11749</v>
      </c>
      <c r="B1387" s="30" t="n">
        <v>45</v>
      </c>
      <c r="C1387" s="7" t="n">
        <v>4</v>
      </c>
      <c r="D1387" s="7" t="n">
        <v>3</v>
      </c>
      <c r="E1387" s="7" t="n">
        <v>352.700012207031</v>
      </c>
      <c r="F1387" s="7" t="n">
        <v>348.950012207031</v>
      </c>
      <c r="G1387" s="7" t="n">
        <v>356</v>
      </c>
      <c r="H1387" s="7" t="n">
        <v>0</v>
      </c>
      <c r="I1387" s="7" t="n">
        <v>0</v>
      </c>
    </row>
    <row r="1388" spans="1:8">
      <c r="A1388" t="s">
        <v>4</v>
      </c>
      <c r="B1388" s="4" t="s">
        <v>5</v>
      </c>
      <c r="C1388" s="4" t="s">
        <v>7</v>
      </c>
      <c r="D1388" s="4" t="s">
        <v>7</v>
      </c>
      <c r="E1388" s="4" t="s">
        <v>14</v>
      </c>
      <c r="F1388" s="4" t="s">
        <v>11</v>
      </c>
    </row>
    <row r="1389" spans="1:8">
      <c r="A1389" t="n">
        <v>11767</v>
      </c>
      <c r="B1389" s="30" t="n">
        <v>45</v>
      </c>
      <c r="C1389" s="7" t="n">
        <v>5</v>
      </c>
      <c r="D1389" s="7" t="n">
        <v>3</v>
      </c>
      <c r="E1389" s="7" t="n">
        <v>1.60000002384186</v>
      </c>
      <c r="F1389" s="7" t="n">
        <v>0</v>
      </c>
    </row>
    <row r="1390" spans="1:8">
      <c r="A1390" t="s">
        <v>4</v>
      </c>
      <c r="B1390" s="4" t="s">
        <v>5</v>
      </c>
      <c r="C1390" s="4" t="s">
        <v>7</v>
      </c>
      <c r="D1390" s="4" t="s">
        <v>7</v>
      </c>
      <c r="E1390" s="4" t="s">
        <v>14</v>
      </c>
      <c r="F1390" s="4" t="s">
        <v>11</v>
      </c>
    </row>
    <row r="1391" spans="1:8">
      <c r="A1391" t="n">
        <v>11776</v>
      </c>
      <c r="B1391" s="30" t="n">
        <v>45</v>
      </c>
      <c r="C1391" s="7" t="n">
        <v>11</v>
      </c>
      <c r="D1391" s="7" t="n">
        <v>3</v>
      </c>
      <c r="E1391" s="7" t="n">
        <v>31.5</v>
      </c>
      <c r="F1391" s="7" t="n">
        <v>0</v>
      </c>
    </row>
    <row r="1392" spans="1:8">
      <c r="A1392" t="s">
        <v>4</v>
      </c>
      <c r="B1392" s="4" t="s">
        <v>5</v>
      </c>
      <c r="C1392" s="4" t="s">
        <v>7</v>
      </c>
      <c r="D1392" s="4" t="s">
        <v>7</v>
      </c>
      <c r="E1392" s="4" t="s">
        <v>14</v>
      </c>
      <c r="F1392" s="4" t="s">
        <v>14</v>
      </c>
      <c r="G1392" s="4" t="s">
        <v>14</v>
      </c>
      <c r="H1392" s="4" t="s">
        <v>11</v>
      </c>
      <c r="I1392" s="4" t="s">
        <v>7</v>
      </c>
    </row>
    <row r="1393" spans="1:9">
      <c r="A1393" t="n">
        <v>11785</v>
      </c>
      <c r="B1393" s="30" t="n">
        <v>45</v>
      </c>
      <c r="C1393" s="7" t="n">
        <v>4</v>
      </c>
      <c r="D1393" s="7" t="n">
        <v>3</v>
      </c>
      <c r="E1393" s="7" t="n">
        <v>351.950012207031</v>
      </c>
      <c r="F1393" s="7" t="n">
        <v>353</v>
      </c>
      <c r="G1393" s="7" t="n">
        <v>356</v>
      </c>
      <c r="H1393" s="7" t="n">
        <v>30000</v>
      </c>
      <c r="I1393" s="7" t="n">
        <v>1</v>
      </c>
    </row>
    <row r="1394" spans="1:9">
      <c r="A1394" t="s">
        <v>4</v>
      </c>
      <c r="B1394" s="4" t="s">
        <v>5</v>
      </c>
      <c r="C1394" s="4" t="s">
        <v>11</v>
      </c>
      <c r="D1394" s="4" t="s">
        <v>7</v>
      </c>
      <c r="E1394" s="4" t="s">
        <v>8</v>
      </c>
      <c r="F1394" s="4" t="s">
        <v>14</v>
      </c>
      <c r="G1394" s="4" t="s">
        <v>14</v>
      </c>
      <c r="H1394" s="4" t="s">
        <v>14</v>
      </c>
    </row>
    <row r="1395" spans="1:9">
      <c r="A1395" t="n">
        <v>11803</v>
      </c>
      <c r="B1395" s="46" t="n">
        <v>48</v>
      </c>
      <c r="C1395" s="7" t="n">
        <v>25</v>
      </c>
      <c r="D1395" s="7" t="n">
        <v>0</v>
      </c>
      <c r="E1395" s="7" t="s">
        <v>120</v>
      </c>
      <c r="F1395" s="7" t="n">
        <v>-1</v>
      </c>
      <c r="G1395" s="7" t="n">
        <v>1</v>
      </c>
      <c r="H1395" s="7" t="n">
        <v>0</v>
      </c>
    </row>
    <row r="1396" spans="1:9">
      <c r="A1396" t="s">
        <v>4</v>
      </c>
      <c r="B1396" s="4" t="s">
        <v>5</v>
      </c>
      <c r="C1396" s="4" t="s">
        <v>7</v>
      </c>
      <c r="D1396" s="4" t="s">
        <v>11</v>
      </c>
    </row>
    <row r="1397" spans="1:9">
      <c r="A1397" t="n">
        <v>11832</v>
      </c>
      <c r="B1397" s="17" t="n">
        <v>58</v>
      </c>
      <c r="C1397" s="7" t="n">
        <v>255</v>
      </c>
      <c r="D1397" s="7" t="n">
        <v>0</v>
      </c>
    </row>
    <row r="1398" spans="1:9">
      <c r="A1398" t="s">
        <v>4</v>
      </c>
      <c r="B1398" s="4" t="s">
        <v>5</v>
      </c>
      <c r="C1398" s="4" t="s">
        <v>7</v>
      </c>
      <c r="D1398" s="4" t="s">
        <v>14</v>
      </c>
      <c r="E1398" s="4" t="s">
        <v>11</v>
      </c>
      <c r="F1398" s="4" t="s">
        <v>7</v>
      </c>
    </row>
    <row r="1399" spans="1:9">
      <c r="A1399" t="n">
        <v>11836</v>
      </c>
      <c r="B1399" s="41" t="n">
        <v>49</v>
      </c>
      <c r="C1399" s="7" t="n">
        <v>3</v>
      </c>
      <c r="D1399" s="7" t="n">
        <v>0.699999988079071</v>
      </c>
      <c r="E1399" s="7" t="n">
        <v>500</v>
      </c>
      <c r="F1399" s="7" t="n">
        <v>0</v>
      </c>
    </row>
    <row r="1400" spans="1:9">
      <c r="A1400" t="s">
        <v>4</v>
      </c>
      <c r="B1400" s="4" t="s">
        <v>5</v>
      </c>
      <c r="C1400" s="4" t="s">
        <v>11</v>
      </c>
    </row>
    <row r="1401" spans="1:9">
      <c r="A1401" t="n">
        <v>11845</v>
      </c>
      <c r="B1401" s="24" t="n">
        <v>16</v>
      </c>
      <c r="C1401" s="7" t="n">
        <v>500</v>
      </c>
    </row>
    <row r="1402" spans="1:9">
      <c r="A1402" t="s">
        <v>4</v>
      </c>
      <c r="B1402" s="4" t="s">
        <v>5</v>
      </c>
      <c r="C1402" s="4" t="s">
        <v>7</v>
      </c>
      <c r="D1402" s="4" t="s">
        <v>11</v>
      </c>
      <c r="E1402" s="4" t="s">
        <v>8</v>
      </c>
    </row>
    <row r="1403" spans="1:9">
      <c r="A1403" t="n">
        <v>11848</v>
      </c>
      <c r="B1403" s="37" t="n">
        <v>51</v>
      </c>
      <c r="C1403" s="7" t="n">
        <v>4</v>
      </c>
      <c r="D1403" s="7" t="n">
        <v>25</v>
      </c>
      <c r="E1403" s="7" t="s">
        <v>128</v>
      </c>
    </row>
    <row r="1404" spans="1:9">
      <c r="A1404" t="s">
        <v>4</v>
      </c>
      <c r="B1404" s="4" t="s">
        <v>5</v>
      </c>
      <c r="C1404" s="4" t="s">
        <v>11</v>
      </c>
    </row>
    <row r="1405" spans="1:9">
      <c r="A1405" t="n">
        <v>11862</v>
      </c>
      <c r="B1405" s="24" t="n">
        <v>16</v>
      </c>
      <c r="C1405" s="7" t="n">
        <v>0</v>
      </c>
    </row>
    <row r="1406" spans="1:9">
      <c r="A1406" t="s">
        <v>4</v>
      </c>
      <c r="B1406" s="4" t="s">
        <v>5</v>
      </c>
      <c r="C1406" s="4" t="s">
        <v>11</v>
      </c>
      <c r="D1406" s="4" t="s">
        <v>7</v>
      </c>
      <c r="E1406" s="4" t="s">
        <v>15</v>
      </c>
      <c r="F1406" s="4" t="s">
        <v>60</v>
      </c>
      <c r="G1406" s="4" t="s">
        <v>7</v>
      </c>
      <c r="H1406" s="4" t="s">
        <v>7</v>
      </c>
      <c r="I1406" s="4" t="s">
        <v>7</v>
      </c>
      <c r="J1406" s="4" t="s">
        <v>15</v>
      </c>
      <c r="K1406" s="4" t="s">
        <v>60</v>
      </c>
      <c r="L1406" s="4" t="s">
        <v>7</v>
      </c>
      <c r="M1406" s="4" t="s">
        <v>7</v>
      </c>
    </row>
    <row r="1407" spans="1:9">
      <c r="A1407" t="n">
        <v>11865</v>
      </c>
      <c r="B1407" s="38" t="n">
        <v>26</v>
      </c>
      <c r="C1407" s="7" t="n">
        <v>25</v>
      </c>
      <c r="D1407" s="7" t="n">
        <v>17</v>
      </c>
      <c r="E1407" s="7" t="n">
        <v>34338</v>
      </c>
      <c r="F1407" s="7" t="s">
        <v>129</v>
      </c>
      <c r="G1407" s="7" t="n">
        <v>2</v>
      </c>
      <c r="H1407" s="7" t="n">
        <v>3</v>
      </c>
      <c r="I1407" s="7" t="n">
        <v>17</v>
      </c>
      <c r="J1407" s="7" t="n">
        <v>34339</v>
      </c>
      <c r="K1407" s="7" t="s">
        <v>130</v>
      </c>
      <c r="L1407" s="7" t="n">
        <v>2</v>
      </c>
      <c r="M1407" s="7" t="n">
        <v>0</v>
      </c>
    </row>
    <row r="1408" spans="1:9">
      <c r="A1408" t="s">
        <v>4</v>
      </c>
      <c r="B1408" s="4" t="s">
        <v>5</v>
      </c>
    </row>
    <row r="1409" spans="1:13">
      <c r="A1409" t="n">
        <v>11957</v>
      </c>
      <c r="B1409" s="39" t="n">
        <v>28</v>
      </c>
    </row>
    <row r="1410" spans="1:13">
      <c r="A1410" t="s">
        <v>4</v>
      </c>
      <c r="B1410" s="4" t="s">
        <v>5</v>
      </c>
      <c r="C1410" s="4" t="s">
        <v>7</v>
      </c>
      <c r="D1410" s="4" t="s">
        <v>11</v>
      </c>
      <c r="E1410" s="4" t="s">
        <v>8</v>
      </c>
    </row>
    <row r="1411" spans="1:13">
      <c r="A1411" t="n">
        <v>11958</v>
      </c>
      <c r="B1411" s="37" t="n">
        <v>51</v>
      </c>
      <c r="C1411" s="7" t="n">
        <v>4</v>
      </c>
      <c r="D1411" s="7" t="n">
        <v>24</v>
      </c>
      <c r="E1411" s="7" t="s">
        <v>131</v>
      </c>
    </row>
    <row r="1412" spans="1:13">
      <c r="A1412" t="s">
        <v>4</v>
      </c>
      <c r="B1412" s="4" t="s">
        <v>5</v>
      </c>
      <c r="C1412" s="4" t="s">
        <v>11</v>
      </c>
    </row>
    <row r="1413" spans="1:13">
      <c r="A1413" t="n">
        <v>11972</v>
      </c>
      <c r="B1413" s="24" t="n">
        <v>16</v>
      </c>
      <c r="C1413" s="7" t="n">
        <v>0</v>
      </c>
    </row>
    <row r="1414" spans="1:13">
      <c r="A1414" t="s">
        <v>4</v>
      </c>
      <c r="B1414" s="4" t="s">
        <v>5</v>
      </c>
      <c r="C1414" s="4" t="s">
        <v>11</v>
      </c>
      <c r="D1414" s="4" t="s">
        <v>7</v>
      </c>
      <c r="E1414" s="4" t="s">
        <v>15</v>
      </c>
      <c r="F1414" s="4" t="s">
        <v>60</v>
      </c>
      <c r="G1414" s="4" t="s">
        <v>7</v>
      </c>
      <c r="H1414" s="4" t="s">
        <v>7</v>
      </c>
      <c r="I1414" s="4" t="s">
        <v>7</v>
      </c>
      <c r="J1414" s="4" t="s">
        <v>15</v>
      </c>
      <c r="K1414" s="4" t="s">
        <v>60</v>
      </c>
      <c r="L1414" s="4" t="s">
        <v>7</v>
      </c>
      <c r="M1414" s="4" t="s">
        <v>7</v>
      </c>
    </row>
    <row r="1415" spans="1:13">
      <c r="A1415" t="n">
        <v>11975</v>
      </c>
      <c r="B1415" s="38" t="n">
        <v>26</v>
      </c>
      <c r="C1415" s="7" t="n">
        <v>24</v>
      </c>
      <c r="D1415" s="7" t="n">
        <v>17</v>
      </c>
      <c r="E1415" s="7" t="n">
        <v>27353</v>
      </c>
      <c r="F1415" s="7" t="s">
        <v>132</v>
      </c>
      <c r="G1415" s="7" t="n">
        <v>2</v>
      </c>
      <c r="H1415" s="7" t="n">
        <v>3</v>
      </c>
      <c r="I1415" s="7" t="n">
        <v>17</v>
      </c>
      <c r="J1415" s="7" t="n">
        <v>27354</v>
      </c>
      <c r="K1415" s="7" t="s">
        <v>133</v>
      </c>
      <c r="L1415" s="7" t="n">
        <v>2</v>
      </c>
      <c r="M1415" s="7" t="n">
        <v>0</v>
      </c>
    </row>
    <row r="1416" spans="1:13">
      <c r="A1416" t="s">
        <v>4</v>
      </c>
      <c r="B1416" s="4" t="s">
        <v>5</v>
      </c>
    </row>
    <row r="1417" spans="1:13">
      <c r="A1417" t="n">
        <v>12111</v>
      </c>
      <c r="B1417" s="39" t="n">
        <v>28</v>
      </c>
    </row>
    <row r="1418" spans="1:13">
      <c r="A1418" t="s">
        <v>4</v>
      </c>
      <c r="B1418" s="4" t="s">
        <v>5</v>
      </c>
      <c r="C1418" s="4" t="s">
        <v>11</v>
      </c>
      <c r="D1418" s="4" t="s">
        <v>7</v>
      </c>
    </row>
    <row r="1419" spans="1:13">
      <c r="A1419" t="n">
        <v>12112</v>
      </c>
      <c r="B1419" s="40" t="n">
        <v>89</v>
      </c>
      <c r="C1419" s="7" t="n">
        <v>65533</v>
      </c>
      <c r="D1419" s="7" t="n">
        <v>1</v>
      </c>
    </row>
    <row r="1420" spans="1:13">
      <c r="A1420" t="s">
        <v>4</v>
      </c>
      <c r="B1420" s="4" t="s">
        <v>5</v>
      </c>
      <c r="C1420" s="4" t="s">
        <v>7</v>
      </c>
      <c r="D1420" s="4" t="s">
        <v>11</v>
      </c>
      <c r="E1420" s="4" t="s">
        <v>14</v>
      </c>
    </row>
    <row r="1421" spans="1:13">
      <c r="A1421" t="n">
        <v>12116</v>
      </c>
      <c r="B1421" s="17" t="n">
        <v>58</v>
      </c>
      <c r="C1421" s="7" t="n">
        <v>101</v>
      </c>
      <c r="D1421" s="7" t="n">
        <v>500</v>
      </c>
      <c r="E1421" s="7" t="n">
        <v>1</v>
      </c>
    </row>
    <row r="1422" spans="1:13">
      <c r="A1422" t="s">
        <v>4</v>
      </c>
      <c r="B1422" s="4" t="s">
        <v>5</v>
      </c>
      <c r="C1422" s="4" t="s">
        <v>7</v>
      </c>
      <c r="D1422" s="4" t="s">
        <v>11</v>
      </c>
    </row>
    <row r="1423" spans="1:13">
      <c r="A1423" t="n">
        <v>12124</v>
      </c>
      <c r="B1423" s="17" t="n">
        <v>58</v>
      </c>
      <c r="C1423" s="7" t="n">
        <v>254</v>
      </c>
      <c r="D1423" s="7" t="n">
        <v>0</v>
      </c>
    </row>
    <row r="1424" spans="1:13">
      <c r="A1424" t="s">
        <v>4</v>
      </c>
      <c r="B1424" s="4" t="s">
        <v>5</v>
      </c>
      <c r="C1424" s="4" t="s">
        <v>7</v>
      </c>
      <c r="D1424" s="4" t="s">
        <v>7</v>
      </c>
      <c r="E1424" s="4" t="s">
        <v>14</v>
      </c>
      <c r="F1424" s="4" t="s">
        <v>14</v>
      </c>
      <c r="G1424" s="4" t="s">
        <v>14</v>
      </c>
      <c r="H1424" s="4" t="s">
        <v>11</v>
      </c>
    </row>
    <row r="1425" spans="1:13">
      <c r="A1425" t="n">
        <v>12128</v>
      </c>
      <c r="B1425" s="30" t="n">
        <v>45</v>
      </c>
      <c r="C1425" s="7" t="n">
        <v>2</v>
      </c>
      <c r="D1425" s="7" t="n">
        <v>3</v>
      </c>
      <c r="E1425" s="7" t="n">
        <v>209.399993896484</v>
      </c>
      <c r="F1425" s="7" t="n">
        <v>38.5999984741211</v>
      </c>
      <c r="G1425" s="7" t="n">
        <v>-19.6000003814697</v>
      </c>
      <c r="H1425" s="7" t="n">
        <v>0</v>
      </c>
    </row>
    <row r="1426" spans="1:13">
      <c r="A1426" t="s">
        <v>4</v>
      </c>
      <c r="B1426" s="4" t="s">
        <v>5</v>
      </c>
      <c r="C1426" s="4" t="s">
        <v>7</v>
      </c>
      <c r="D1426" s="4" t="s">
        <v>7</v>
      </c>
      <c r="E1426" s="4" t="s">
        <v>14</v>
      </c>
      <c r="F1426" s="4" t="s">
        <v>14</v>
      </c>
      <c r="G1426" s="4" t="s">
        <v>14</v>
      </c>
      <c r="H1426" s="4" t="s">
        <v>11</v>
      </c>
      <c r="I1426" s="4" t="s">
        <v>7</v>
      </c>
    </row>
    <row r="1427" spans="1:13">
      <c r="A1427" t="n">
        <v>12145</v>
      </c>
      <c r="B1427" s="30" t="n">
        <v>45</v>
      </c>
      <c r="C1427" s="7" t="n">
        <v>4</v>
      </c>
      <c r="D1427" s="7" t="n">
        <v>3</v>
      </c>
      <c r="E1427" s="7" t="n">
        <v>356.950012207031</v>
      </c>
      <c r="F1427" s="7" t="n">
        <v>306.5</v>
      </c>
      <c r="G1427" s="7" t="n">
        <v>356</v>
      </c>
      <c r="H1427" s="7" t="n">
        <v>0</v>
      </c>
      <c r="I1427" s="7" t="n">
        <v>0</v>
      </c>
    </row>
    <row r="1428" spans="1:13">
      <c r="A1428" t="s">
        <v>4</v>
      </c>
      <c r="B1428" s="4" t="s">
        <v>5</v>
      </c>
      <c r="C1428" s="4" t="s">
        <v>7</v>
      </c>
      <c r="D1428" s="4" t="s">
        <v>7</v>
      </c>
      <c r="E1428" s="4" t="s">
        <v>14</v>
      </c>
      <c r="F1428" s="4" t="s">
        <v>11</v>
      </c>
    </row>
    <row r="1429" spans="1:13">
      <c r="A1429" t="n">
        <v>12163</v>
      </c>
      <c r="B1429" s="30" t="n">
        <v>45</v>
      </c>
      <c r="C1429" s="7" t="n">
        <v>5</v>
      </c>
      <c r="D1429" s="7" t="n">
        <v>3</v>
      </c>
      <c r="E1429" s="7" t="n">
        <v>1.79999995231628</v>
      </c>
      <c r="F1429" s="7" t="n">
        <v>0</v>
      </c>
    </row>
    <row r="1430" spans="1:13">
      <c r="A1430" t="s">
        <v>4</v>
      </c>
      <c r="B1430" s="4" t="s">
        <v>5</v>
      </c>
      <c r="C1430" s="4" t="s">
        <v>7</v>
      </c>
      <c r="D1430" s="4" t="s">
        <v>7</v>
      </c>
      <c r="E1430" s="4" t="s">
        <v>14</v>
      </c>
      <c r="F1430" s="4" t="s">
        <v>11</v>
      </c>
    </row>
    <row r="1431" spans="1:13">
      <c r="A1431" t="n">
        <v>12172</v>
      </c>
      <c r="B1431" s="30" t="n">
        <v>45</v>
      </c>
      <c r="C1431" s="7" t="n">
        <v>11</v>
      </c>
      <c r="D1431" s="7" t="n">
        <v>3</v>
      </c>
      <c r="E1431" s="7" t="n">
        <v>31.5</v>
      </c>
      <c r="F1431" s="7" t="n">
        <v>0</v>
      </c>
    </row>
    <row r="1432" spans="1:13">
      <c r="A1432" t="s">
        <v>4</v>
      </c>
      <c r="B1432" s="4" t="s">
        <v>5</v>
      </c>
      <c r="C1432" s="4" t="s">
        <v>7</v>
      </c>
      <c r="D1432" s="4" t="s">
        <v>7</v>
      </c>
      <c r="E1432" s="4" t="s">
        <v>14</v>
      </c>
      <c r="F1432" s="4" t="s">
        <v>11</v>
      </c>
    </row>
    <row r="1433" spans="1:13">
      <c r="A1433" t="n">
        <v>12181</v>
      </c>
      <c r="B1433" s="30" t="n">
        <v>45</v>
      </c>
      <c r="C1433" s="7" t="n">
        <v>5</v>
      </c>
      <c r="D1433" s="7" t="n">
        <v>3</v>
      </c>
      <c r="E1433" s="7" t="n">
        <v>1.60000002384186</v>
      </c>
      <c r="F1433" s="7" t="n">
        <v>30000</v>
      </c>
    </row>
    <row r="1434" spans="1:13">
      <c r="A1434" t="s">
        <v>4</v>
      </c>
      <c r="B1434" s="4" t="s">
        <v>5</v>
      </c>
      <c r="C1434" s="4" t="s">
        <v>7</v>
      </c>
      <c r="D1434" s="4" t="s">
        <v>11</v>
      </c>
    </row>
    <row r="1435" spans="1:13">
      <c r="A1435" t="n">
        <v>12190</v>
      </c>
      <c r="B1435" s="17" t="n">
        <v>58</v>
      </c>
      <c r="C1435" s="7" t="n">
        <v>255</v>
      </c>
      <c r="D1435" s="7" t="n">
        <v>0</v>
      </c>
    </row>
    <row r="1436" spans="1:13">
      <c r="A1436" t="s">
        <v>4</v>
      </c>
      <c r="B1436" s="4" t="s">
        <v>5</v>
      </c>
      <c r="C1436" s="4" t="s">
        <v>7</v>
      </c>
      <c r="D1436" s="4" t="s">
        <v>11</v>
      </c>
      <c r="E1436" s="4" t="s">
        <v>8</v>
      </c>
    </row>
    <row r="1437" spans="1:13">
      <c r="A1437" t="n">
        <v>12194</v>
      </c>
      <c r="B1437" s="37" t="n">
        <v>51</v>
      </c>
      <c r="C1437" s="7" t="n">
        <v>4</v>
      </c>
      <c r="D1437" s="7" t="n">
        <v>28</v>
      </c>
      <c r="E1437" s="7" t="s">
        <v>134</v>
      </c>
    </row>
    <row r="1438" spans="1:13">
      <c r="A1438" t="s">
        <v>4</v>
      </c>
      <c r="B1438" s="4" t="s">
        <v>5</v>
      </c>
      <c r="C1438" s="4" t="s">
        <v>11</v>
      </c>
    </row>
    <row r="1439" spans="1:13">
      <c r="A1439" t="n">
        <v>12208</v>
      </c>
      <c r="B1439" s="24" t="n">
        <v>16</v>
      </c>
      <c r="C1439" s="7" t="n">
        <v>0</v>
      </c>
    </row>
    <row r="1440" spans="1:13">
      <c r="A1440" t="s">
        <v>4</v>
      </c>
      <c r="B1440" s="4" t="s">
        <v>5</v>
      </c>
      <c r="C1440" s="4" t="s">
        <v>11</v>
      </c>
      <c r="D1440" s="4" t="s">
        <v>7</v>
      </c>
      <c r="E1440" s="4" t="s">
        <v>15</v>
      </c>
      <c r="F1440" s="4" t="s">
        <v>60</v>
      </c>
      <c r="G1440" s="4" t="s">
        <v>7</v>
      </c>
      <c r="H1440" s="4" t="s">
        <v>7</v>
      </c>
    </row>
    <row r="1441" spans="1:9">
      <c r="A1441" t="n">
        <v>12211</v>
      </c>
      <c r="B1441" s="38" t="n">
        <v>26</v>
      </c>
      <c r="C1441" s="7" t="n">
        <v>28</v>
      </c>
      <c r="D1441" s="7" t="n">
        <v>17</v>
      </c>
      <c r="E1441" s="7" t="n">
        <v>33417</v>
      </c>
      <c r="F1441" s="7" t="s">
        <v>135</v>
      </c>
      <c r="G1441" s="7" t="n">
        <v>2</v>
      </c>
      <c r="H1441" s="7" t="n">
        <v>0</v>
      </c>
    </row>
    <row r="1442" spans="1:9">
      <c r="A1442" t="s">
        <v>4</v>
      </c>
      <c r="B1442" s="4" t="s">
        <v>5</v>
      </c>
    </row>
    <row r="1443" spans="1:9">
      <c r="A1443" t="n">
        <v>12267</v>
      </c>
      <c r="B1443" s="39" t="n">
        <v>28</v>
      </c>
    </row>
    <row r="1444" spans="1:9">
      <c r="A1444" t="s">
        <v>4</v>
      </c>
      <c r="B1444" s="4" t="s">
        <v>5</v>
      </c>
      <c r="C1444" s="4" t="s">
        <v>11</v>
      </c>
      <c r="D1444" s="4" t="s">
        <v>7</v>
      </c>
      <c r="E1444" s="4" t="s">
        <v>8</v>
      </c>
      <c r="F1444" s="4" t="s">
        <v>14</v>
      </c>
      <c r="G1444" s="4" t="s">
        <v>14</v>
      </c>
      <c r="H1444" s="4" t="s">
        <v>14</v>
      </c>
    </row>
    <row r="1445" spans="1:9">
      <c r="A1445" t="n">
        <v>12268</v>
      </c>
      <c r="B1445" s="46" t="n">
        <v>48</v>
      </c>
      <c r="C1445" s="7" t="n">
        <v>28</v>
      </c>
      <c r="D1445" s="7" t="n">
        <v>0</v>
      </c>
      <c r="E1445" s="7" t="s">
        <v>124</v>
      </c>
      <c r="F1445" s="7" t="n">
        <v>-1</v>
      </c>
      <c r="G1445" s="7" t="n">
        <v>1</v>
      </c>
      <c r="H1445" s="7" t="n">
        <v>0</v>
      </c>
    </row>
    <row r="1446" spans="1:9">
      <c r="A1446" t="s">
        <v>4</v>
      </c>
      <c r="B1446" s="4" t="s">
        <v>5</v>
      </c>
      <c r="C1446" s="4" t="s">
        <v>11</v>
      </c>
    </row>
    <row r="1447" spans="1:9">
      <c r="A1447" t="n">
        <v>12296</v>
      </c>
      <c r="B1447" s="24" t="n">
        <v>16</v>
      </c>
      <c r="C1447" s="7" t="n">
        <v>500</v>
      </c>
    </row>
    <row r="1448" spans="1:9">
      <c r="A1448" t="s">
        <v>4</v>
      </c>
      <c r="B1448" s="4" t="s">
        <v>5</v>
      </c>
      <c r="C1448" s="4" t="s">
        <v>7</v>
      </c>
      <c r="D1448" s="4" t="s">
        <v>11</v>
      </c>
      <c r="E1448" s="4" t="s">
        <v>8</v>
      </c>
    </row>
    <row r="1449" spans="1:9">
      <c r="A1449" t="n">
        <v>12299</v>
      </c>
      <c r="B1449" s="37" t="n">
        <v>51</v>
      </c>
      <c r="C1449" s="7" t="n">
        <v>4</v>
      </c>
      <c r="D1449" s="7" t="n">
        <v>28</v>
      </c>
      <c r="E1449" s="7" t="s">
        <v>136</v>
      </c>
    </row>
    <row r="1450" spans="1:9">
      <c r="A1450" t="s">
        <v>4</v>
      </c>
      <c r="B1450" s="4" t="s">
        <v>5</v>
      </c>
      <c r="C1450" s="4" t="s">
        <v>11</v>
      </c>
    </row>
    <row r="1451" spans="1:9">
      <c r="A1451" t="n">
        <v>12313</v>
      </c>
      <c r="B1451" s="24" t="n">
        <v>16</v>
      </c>
      <c r="C1451" s="7" t="n">
        <v>0</v>
      </c>
    </row>
    <row r="1452" spans="1:9">
      <c r="A1452" t="s">
        <v>4</v>
      </c>
      <c r="B1452" s="4" t="s">
        <v>5</v>
      </c>
      <c r="C1452" s="4" t="s">
        <v>11</v>
      </c>
      <c r="D1452" s="4" t="s">
        <v>7</v>
      </c>
      <c r="E1452" s="4" t="s">
        <v>15</v>
      </c>
      <c r="F1452" s="4" t="s">
        <v>60</v>
      </c>
      <c r="G1452" s="4" t="s">
        <v>7</v>
      </c>
      <c r="H1452" s="4" t="s">
        <v>7</v>
      </c>
    </row>
    <row r="1453" spans="1:9">
      <c r="A1453" t="n">
        <v>12316</v>
      </c>
      <c r="B1453" s="38" t="n">
        <v>26</v>
      </c>
      <c r="C1453" s="7" t="n">
        <v>28</v>
      </c>
      <c r="D1453" s="7" t="n">
        <v>17</v>
      </c>
      <c r="E1453" s="7" t="n">
        <v>33418</v>
      </c>
      <c r="F1453" s="7" t="s">
        <v>137</v>
      </c>
      <c r="G1453" s="7" t="n">
        <v>2</v>
      </c>
      <c r="H1453" s="7" t="n">
        <v>0</v>
      </c>
    </row>
    <row r="1454" spans="1:9">
      <c r="A1454" t="s">
        <v>4</v>
      </c>
      <c r="B1454" s="4" t="s">
        <v>5</v>
      </c>
    </row>
    <row r="1455" spans="1:9">
      <c r="A1455" t="n">
        <v>12430</v>
      </c>
      <c r="B1455" s="39" t="n">
        <v>28</v>
      </c>
    </row>
    <row r="1456" spans="1:9">
      <c r="A1456" t="s">
        <v>4</v>
      </c>
      <c r="B1456" s="4" t="s">
        <v>5</v>
      </c>
      <c r="C1456" s="4" t="s">
        <v>11</v>
      </c>
      <c r="D1456" s="4" t="s">
        <v>7</v>
      </c>
      <c r="E1456" s="4" t="s">
        <v>7</v>
      </c>
      <c r="F1456" s="4" t="s">
        <v>8</v>
      </c>
    </row>
    <row r="1457" spans="1:8">
      <c r="A1457" t="n">
        <v>12431</v>
      </c>
      <c r="B1457" s="26" t="n">
        <v>20</v>
      </c>
      <c r="C1457" s="7" t="n">
        <v>29</v>
      </c>
      <c r="D1457" s="7" t="n">
        <v>2</v>
      </c>
      <c r="E1457" s="7" t="n">
        <v>10</v>
      </c>
      <c r="F1457" s="7" t="s">
        <v>138</v>
      </c>
    </row>
    <row r="1458" spans="1:8">
      <c r="A1458" t="s">
        <v>4</v>
      </c>
      <c r="B1458" s="4" t="s">
        <v>5</v>
      </c>
      <c r="C1458" s="4" t="s">
        <v>7</v>
      </c>
      <c r="D1458" s="4" t="s">
        <v>11</v>
      </c>
      <c r="E1458" s="4" t="s">
        <v>8</v>
      </c>
    </row>
    <row r="1459" spans="1:8">
      <c r="A1459" t="n">
        <v>12451</v>
      </c>
      <c r="B1459" s="37" t="n">
        <v>51</v>
      </c>
      <c r="C1459" s="7" t="n">
        <v>4</v>
      </c>
      <c r="D1459" s="7" t="n">
        <v>29</v>
      </c>
      <c r="E1459" s="7" t="s">
        <v>131</v>
      </c>
    </row>
    <row r="1460" spans="1:8">
      <c r="A1460" t="s">
        <v>4</v>
      </c>
      <c r="B1460" s="4" t="s">
        <v>5</v>
      </c>
      <c r="C1460" s="4" t="s">
        <v>11</v>
      </c>
    </row>
    <row r="1461" spans="1:8">
      <c r="A1461" t="n">
        <v>12465</v>
      </c>
      <c r="B1461" s="24" t="n">
        <v>16</v>
      </c>
      <c r="C1461" s="7" t="n">
        <v>0</v>
      </c>
    </row>
    <row r="1462" spans="1:8">
      <c r="A1462" t="s">
        <v>4</v>
      </c>
      <c r="B1462" s="4" t="s">
        <v>5</v>
      </c>
      <c r="C1462" s="4" t="s">
        <v>11</v>
      </c>
      <c r="D1462" s="4" t="s">
        <v>7</v>
      </c>
      <c r="E1462" s="4" t="s">
        <v>15</v>
      </c>
      <c r="F1462" s="4" t="s">
        <v>60</v>
      </c>
      <c r="G1462" s="4" t="s">
        <v>7</v>
      </c>
      <c r="H1462" s="4" t="s">
        <v>7</v>
      </c>
    </row>
    <row r="1463" spans="1:8">
      <c r="A1463" t="n">
        <v>12468</v>
      </c>
      <c r="B1463" s="38" t="n">
        <v>26</v>
      </c>
      <c r="C1463" s="7" t="n">
        <v>29</v>
      </c>
      <c r="D1463" s="7" t="n">
        <v>17</v>
      </c>
      <c r="E1463" s="7" t="n">
        <v>39424</v>
      </c>
      <c r="F1463" s="7" t="s">
        <v>139</v>
      </c>
      <c r="G1463" s="7" t="n">
        <v>2</v>
      </c>
      <c r="H1463" s="7" t="n">
        <v>0</v>
      </c>
    </row>
    <row r="1464" spans="1:8">
      <c r="A1464" t="s">
        <v>4</v>
      </c>
      <c r="B1464" s="4" t="s">
        <v>5</v>
      </c>
    </row>
    <row r="1465" spans="1:8">
      <c r="A1465" t="n">
        <v>12532</v>
      </c>
      <c r="B1465" s="39" t="n">
        <v>28</v>
      </c>
    </row>
    <row r="1466" spans="1:8">
      <c r="A1466" t="s">
        <v>4</v>
      </c>
      <c r="B1466" s="4" t="s">
        <v>5</v>
      </c>
      <c r="C1466" s="4" t="s">
        <v>11</v>
      </c>
      <c r="D1466" s="4" t="s">
        <v>7</v>
      </c>
      <c r="E1466" s="4" t="s">
        <v>8</v>
      </c>
      <c r="F1466" s="4" t="s">
        <v>14</v>
      </c>
      <c r="G1466" s="4" t="s">
        <v>14</v>
      </c>
      <c r="H1466" s="4" t="s">
        <v>14</v>
      </c>
    </row>
    <row r="1467" spans="1:8">
      <c r="A1467" t="n">
        <v>12533</v>
      </c>
      <c r="B1467" s="46" t="n">
        <v>48</v>
      </c>
      <c r="C1467" s="7" t="n">
        <v>29</v>
      </c>
      <c r="D1467" s="7" t="n">
        <v>0</v>
      </c>
      <c r="E1467" s="7" t="s">
        <v>126</v>
      </c>
      <c r="F1467" s="7" t="n">
        <v>-1</v>
      </c>
      <c r="G1467" s="7" t="n">
        <v>1</v>
      </c>
      <c r="H1467" s="7" t="n">
        <v>0</v>
      </c>
    </row>
    <row r="1468" spans="1:8">
      <c r="A1468" t="s">
        <v>4</v>
      </c>
      <c r="B1468" s="4" t="s">
        <v>5</v>
      </c>
      <c r="C1468" s="4" t="s">
        <v>11</v>
      </c>
    </row>
    <row r="1469" spans="1:8">
      <c r="A1469" t="n">
        <v>12564</v>
      </c>
      <c r="B1469" s="24" t="n">
        <v>16</v>
      </c>
      <c r="C1469" s="7" t="n">
        <v>300</v>
      </c>
    </row>
    <row r="1470" spans="1:8">
      <c r="A1470" t="s">
        <v>4</v>
      </c>
      <c r="B1470" s="4" t="s">
        <v>5</v>
      </c>
      <c r="C1470" s="4" t="s">
        <v>7</v>
      </c>
      <c r="D1470" s="4" t="s">
        <v>11</v>
      </c>
      <c r="E1470" s="4" t="s">
        <v>8</v>
      </c>
    </row>
    <row r="1471" spans="1:8">
      <c r="A1471" t="n">
        <v>12567</v>
      </c>
      <c r="B1471" s="37" t="n">
        <v>51</v>
      </c>
      <c r="C1471" s="7" t="n">
        <v>4</v>
      </c>
      <c r="D1471" s="7" t="n">
        <v>29</v>
      </c>
      <c r="E1471" s="7" t="s">
        <v>131</v>
      </c>
    </row>
    <row r="1472" spans="1:8">
      <c r="A1472" t="s">
        <v>4</v>
      </c>
      <c r="B1472" s="4" t="s">
        <v>5</v>
      </c>
      <c r="C1472" s="4" t="s">
        <v>11</v>
      </c>
    </row>
    <row r="1473" spans="1:8">
      <c r="A1473" t="n">
        <v>12581</v>
      </c>
      <c r="B1473" s="24" t="n">
        <v>16</v>
      </c>
      <c r="C1473" s="7" t="n">
        <v>0</v>
      </c>
    </row>
    <row r="1474" spans="1:8">
      <c r="A1474" t="s">
        <v>4</v>
      </c>
      <c r="B1474" s="4" t="s">
        <v>5</v>
      </c>
      <c r="C1474" s="4" t="s">
        <v>11</v>
      </c>
      <c r="D1474" s="4" t="s">
        <v>7</v>
      </c>
      <c r="E1474" s="4" t="s">
        <v>15</v>
      </c>
      <c r="F1474" s="4" t="s">
        <v>60</v>
      </c>
      <c r="G1474" s="4" t="s">
        <v>7</v>
      </c>
      <c r="H1474" s="4" t="s">
        <v>7</v>
      </c>
    </row>
    <row r="1475" spans="1:8">
      <c r="A1475" t="n">
        <v>12584</v>
      </c>
      <c r="B1475" s="38" t="n">
        <v>26</v>
      </c>
      <c r="C1475" s="7" t="n">
        <v>29</v>
      </c>
      <c r="D1475" s="7" t="n">
        <v>17</v>
      </c>
      <c r="E1475" s="7" t="n">
        <v>39425</v>
      </c>
      <c r="F1475" s="7" t="s">
        <v>140</v>
      </c>
      <c r="G1475" s="7" t="n">
        <v>2</v>
      </c>
      <c r="H1475" s="7" t="n">
        <v>0</v>
      </c>
    </row>
    <row r="1476" spans="1:8">
      <c r="A1476" t="s">
        <v>4</v>
      </c>
      <c r="B1476" s="4" t="s">
        <v>5</v>
      </c>
    </row>
    <row r="1477" spans="1:8">
      <c r="A1477" t="n">
        <v>12692</v>
      </c>
      <c r="B1477" s="39" t="n">
        <v>28</v>
      </c>
    </row>
    <row r="1478" spans="1:8">
      <c r="A1478" t="s">
        <v>4</v>
      </c>
      <c r="B1478" s="4" t="s">
        <v>5</v>
      </c>
      <c r="C1478" s="4" t="s">
        <v>11</v>
      </c>
      <c r="D1478" s="4" t="s">
        <v>7</v>
      </c>
    </row>
    <row r="1479" spans="1:8">
      <c r="A1479" t="n">
        <v>12693</v>
      </c>
      <c r="B1479" s="40" t="n">
        <v>89</v>
      </c>
      <c r="C1479" s="7" t="n">
        <v>65533</v>
      </c>
      <c r="D1479" s="7" t="n">
        <v>1</v>
      </c>
    </row>
    <row r="1480" spans="1:8">
      <c r="A1480" t="s">
        <v>4</v>
      </c>
      <c r="B1480" s="4" t="s">
        <v>5</v>
      </c>
      <c r="C1480" s="4" t="s">
        <v>7</v>
      </c>
      <c r="D1480" s="4" t="s">
        <v>11</v>
      </c>
      <c r="E1480" s="4" t="s">
        <v>14</v>
      </c>
    </row>
    <row r="1481" spans="1:8">
      <c r="A1481" t="n">
        <v>12697</v>
      </c>
      <c r="B1481" s="17" t="n">
        <v>58</v>
      </c>
      <c r="C1481" s="7" t="n">
        <v>101</v>
      </c>
      <c r="D1481" s="7" t="n">
        <v>500</v>
      </c>
      <c r="E1481" s="7" t="n">
        <v>1</v>
      </c>
    </row>
    <row r="1482" spans="1:8">
      <c r="A1482" t="s">
        <v>4</v>
      </c>
      <c r="B1482" s="4" t="s">
        <v>5</v>
      </c>
      <c r="C1482" s="4" t="s">
        <v>7</v>
      </c>
      <c r="D1482" s="4" t="s">
        <v>11</v>
      </c>
    </row>
    <row r="1483" spans="1:8">
      <c r="A1483" t="n">
        <v>12705</v>
      </c>
      <c r="B1483" s="17" t="n">
        <v>58</v>
      </c>
      <c r="C1483" s="7" t="n">
        <v>254</v>
      </c>
      <c r="D1483" s="7" t="n">
        <v>0</v>
      </c>
    </row>
    <row r="1484" spans="1:8">
      <c r="A1484" t="s">
        <v>4</v>
      </c>
      <c r="B1484" s="4" t="s">
        <v>5</v>
      </c>
      <c r="C1484" s="4" t="s">
        <v>11</v>
      </c>
      <c r="D1484" s="4" t="s">
        <v>7</v>
      </c>
      <c r="E1484" s="4" t="s">
        <v>8</v>
      </c>
      <c r="F1484" s="4" t="s">
        <v>14</v>
      </c>
      <c r="G1484" s="4" t="s">
        <v>14</v>
      </c>
      <c r="H1484" s="4" t="s">
        <v>14</v>
      </c>
    </row>
    <row r="1485" spans="1:8">
      <c r="A1485" t="n">
        <v>12709</v>
      </c>
      <c r="B1485" s="46" t="n">
        <v>48</v>
      </c>
      <c r="C1485" s="7" t="n">
        <v>28</v>
      </c>
      <c r="D1485" s="7" t="n">
        <v>0</v>
      </c>
      <c r="E1485" s="7" t="s">
        <v>24</v>
      </c>
      <c r="F1485" s="7" t="n">
        <v>0</v>
      </c>
      <c r="G1485" s="7" t="n">
        <v>1</v>
      </c>
      <c r="H1485" s="7" t="n">
        <v>0</v>
      </c>
    </row>
    <row r="1486" spans="1:8">
      <c r="A1486" t="s">
        <v>4</v>
      </c>
      <c r="B1486" s="4" t="s">
        <v>5</v>
      </c>
      <c r="C1486" s="4" t="s">
        <v>7</v>
      </c>
      <c r="D1486" s="4" t="s">
        <v>7</v>
      </c>
      <c r="E1486" s="4" t="s">
        <v>14</v>
      </c>
      <c r="F1486" s="4" t="s">
        <v>14</v>
      </c>
      <c r="G1486" s="4" t="s">
        <v>14</v>
      </c>
      <c r="H1486" s="4" t="s">
        <v>11</v>
      </c>
    </row>
    <row r="1487" spans="1:8">
      <c r="A1487" t="n">
        <v>12733</v>
      </c>
      <c r="B1487" s="30" t="n">
        <v>45</v>
      </c>
      <c r="C1487" s="7" t="n">
        <v>2</v>
      </c>
      <c r="D1487" s="7" t="n">
        <v>3</v>
      </c>
      <c r="E1487" s="7" t="n">
        <v>206.75</v>
      </c>
      <c r="F1487" s="7" t="n">
        <v>38.7000007629395</v>
      </c>
      <c r="G1487" s="7" t="n">
        <v>-20.5400009155273</v>
      </c>
      <c r="H1487" s="7" t="n">
        <v>0</v>
      </c>
    </row>
    <row r="1488" spans="1:8">
      <c r="A1488" t="s">
        <v>4</v>
      </c>
      <c r="B1488" s="4" t="s">
        <v>5</v>
      </c>
      <c r="C1488" s="4" t="s">
        <v>7</v>
      </c>
      <c r="D1488" s="4" t="s">
        <v>7</v>
      </c>
      <c r="E1488" s="4" t="s">
        <v>14</v>
      </c>
      <c r="F1488" s="4" t="s">
        <v>14</v>
      </c>
      <c r="G1488" s="4" t="s">
        <v>14</v>
      </c>
      <c r="H1488" s="4" t="s">
        <v>11</v>
      </c>
      <c r="I1488" s="4" t="s">
        <v>7</v>
      </c>
    </row>
    <row r="1489" spans="1:9">
      <c r="A1489" t="n">
        <v>12750</v>
      </c>
      <c r="B1489" s="30" t="n">
        <v>45</v>
      </c>
      <c r="C1489" s="7" t="n">
        <v>4</v>
      </c>
      <c r="D1489" s="7" t="n">
        <v>3</v>
      </c>
      <c r="E1489" s="7" t="n">
        <v>7.40000009536743</v>
      </c>
      <c r="F1489" s="7" t="n">
        <v>2</v>
      </c>
      <c r="G1489" s="7" t="n">
        <v>356</v>
      </c>
      <c r="H1489" s="7" t="n">
        <v>0</v>
      </c>
      <c r="I1489" s="7" t="n">
        <v>0</v>
      </c>
    </row>
    <row r="1490" spans="1:9">
      <c r="A1490" t="s">
        <v>4</v>
      </c>
      <c r="B1490" s="4" t="s">
        <v>5</v>
      </c>
      <c r="C1490" s="4" t="s">
        <v>7</v>
      </c>
      <c r="D1490" s="4" t="s">
        <v>7</v>
      </c>
      <c r="E1490" s="4" t="s">
        <v>14</v>
      </c>
      <c r="F1490" s="4" t="s">
        <v>11</v>
      </c>
    </row>
    <row r="1491" spans="1:9">
      <c r="A1491" t="n">
        <v>12768</v>
      </c>
      <c r="B1491" s="30" t="n">
        <v>45</v>
      </c>
      <c r="C1491" s="7" t="n">
        <v>5</v>
      </c>
      <c r="D1491" s="7" t="n">
        <v>3</v>
      </c>
      <c r="E1491" s="7" t="n">
        <v>1.5</v>
      </c>
      <c r="F1491" s="7" t="n">
        <v>0</v>
      </c>
    </row>
    <row r="1492" spans="1:9">
      <c r="A1492" t="s">
        <v>4</v>
      </c>
      <c r="B1492" s="4" t="s">
        <v>5</v>
      </c>
      <c r="C1492" s="4" t="s">
        <v>7</v>
      </c>
      <c r="D1492" s="4" t="s">
        <v>7</v>
      </c>
      <c r="E1492" s="4" t="s">
        <v>14</v>
      </c>
      <c r="F1492" s="4" t="s">
        <v>11</v>
      </c>
    </row>
    <row r="1493" spans="1:9">
      <c r="A1493" t="n">
        <v>12777</v>
      </c>
      <c r="B1493" s="30" t="n">
        <v>45</v>
      </c>
      <c r="C1493" s="7" t="n">
        <v>11</v>
      </c>
      <c r="D1493" s="7" t="n">
        <v>3</v>
      </c>
      <c r="E1493" s="7" t="n">
        <v>31.5</v>
      </c>
      <c r="F1493" s="7" t="n">
        <v>0</v>
      </c>
    </row>
    <row r="1494" spans="1:9">
      <c r="A1494" t="s">
        <v>4</v>
      </c>
      <c r="B1494" s="4" t="s">
        <v>5</v>
      </c>
      <c r="C1494" s="4" t="s">
        <v>7</v>
      </c>
      <c r="D1494" s="4" t="s">
        <v>7</v>
      </c>
      <c r="E1494" s="4" t="s">
        <v>14</v>
      </c>
      <c r="F1494" s="4" t="s">
        <v>14</v>
      </c>
      <c r="G1494" s="4" t="s">
        <v>14</v>
      </c>
      <c r="H1494" s="4" t="s">
        <v>11</v>
      </c>
    </row>
    <row r="1495" spans="1:9">
      <c r="A1495" t="n">
        <v>12786</v>
      </c>
      <c r="B1495" s="30" t="n">
        <v>45</v>
      </c>
      <c r="C1495" s="7" t="n">
        <v>2</v>
      </c>
      <c r="D1495" s="7" t="n">
        <v>3</v>
      </c>
      <c r="E1495" s="7" t="n">
        <v>206.75</v>
      </c>
      <c r="F1495" s="7" t="n">
        <v>38.689998626709</v>
      </c>
      <c r="G1495" s="7" t="n">
        <v>-20.5400009155273</v>
      </c>
      <c r="H1495" s="7" t="n">
        <v>0</v>
      </c>
    </row>
    <row r="1496" spans="1:9">
      <c r="A1496" t="s">
        <v>4</v>
      </c>
      <c r="B1496" s="4" t="s">
        <v>5</v>
      </c>
      <c r="C1496" s="4" t="s">
        <v>7</v>
      </c>
      <c r="D1496" s="4" t="s">
        <v>7</v>
      </c>
      <c r="E1496" s="4" t="s">
        <v>14</v>
      </c>
      <c r="F1496" s="4" t="s">
        <v>14</v>
      </c>
      <c r="G1496" s="4" t="s">
        <v>14</v>
      </c>
      <c r="H1496" s="4" t="s">
        <v>11</v>
      </c>
      <c r="I1496" s="4" t="s">
        <v>7</v>
      </c>
    </row>
    <row r="1497" spans="1:9">
      <c r="A1497" t="n">
        <v>12803</v>
      </c>
      <c r="B1497" s="30" t="n">
        <v>45</v>
      </c>
      <c r="C1497" s="7" t="n">
        <v>4</v>
      </c>
      <c r="D1497" s="7" t="n">
        <v>3</v>
      </c>
      <c r="E1497" s="7" t="n">
        <v>3.76999998092651</v>
      </c>
      <c r="F1497" s="7" t="n">
        <v>2</v>
      </c>
      <c r="G1497" s="7" t="n">
        <v>4</v>
      </c>
      <c r="H1497" s="7" t="n">
        <v>0</v>
      </c>
      <c r="I1497" s="7" t="n">
        <v>0</v>
      </c>
    </row>
    <row r="1498" spans="1:9">
      <c r="A1498" t="s">
        <v>4</v>
      </c>
      <c r="B1498" s="4" t="s">
        <v>5</v>
      </c>
      <c r="C1498" s="4" t="s">
        <v>7</v>
      </c>
      <c r="D1498" s="4" t="s">
        <v>7</v>
      </c>
      <c r="E1498" s="4" t="s">
        <v>14</v>
      </c>
      <c r="F1498" s="4" t="s">
        <v>11</v>
      </c>
    </row>
    <row r="1499" spans="1:9">
      <c r="A1499" t="n">
        <v>12821</v>
      </c>
      <c r="B1499" s="30" t="n">
        <v>45</v>
      </c>
      <c r="C1499" s="7" t="n">
        <v>5</v>
      </c>
      <c r="D1499" s="7" t="n">
        <v>3</v>
      </c>
      <c r="E1499" s="7" t="n">
        <v>1.5</v>
      </c>
      <c r="F1499" s="7" t="n">
        <v>0</v>
      </c>
    </row>
    <row r="1500" spans="1:9">
      <c r="A1500" t="s">
        <v>4</v>
      </c>
      <c r="B1500" s="4" t="s">
        <v>5</v>
      </c>
      <c r="C1500" s="4" t="s">
        <v>7</v>
      </c>
      <c r="D1500" s="4" t="s">
        <v>7</v>
      </c>
      <c r="E1500" s="4" t="s">
        <v>14</v>
      </c>
      <c r="F1500" s="4" t="s">
        <v>11</v>
      </c>
    </row>
    <row r="1501" spans="1:9">
      <c r="A1501" t="n">
        <v>12830</v>
      </c>
      <c r="B1501" s="30" t="n">
        <v>45</v>
      </c>
      <c r="C1501" s="7" t="n">
        <v>11</v>
      </c>
      <c r="D1501" s="7" t="n">
        <v>3</v>
      </c>
      <c r="E1501" s="7" t="n">
        <v>31.5</v>
      </c>
      <c r="F1501" s="7" t="n">
        <v>0</v>
      </c>
    </row>
    <row r="1502" spans="1:9">
      <c r="A1502" t="s">
        <v>4</v>
      </c>
      <c r="B1502" s="4" t="s">
        <v>5</v>
      </c>
      <c r="C1502" s="4" t="s">
        <v>7</v>
      </c>
      <c r="D1502" s="4" t="s">
        <v>11</v>
      </c>
    </row>
    <row r="1503" spans="1:9">
      <c r="A1503" t="n">
        <v>12839</v>
      </c>
      <c r="B1503" s="17" t="n">
        <v>58</v>
      </c>
      <c r="C1503" s="7" t="n">
        <v>255</v>
      </c>
      <c r="D1503" s="7" t="n">
        <v>0</v>
      </c>
    </row>
    <row r="1504" spans="1:9">
      <c r="A1504" t="s">
        <v>4</v>
      </c>
      <c r="B1504" s="4" t="s">
        <v>5</v>
      </c>
      <c r="C1504" s="4" t="s">
        <v>7</v>
      </c>
      <c r="D1504" s="4" t="s">
        <v>11</v>
      </c>
      <c r="E1504" s="4" t="s">
        <v>8</v>
      </c>
    </row>
    <row r="1505" spans="1:9">
      <c r="A1505" t="n">
        <v>12843</v>
      </c>
      <c r="B1505" s="37" t="n">
        <v>51</v>
      </c>
      <c r="C1505" s="7" t="n">
        <v>4</v>
      </c>
      <c r="D1505" s="7" t="n">
        <v>23</v>
      </c>
      <c r="E1505" s="7" t="s">
        <v>141</v>
      </c>
    </row>
    <row r="1506" spans="1:9">
      <c r="A1506" t="s">
        <v>4</v>
      </c>
      <c r="B1506" s="4" t="s">
        <v>5</v>
      </c>
      <c r="C1506" s="4" t="s">
        <v>11</v>
      </c>
    </row>
    <row r="1507" spans="1:9">
      <c r="A1507" t="n">
        <v>12857</v>
      </c>
      <c r="B1507" s="24" t="n">
        <v>16</v>
      </c>
      <c r="C1507" s="7" t="n">
        <v>0</v>
      </c>
    </row>
    <row r="1508" spans="1:9">
      <c r="A1508" t="s">
        <v>4</v>
      </c>
      <c r="B1508" s="4" t="s">
        <v>5</v>
      </c>
      <c r="C1508" s="4" t="s">
        <v>11</v>
      </c>
      <c r="D1508" s="4" t="s">
        <v>7</v>
      </c>
      <c r="E1508" s="4" t="s">
        <v>15</v>
      </c>
      <c r="F1508" s="4" t="s">
        <v>60</v>
      </c>
      <c r="G1508" s="4" t="s">
        <v>7</v>
      </c>
      <c r="H1508" s="4" t="s">
        <v>7</v>
      </c>
    </row>
    <row r="1509" spans="1:9">
      <c r="A1509" t="n">
        <v>12860</v>
      </c>
      <c r="B1509" s="38" t="n">
        <v>26</v>
      </c>
      <c r="C1509" s="7" t="n">
        <v>23</v>
      </c>
      <c r="D1509" s="7" t="n">
        <v>17</v>
      </c>
      <c r="E1509" s="7" t="n">
        <v>28500</v>
      </c>
      <c r="F1509" s="7" t="s">
        <v>142</v>
      </c>
      <c r="G1509" s="7" t="n">
        <v>2</v>
      </c>
      <c r="H1509" s="7" t="n">
        <v>0</v>
      </c>
    </row>
    <row r="1510" spans="1:9">
      <c r="A1510" t="s">
        <v>4</v>
      </c>
      <c r="B1510" s="4" t="s">
        <v>5</v>
      </c>
    </row>
    <row r="1511" spans="1:9">
      <c r="A1511" t="n">
        <v>12943</v>
      </c>
      <c r="B1511" s="39" t="n">
        <v>28</v>
      </c>
    </row>
    <row r="1512" spans="1:9">
      <c r="A1512" t="s">
        <v>4</v>
      </c>
      <c r="B1512" s="4" t="s">
        <v>5</v>
      </c>
      <c r="C1512" s="4" t="s">
        <v>7</v>
      </c>
      <c r="D1512" s="4" t="s">
        <v>11</v>
      </c>
      <c r="E1512" s="4" t="s">
        <v>8</v>
      </c>
      <c r="F1512" s="4" t="s">
        <v>8</v>
      </c>
      <c r="G1512" s="4" t="s">
        <v>8</v>
      </c>
      <c r="H1512" s="4" t="s">
        <v>8</v>
      </c>
    </row>
    <row r="1513" spans="1:9">
      <c r="A1513" t="n">
        <v>12944</v>
      </c>
      <c r="B1513" s="37" t="n">
        <v>51</v>
      </c>
      <c r="C1513" s="7" t="n">
        <v>3</v>
      </c>
      <c r="D1513" s="7" t="n">
        <v>23</v>
      </c>
      <c r="E1513" s="7" t="s">
        <v>80</v>
      </c>
      <c r="F1513" s="7" t="s">
        <v>76</v>
      </c>
      <c r="G1513" s="7" t="s">
        <v>77</v>
      </c>
      <c r="H1513" s="7" t="s">
        <v>78</v>
      </c>
    </row>
    <row r="1514" spans="1:9">
      <c r="A1514" t="s">
        <v>4</v>
      </c>
      <c r="B1514" s="4" t="s">
        <v>5</v>
      </c>
      <c r="C1514" s="4" t="s">
        <v>11</v>
      </c>
      <c r="D1514" s="4" t="s">
        <v>7</v>
      </c>
      <c r="E1514" s="4" t="s">
        <v>8</v>
      </c>
      <c r="F1514" s="4" t="s">
        <v>14</v>
      </c>
      <c r="G1514" s="4" t="s">
        <v>14</v>
      </c>
      <c r="H1514" s="4" t="s">
        <v>14</v>
      </c>
    </row>
    <row r="1515" spans="1:9">
      <c r="A1515" t="n">
        <v>12957</v>
      </c>
      <c r="B1515" s="46" t="n">
        <v>48</v>
      </c>
      <c r="C1515" s="7" t="n">
        <v>23</v>
      </c>
      <c r="D1515" s="7" t="n">
        <v>0</v>
      </c>
      <c r="E1515" s="7" t="s">
        <v>125</v>
      </c>
      <c r="F1515" s="7" t="n">
        <v>-1</v>
      </c>
      <c r="G1515" s="7" t="n">
        <v>1</v>
      </c>
      <c r="H1515" s="7" t="n">
        <v>0</v>
      </c>
    </row>
    <row r="1516" spans="1:9">
      <c r="A1516" t="s">
        <v>4</v>
      </c>
      <c r="B1516" s="4" t="s">
        <v>5</v>
      </c>
      <c r="C1516" s="4" t="s">
        <v>11</v>
      </c>
      <c r="D1516" s="4" t="s">
        <v>14</v>
      </c>
      <c r="E1516" s="4" t="s">
        <v>14</v>
      </c>
      <c r="F1516" s="4" t="s">
        <v>14</v>
      </c>
      <c r="G1516" s="4" t="s">
        <v>11</v>
      </c>
      <c r="H1516" s="4" t="s">
        <v>11</v>
      </c>
    </row>
    <row r="1517" spans="1:9">
      <c r="A1517" t="n">
        <v>12985</v>
      </c>
      <c r="B1517" s="51" t="n">
        <v>60</v>
      </c>
      <c r="C1517" s="7" t="n">
        <v>23</v>
      </c>
      <c r="D1517" s="7" t="n">
        <v>-15</v>
      </c>
      <c r="E1517" s="7" t="n">
        <v>20</v>
      </c>
      <c r="F1517" s="7" t="n">
        <v>0</v>
      </c>
      <c r="G1517" s="7" t="n">
        <v>1000</v>
      </c>
      <c r="H1517" s="7" t="n">
        <v>0</v>
      </c>
    </row>
    <row r="1518" spans="1:9">
      <c r="A1518" t="s">
        <v>4</v>
      </c>
      <c r="B1518" s="4" t="s">
        <v>5</v>
      </c>
      <c r="C1518" s="4" t="s">
        <v>11</v>
      </c>
    </row>
    <row r="1519" spans="1:9">
      <c r="A1519" t="n">
        <v>13004</v>
      </c>
      <c r="B1519" s="24" t="n">
        <v>16</v>
      </c>
      <c r="C1519" s="7" t="n">
        <v>500</v>
      </c>
    </row>
    <row r="1520" spans="1:9">
      <c r="A1520" t="s">
        <v>4</v>
      </c>
      <c r="B1520" s="4" t="s">
        <v>5</v>
      </c>
      <c r="C1520" s="4" t="s">
        <v>7</v>
      </c>
      <c r="D1520" s="4" t="s">
        <v>11</v>
      </c>
      <c r="E1520" s="4" t="s">
        <v>8</v>
      </c>
    </row>
    <row r="1521" spans="1:8">
      <c r="A1521" t="n">
        <v>13007</v>
      </c>
      <c r="B1521" s="37" t="n">
        <v>51</v>
      </c>
      <c r="C1521" s="7" t="n">
        <v>4</v>
      </c>
      <c r="D1521" s="7" t="n">
        <v>23</v>
      </c>
      <c r="E1521" s="7" t="s">
        <v>143</v>
      </c>
    </row>
    <row r="1522" spans="1:8">
      <c r="A1522" t="s">
        <v>4</v>
      </c>
      <c r="B1522" s="4" t="s">
        <v>5</v>
      </c>
      <c r="C1522" s="4" t="s">
        <v>11</v>
      </c>
    </row>
    <row r="1523" spans="1:8">
      <c r="A1523" t="n">
        <v>13020</v>
      </c>
      <c r="B1523" s="24" t="n">
        <v>16</v>
      </c>
      <c r="C1523" s="7" t="n">
        <v>0</v>
      </c>
    </row>
    <row r="1524" spans="1:8">
      <c r="A1524" t="s">
        <v>4</v>
      </c>
      <c r="B1524" s="4" t="s">
        <v>5</v>
      </c>
      <c r="C1524" s="4" t="s">
        <v>11</v>
      </c>
      <c r="D1524" s="4" t="s">
        <v>7</v>
      </c>
      <c r="E1524" s="4" t="s">
        <v>15</v>
      </c>
      <c r="F1524" s="4" t="s">
        <v>60</v>
      </c>
      <c r="G1524" s="4" t="s">
        <v>7</v>
      </c>
      <c r="H1524" s="4" t="s">
        <v>7</v>
      </c>
    </row>
    <row r="1525" spans="1:8">
      <c r="A1525" t="n">
        <v>13023</v>
      </c>
      <c r="B1525" s="38" t="n">
        <v>26</v>
      </c>
      <c r="C1525" s="7" t="n">
        <v>23</v>
      </c>
      <c r="D1525" s="7" t="n">
        <v>17</v>
      </c>
      <c r="E1525" s="7" t="n">
        <v>28501</v>
      </c>
      <c r="F1525" s="7" t="s">
        <v>144</v>
      </c>
      <c r="G1525" s="7" t="n">
        <v>2</v>
      </c>
      <c r="H1525" s="7" t="n">
        <v>0</v>
      </c>
    </row>
    <row r="1526" spans="1:8">
      <c r="A1526" t="s">
        <v>4</v>
      </c>
      <c r="B1526" s="4" t="s">
        <v>5</v>
      </c>
    </row>
    <row r="1527" spans="1:8">
      <c r="A1527" t="n">
        <v>13106</v>
      </c>
      <c r="B1527" s="39" t="n">
        <v>28</v>
      </c>
    </row>
    <row r="1528" spans="1:8">
      <c r="A1528" t="s">
        <v>4</v>
      </c>
      <c r="B1528" s="4" t="s">
        <v>5</v>
      </c>
      <c r="C1528" s="4" t="s">
        <v>7</v>
      </c>
      <c r="D1528" s="4" t="s">
        <v>7</v>
      </c>
      <c r="E1528" s="4" t="s">
        <v>14</v>
      </c>
      <c r="F1528" s="4" t="s">
        <v>14</v>
      </c>
      <c r="G1528" s="4" t="s">
        <v>14</v>
      </c>
      <c r="H1528" s="4" t="s">
        <v>11</v>
      </c>
    </row>
    <row r="1529" spans="1:8">
      <c r="A1529" t="n">
        <v>13107</v>
      </c>
      <c r="B1529" s="30" t="n">
        <v>45</v>
      </c>
      <c r="C1529" s="7" t="n">
        <v>2</v>
      </c>
      <c r="D1529" s="7" t="n">
        <v>3</v>
      </c>
      <c r="E1529" s="7" t="n">
        <v>205.899993896484</v>
      </c>
      <c r="F1529" s="7" t="n">
        <v>39.9500007629395</v>
      </c>
      <c r="G1529" s="7" t="n">
        <v>-20.25</v>
      </c>
      <c r="H1529" s="7" t="n">
        <v>3500</v>
      </c>
    </row>
    <row r="1530" spans="1:8">
      <c r="A1530" t="s">
        <v>4</v>
      </c>
      <c r="B1530" s="4" t="s">
        <v>5</v>
      </c>
      <c r="C1530" s="4" t="s">
        <v>7</v>
      </c>
      <c r="D1530" s="4" t="s">
        <v>7</v>
      </c>
      <c r="E1530" s="4" t="s">
        <v>14</v>
      </c>
      <c r="F1530" s="4" t="s">
        <v>14</v>
      </c>
      <c r="G1530" s="4" t="s">
        <v>14</v>
      </c>
      <c r="H1530" s="4" t="s">
        <v>11</v>
      </c>
      <c r="I1530" s="4" t="s">
        <v>7</v>
      </c>
    </row>
    <row r="1531" spans="1:8">
      <c r="A1531" t="n">
        <v>13124</v>
      </c>
      <c r="B1531" s="30" t="n">
        <v>45</v>
      </c>
      <c r="C1531" s="7" t="n">
        <v>4</v>
      </c>
      <c r="D1531" s="7" t="n">
        <v>3</v>
      </c>
      <c r="E1531" s="7" t="n">
        <v>4.65000009536743</v>
      </c>
      <c r="F1531" s="7" t="n">
        <v>20.1299991607666</v>
      </c>
      <c r="G1531" s="7" t="n">
        <v>6</v>
      </c>
      <c r="H1531" s="7" t="n">
        <v>3500</v>
      </c>
      <c r="I1531" s="7" t="n">
        <v>1</v>
      </c>
    </row>
    <row r="1532" spans="1:8">
      <c r="A1532" t="s">
        <v>4</v>
      </c>
      <c r="B1532" s="4" t="s">
        <v>5</v>
      </c>
      <c r="C1532" s="4" t="s">
        <v>7</v>
      </c>
      <c r="D1532" s="4" t="s">
        <v>7</v>
      </c>
      <c r="E1532" s="4" t="s">
        <v>14</v>
      </c>
      <c r="F1532" s="4" t="s">
        <v>11</v>
      </c>
    </row>
    <row r="1533" spans="1:8">
      <c r="A1533" t="n">
        <v>13142</v>
      </c>
      <c r="B1533" s="30" t="n">
        <v>45</v>
      </c>
      <c r="C1533" s="7" t="n">
        <v>5</v>
      </c>
      <c r="D1533" s="7" t="n">
        <v>3</v>
      </c>
      <c r="E1533" s="7" t="n">
        <v>1.39999997615814</v>
      </c>
      <c r="F1533" s="7" t="n">
        <v>3500</v>
      </c>
    </row>
    <row r="1534" spans="1:8">
      <c r="A1534" t="s">
        <v>4</v>
      </c>
      <c r="B1534" s="4" t="s">
        <v>5</v>
      </c>
      <c r="C1534" s="4" t="s">
        <v>7</v>
      </c>
      <c r="D1534" s="4" t="s">
        <v>7</v>
      </c>
      <c r="E1534" s="4" t="s">
        <v>14</v>
      </c>
      <c r="F1534" s="4" t="s">
        <v>11</v>
      </c>
    </row>
    <row r="1535" spans="1:8">
      <c r="A1535" t="n">
        <v>13151</v>
      </c>
      <c r="B1535" s="30" t="n">
        <v>45</v>
      </c>
      <c r="C1535" s="7" t="n">
        <v>11</v>
      </c>
      <c r="D1535" s="7" t="n">
        <v>3</v>
      </c>
      <c r="E1535" s="7" t="n">
        <v>31.5</v>
      </c>
      <c r="F1535" s="7" t="n">
        <v>3500</v>
      </c>
    </row>
    <row r="1536" spans="1:8">
      <c r="A1536" t="s">
        <v>4</v>
      </c>
      <c r="B1536" s="4" t="s">
        <v>5</v>
      </c>
      <c r="C1536" s="4" t="s">
        <v>11</v>
      </c>
    </row>
    <row r="1537" spans="1:9">
      <c r="A1537" t="n">
        <v>13160</v>
      </c>
      <c r="B1537" s="24" t="n">
        <v>16</v>
      </c>
      <c r="C1537" s="7" t="n">
        <v>2000</v>
      </c>
    </row>
    <row r="1538" spans="1:9">
      <c r="A1538" t="s">
        <v>4</v>
      </c>
      <c r="B1538" s="4" t="s">
        <v>5</v>
      </c>
      <c r="C1538" s="4" t="s">
        <v>11</v>
      </c>
      <c r="D1538" s="4" t="s">
        <v>7</v>
      </c>
      <c r="E1538" s="4" t="s">
        <v>8</v>
      </c>
      <c r="F1538" s="4" t="s">
        <v>14</v>
      </c>
      <c r="G1538" s="4" t="s">
        <v>14</v>
      </c>
      <c r="H1538" s="4" t="s">
        <v>14</v>
      </c>
    </row>
    <row r="1539" spans="1:9">
      <c r="A1539" t="n">
        <v>13163</v>
      </c>
      <c r="B1539" s="46" t="n">
        <v>48</v>
      </c>
      <c r="C1539" s="7" t="n">
        <v>19</v>
      </c>
      <c r="D1539" s="7" t="n">
        <v>0</v>
      </c>
      <c r="E1539" s="7" t="s">
        <v>118</v>
      </c>
      <c r="F1539" s="7" t="n">
        <v>-1</v>
      </c>
      <c r="G1539" s="7" t="n">
        <v>1</v>
      </c>
      <c r="H1539" s="7" t="n">
        <v>0</v>
      </c>
    </row>
    <row r="1540" spans="1:9">
      <c r="A1540" t="s">
        <v>4</v>
      </c>
      <c r="B1540" s="4" t="s">
        <v>5</v>
      </c>
      <c r="C1540" s="4" t="s">
        <v>7</v>
      </c>
      <c r="D1540" s="4" t="s">
        <v>11</v>
      </c>
    </row>
    <row r="1541" spans="1:9">
      <c r="A1541" t="n">
        <v>13189</v>
      </c>
      <c r="B1541" s="30" t="n">
        <v>45</v>
      </c>
      <c r="C1541" s="7" t="n">
        <v>7</v>
      </c>
      <c r="D1541" s="7" t="n">
        <v>255</v>
      </c>
    </row>
    <row r="1542" spans="1:9">
      <c r="A1542" t="s">
        <v>4</v>
      </c>
      <c r="B1542" s="4" t="s">
        <v>5</v>
      </c>
      <c r="C1542" s="4" t="s">
        <v>7</v>
      </c>
      <c r="D1542" s="4" t="s">
        <v>7</v>
      </c>
      <c r="E1542" s="4" t="s">
        <v>14</v>
      </c>
      <c r="F1542" s="4" t="s">
        <v>14</v>
      </c>
      <c r="G1542" s="4" t="s">
        <v>14</v>
      </c>
      <c r="H1542" s="4" t="s">
        <v>11</v>
      </c>
    </row>
    <row r="1543" spans="1:9">
      <c r="A1543" t="n">
        <v>13193</v>
      </c>
      <c r="B1543" s="30" t="n">
        <v>45</v>
      </c>
      <c r="C1543" s="7" t="n">
        <v>2</v>
      </c>
      <c r="D1543" s="7" t="n">
        <v>3</v>
      </c>
      <c r="E1543" s="7" t="n">
        <v>205.970001220703</v>
      </c>
      <c r="F1543" s="7" t="n">
        <v>40.0499992370605</v>
      </c>
      <c r="G1543" s="7" t="n">
        <v>-20.2299995422363</v>
      </c>
      <c r="H1543" s="7" t="n">
        <v>15000</v>
      </c>
    </row>
    <row r="1544" spans="1:9">
      <c r="A1544" t="s">
        <v>4</v>
      </c>
      <c r="B1544" s="4" t="s">
        <v>5</v>
      </c>
      <c r="C1544" s="4" t="s">
        <v>7</v>
      </c>
      <c r="D1544" s="4" t="s">
        <v>7</v>
      </c>
      <c r="E1544" s="4" t="s">
        <v>14</v>
      </c>
      <c r="F1544" s="4" t="s">
        <v>14</v>
      </c>
      <c r="G1544" s="4" t="s">
        <v>14</v>
      </c>
      <c r="H1544" s="4" t="s">
        <v>11</v>
      </c>
      <c r="I1544" s="4" t="s">
        <v>7</v>
      </c>
    </row>
    <row r="1545" spans="1:9">
      <c r="A1545" t="n">
        <v>13210</v>
      </c>
      <c r="B1545" s="30" t="n">
        <v>45</v>
      </c>
      <c r="C1545" s="7" t="n">
        <v>4</v>
      </c>
      <c r="D1545" s="7" t="n">
        <v>3</v>
      </c>
      <c r="E1545" s="7" t="n">
        <v>4.65000009536743</v>
      </c>
      <c r="F1545" s="7" t="n">
        <v>355.690002441406</v>
      </c>
      <c r="G1545" s="7" t="n">
        <v>6</v>
      </c>
      <c r="H1545" s="7" t="n">
        <v>15000</v>
      </c>
      <c r="I1545" s="7" t="n">
        <v>1</v>
      </c>
    </row>
    <row r="1546" spans="1:9">
      <c r="A1546" t="s">
        <v>4</v>
      </c>
      <c r="B1546" s="4" t="s">
        <v>5</v>
      </c>
      <c r="C1546" s="4" t="s">
        <v>7</v>
      </c>
      <c r="D1546" s="4" t="s">
        <v>7</v>
      </c>
      <c r="E1546" s="4" t="s">
        <v>14</v>
      </c>
      <c r="F1546" s="4" t="s">
        <v>11</v>
      </c>
    </row>
    <row r="1547" spans="1:9">
      <c r="A1547" t="n">
        <v>13228</v>
      </c>
      <c r="B1547" s="30" t="n">
        <v>45</v>
      </c>
      <c r="C1547" s="7" t="n">
        <v>5</v>
      </c>
      <c r="D1547" s="7" t="n">
        <v>3</v>
      </c>
      <c r="E1547" s="7" t="n">
        <v>1.29999995231628</v>
      </c>
      <c r="F1547" s="7" t="n">
        <v>15000</v>
      </c>
    </row>
    <row r="1548" spans="1:9">
      <c r="A1548" t="s">
        <v>4</v>
      </c>
      <c r="B1548" s="4" t="s">
        <v>5</v>
      </c>
      <c r="C1548" s="4" t="s">
        <v>7</v>
      </c>
      <c r="D1548" s="4" t="s">
        <v>7</v>
      </c>
      <c r="E1548" s="4" t="s">
        <v>14</v>
      </c>
      <c r="F1548" s="4" t="s">
        <v>11</v>
      </c>
    </row>
    <row r="1549" spans="1:9">
      <c r="A1549" t="n">
        <v>13237</v>
      </c>
      <c r="B1549" s="30" t="n">
        <v>45</v>
      </c>
      <c r="C1549" s="7" t="n">
        <v>11</v>
      </c>
      <c r="D1549" s="7" t="n">
        <v>3</v>
      </c>
      <c r="E1549" s="7" t="n">
        <v>31.5</v>
      </c>
      <c r="F1549" s="7" t="n">
        <v>15000</v>
      </c>
    </row>
    <row r="1550" spans="1:9">
      <c r="A1550" t="s">
        <v>4</v>
      </c>
      <c r="B1550" s="4" t="s">
        <v>5</v>
      </c>
      <c r="C1550" s="4" t="s">
        <v>7</v>
      </c>
      <c r="D1550" s="4" t="s">
        <v>7</v>
      </c>
      <c r="E1550" s="4" t="s">
        <v>7</v>
      </c>
      <c r="F1550" s="4" t="s">
        <v>7</v>
      </c>
    </row>
    <row r="1551" spans="1:9">
      <c r="A1551" t="n">
        <v>13246</v>
      </c>
      <c r="B1551" s="9" t="n">
        <v>14</v>
      </c>
      <c r="C1551" s="7" t="n">
        <v>0</v>
      </c>
      <c r="D1551" s="7" t="n">
        <v>1</v>
      </c>
      <c r="E1551" s="7" t="n">
        <v>0</v>
      </c>
      <c r="F1551" s="7" t="n">
        <v>0</v>
      </c>
    </row>
    <row r="1552" spans="1:9">
      <c r="A1552" t="s">
        <v>4</v>
      </c>
      <c r="B1552" s="4" t="s">
        <v>5</v>
      </c>
      <c r="C1552" s="4" t="s">
        <v>7</v>
      </c>
      <c r="D1552" s="4" t="s">
        <v>11</v>
      </c>
      <c r="E1552" s="4" t="s">
        <v>8</v>
      </c>
    </row>
    <row r="1553" spans="1:9">
      <c r="A1553" t="n">
        <v>13251</v>
      </c>
      <c r="B1553" s="37" t="n">
        <v>51</v>
      </c>
      <c r="C1553" s="7" t="n">
        <v>4</v>
      </c>
      <c r="D1553" s="7" t="n">
        <v>19</v>
      </c>
      <c r="E1553" s="7" t="s">
        <v>131</v>
      </c>
    </row>
    <row r="1554" spans="1:9">
      <c r="A1554" t="s">
        <v>4</v>
      </c>
      <c r="B1554" s="4" t="s">
        <v>5</v>
      </c>
      <c r="C1554" s="4" t="s">
        <v>11</v>
      </c>
    </row>
    <row r="1555" spans="1:9">
      <c r="A1555" t="n">
        <v>13265</v>
      </c>
      <c r="B1555" s="24" t="n">
        <v>16</v>
      </c>
      <c r="C1555" s="7" t="n">
        <v>0</v>
      </c>
    </row>
    <row r="1556" spans="1:9">
      <c r="A1556" t="s">
        <v>4</v>
      </c>
      <c r="B1556" s="4" t="s">
        <v>5</v>
      </c>
      <c r="C1556" s="4" t="s">
        <v>11</v>
      </c>
      <c r="D1556" s="4" t="s">
        <v>7</v>
      </c>
      <c r="E1556" s="4" t="s">
        <v>15</v>
      </c>
      <c r="F1556" s="4" t="s">
        <v>60</v>
      </c>
      <c r="G1556" s="4" t="s">
        <v>7</v>
      </c>
      <c r="H1556" s="4" t="s">
        <v>7</v>
      </c>
      <c r="I1556" s="4" t="s">
        <v>7</v>
      </c>
      <c r="J1556" s="4" t="s">
        <v>15</v>
      </c>
      <c r="K1556" s="4" t="s">
        <v>60</v>
      </c>
      <c r="L1556" s="4" t="s">
        <v>7</v>
      </c>
      <c r="M1556" s="4" t="s">
        <v>7</v>
      </c>
      <c r="N1556" s="4" t="s">
        <v>7</v>
      </c>
      <c r="O1556" s="4" t="s">
        <v>15</v>
      </c>
      <c r="P1556" s="4" t="s">
        <v>60</v>
      </c>
      <c r="Q1556" s="4" t="s">
        <v>7</v>
      </c>
      <c r="R1556" s="4" t="s">
        <v>7</v>
      </c>
    </row>
    <row r="1557" spans="1:9">
      <c r="A1557" t="n">
        <v>13268</v>
      </c>
      <c r="B1557" s="38" t="n">
        <v>26</v>
      </c>
      <c r="C1557" s="7" t="n">
        <v>19</v>
      </c>
      <c r="D1557" s="7" t="n">
        <v>17</v>
      </c>
      <c r="E1557" s="7" t="n">
        <v>29376</v>
      </c>
      <c r="F1557" s="7" t="s">
        <v>145</v>
      </c>
      <c r="G1557" s="7" t="n">
        <v>2</v>
      </c>
      <c r="H1557" s="7" t="n">
        <v>3</v>
      </c>
      <c r="I1557" s="7" t="n">
        <v>17</v>
      </c>
      <c r="J1557" s="7" t="n">
        <v>29377</v>
      </c>
      <c r="K1557" s="7" t="s">
        <v>146</v>
      </c>
      <c r="L1557" s="7" t="n">
        <v>2</v>
      </c>
      <c r="M1557" s="7" t="n">
        <v>3</v>
      </c>
      <c r="N1557" s="7" t="n">
        <v>17</v>
      </c>
      <c r="O1557" s="7" t="n">
        <v>29378</v>
      </c>
      <c r="P1557" s="7" t="s">
        <v>147</v>
      </c>
      <c r="Q1557" s="7" t="n">
        <v>2</v>
      </c>
      <c r="R1557" s="7" t="n">
        <v>0</v>
      </c>
    </row>
    <row r="1558" spans="1:9">
      <c r="A1558" t="s">
        <v>4</v>
      </c>
      <c r="B1558" s="4" t="s">
        <v>5</v>
      </c>
    </row>
    <row r="1559" spans="1:9">
      <c r="A1559" t="n">
        <v>13487</v>
      </c>
      <c r="B1559" s="39" t="n">
        <v>28</v>
      </c>
    </row>
    <row r="1560" spans="1:9">
      <c r="A1560" t="s">
        <v>4</v>
      </c>
      <c r="B1560" s="4" t="s">
        <v>5</v>
      </c>
      <c r="C1560" s="4" t="s">
        <v>15</v>
      </c>
    </row>
    <row r="1561" spans="1:9">
      <c r="A1561" t="n">
        <v>13488</v>
      </c>
      <c r="B1561" s="47" t="n">
        <v>15</v>
      </c>
      <c r="C1561" s="7" t="n">
        <v>256</v>
      </c>
    </row>
    <row r="1562" spans="1:9">
      <c r="A1562" t="s">
        <v>4</v>
      </c>
      <c r="B1562" s="4" t="s">
        <v>5</v>
      </c>
      <c r="C1562" s="4" t="s">
        <v>11</v>
      </c>
      <c r="D1562" s="4" t="s">
        <v>7</v>
      </c>
    </row>
    <row r="1563" spans="1:9">
      <c r="A1563" t="n">
        <v>13493</v>
      </c>
      <c r="B1563" s="40" t="n">
        <v>89</v>
      </c>
      <c r="C1563" s="7" t="n">
        <v>65533</v>
      </c>
      <c r="D1563" s="7" t="n">
        <v>1</v>
      </c>
    </row>
    <row r="1564" spans="1:9">
      <c r="A1564" t="s">
        <v>4</v>
      </c>
      <c r="B1564" s="4" t="s">
        <v>5</v>
      </c>
      <c r="C1564" s="4" t="s">
        <v>7</v>
      </c>
      <c r="D1564" s="4" t="s">
        <v>11</v>
      </c>
      <c r="E1564" s="4" t="s">
        <v>14</v>
      </c>
    </row>
    <row r="1565" spans="1:9">
      <c r="A1565" t="n">
        <v>13497</v>
      </c>
      <c r="B1565" s="17" t="n">
        <v>58</v>
      </c>
      <c r="C1565" s="7" t="n">
        <v>101</v>
      </c>
      <c r="D1565" s="7" t="n">
        <v>500</v>
      </c>
      <c r="E1565" s="7" t="n">
        <v>1</v>
      </c>
    </row>
    <row r="1566" spans="1:9">
      <c r="A1566" t="s">
        <v>4</v>
      </c>
      <c r="B1566" s="4" t="s">
        <v>5</v>
      </c>
      <c r="C1566" s="4" t="s">
        <v>7</v>
      </c>
      <c r="D1566" s="4" t="s">
        <v>11</v>
      </c>
    </row>
    <row r="1567" spans="1:9">
      <c r="A1567" t="n">
        <v>13505</v>
      </c>
      <c r="B1567" s="17" t="n">
        <v>58</v>
      </c>
      <c r="C1567" s="7" t="n">
        <v>254</v>
      </c>
      <c r="D1567" s="7" t="n">
        <v>0</v>
      </c>
    </row>
    <row r="1568" spans="1:9">
      <c r="A1568" t="s">
        <v>4</v>
      </c>
      <c r="B1568" s="4" t="s">
        <v>5</v>
      </c>
      <c r="C1568" s="4" t="s">
        <v>7</v>
      </c>
    </row>
    <row r="1569" spans="1:18">
      <c r="A1569" t="n">
        <v>13509</v>
      </c>
      <c r="B1569" s="35" t="n">
        <v>116</v>
      </c>
      <c r="C1569" s="7" t="n">
        <v>1</v>
      </c>
    </row>
    <row r="1570" spans="1:18">
      <c r="A1570" t="s">
        <v>4</v>
      </c>
      <c r="B1570" s="4" t="s">
        <v>5</v>
      </c>
      <c r="C1570" s="4" t="s">
        <v>11</v>
      </c>
      <c r="D1570" s="4" t="s">
        <v>14</v>
      </c>
      <c r="E1570" s="4" t="s">
        <v>14</v>
      </c>
      <c r="F1570" s="4" t="s">
        <v>14</v>
      </c>
      <c r="G1570" s="4" t="s">
        <v>14</v>
      </c>
    </row>
    <row r="1571" spans="1:18">
      <c r="A1571" t="n">
        <v>13511</v>
      </c>
      <c r="B1571" s="29" t="n">
        <v>46</v>
      </c>
      <c r="C1571" s="7" t="n">
        <v>23</v>
      </c>
      <c r="D1571" s="7" t="n">
        <v>206.979995727539</v>
      </c>
      <c r="E1571" s="7" t="n">
        <v>37.2000007629395</v>
      </c>
      <c r="F1571" s="7" t="n">
        <v>-20.6299991607666</v>
      </c>
      <c r="G1571" s="7" t="n">
        <v>-71.5999984741211</v>
      </c>
    </row>
    <row r="1572" spans="1:18">
      <c r="A1572" t="s">
        <v>4</v>
      </c>
      <c r="B1572" s="4" t="s">
        <v>5</v>
      </c>
      <c r="C1572" s="4" t="s">
        <v>11</v>
      </c>
      <c r="D1572" s="4" t="s">
        <v>11</v>
      </c>
      <c r="E1572" s="4" t="s">
        <v>14</v>
      </c>
      <c r="F1572" s="4" t="s">
        <v>7</v>
      </c>
    </row>
    <row r="1573" spans="1:18">
      <c r="A1573" t="n">
        <v>13530</v>
      </c>
      <c r="B1573" s="52" t="n">
        <v>53</v>
      </c>
      <c r="C1573" s="7" t="n">
        <v>23</v>
      </c>
      <c r="D1573" s="7" t="n">
        <v>19</v>
      </c>
      <c r="E1573" s="7" t="n">
        <v>0</v>
      </c>
      <c r="F1573" s="7" t="n">
        <v>0</v>
      </c>
    </row>
    <row r="1574" spans="1:18">
      <c r="A1574" t="s">
        <v>4</v>
      </c>
      <c r="B1574" s="4" t="s">
        <v>5</v>
      </c>
      <c r="C1574" s="4" t="s">
        <v>11</v>
      </c>
      <c r="D1574" s="4" t="s">
        <v>11</v>
      </c>
      <c r="E1574" s="4" t="s">
        <v>14</v>
      </c>
      <c r="F1574" s="4" t="s">
        <v>7</v>
      </c>
    </row>
    <row r="1575" spans="1:18">
      <c r="A1575" t="n">
        <v>13540</v>
      </c>
      <c r="B1575" s="52" t="n">
        <v>53</v>
      </c>
      <c r="C1575" s="7" t="n">
        <v>24</v>
      </c>
      <c r="D1575" s="7" t="n">
        <v>19</v>
      </c>
      <c r="E1575" s="7" t="n">
        <v>0</v>
      </c>
      <c r="F1575" s="7" t="n">
        <v>0</v>
      </c>
    </row>
    <row r="1576" spans="1:18">
      <c r="A1576" t="s">
        <v>4</v>
      </c>
      <c r="B1576" s="4" t="s">
        <v>5</v>
      </c>
      <c r="C1576" s="4" t="s">
        <v>11</v>
      </c>
      <c r="D1576" s="4" t="s">
        <v>11</v>
      </c>
      <c r="E1576" s="4" t="s">
        <v>14</v>
      </c>
      <c r="F1576" s="4" t="s">
        <v>7</v>
      </c>
    </row>
    <row r="1577" spans="1:18">
      <c r="A1577" t="n">
        <v>13550</v>
      </c>
      <c r="B1577" s="52" t="n">
        <v>53</v>
      </c>
      <c r="C1577" s="7" t="n">
        <v>25</v>
      </c>
      <c r="D1577" s="7" t="n">
        <v>19</v>
      </c>
      <c r="E1577" s="7" t="n">
        <v>0</v>
      </c>
      <c r="F1577" s="7" t="n">
        <v>0</v>
      </c>
    </row>
    <row r="1578" spans="1:18">
      <c r="A1578" t="s">
        <v>4</v>
      </c>
      <c r="B1578" s="4" t="s">
        <v>5</v>
      </c>
      <c r="C1578" s="4" t="s">
        <v>11</v>
      </c>
      <c r="D1578" s="4" t="s">
        <v>11</v>
      </c>
      <c r="E1578" s="4" t="s">
        <v>14</v>
      </c>
      <c r="F1578" s="4" t="s">
        <v>7</v>
      </c>
    </row>
    <row r="1579" spans="1:18">
      <c r="A1579" t="n">
        <v>13560</v>
      </c>
      <c r="B1579" s="52" t="n">
        <v>53</v>
      </c>
      <c r="C1579" s="7" t="n">
        <v>28</v>
      </c>
      <c r="D1579" s="7" t="n">
        <v>19</v>
      </c>
      <c r="E1579" s="7" t="n">
        <v>0</v>
      </c>
      <c r="F1579" s="7" t="n">
        <v>0</v>
      </c>
    </row>
    <row r="1580" spans="1:18">
      <c r="A1580" t="s">
        <v>4</v>
      </c>
      <c r="B1580" s="4" t="s">
        <v>5</v>
      </c>
      <c r="C1580" s="4" t="s">
        <v>11</v>
      </c>
      <c r="D1580" s="4" t="s">
        <v>11</v>
      </c>
      <c r="E1580" s="4" t="s">
        <v>14</v>
      </c>
      <c r="F1580" s="4" t="s">
        <v>7</v>
      </c>
    </row>
    <row r="1581" spans="1:18">
      <c r="A1581" t="n">
        <v>13570</v>
      </c>
      <c r="B1581" s="52" t="n">
        <v>53</v>
      </c>
      <c r="C1581" s="7" t="n">
        <v>29</v>
      </c>
      <c r="D1581" s="7" t="n">
        <v>19</v>
      </c>
      <c r="E1581" s="7" t="n">
        <v>0</v>
      </c>
      <c r="F1581" s="7" t="n">
        <v>0</v>
      </c>
    </row>
    <row r="1582" spans="1:18">
      <c r="A1582" t="s">
        <v>4</v>
      </c>
      <c r="B1582" s="4" t="s">
        <v>5</v>
      </c>
      <c r="C1582" s="4" t="s">
        <v>11</v>
      </c>
      <c r="D1582" s="4" t="s">
        <v>14</v>
      </c>
      <c r="E1582" s="4" t="s">
        <v>14</v>
      </c>
      <c r="F1582" s="4" t="s">
        <v>14</v>
      </c>
      <c r="G1582" s="4" t="s">
        <v>11</v>
      </c>
      <c r="H1582" s="4" t="s">
        <v>11</v>
      </c>
    </row>
    <row r="1583" spans="1:18">
      <c r="A1583" t="n">
        <v>13580</v>
      </c>
      <c r="B1583" s="51" t="n">
        <v>60</v>
      </c>
      <c r="C1583" s="7" t="n">
        <v>23</v>
      </c>
      <c r="D1583" s="7" t="n">
        <v>-15</v>
      </c>
      <c r="E1583" s="7" t="n">
        <v>0</v>
      </c>
      <c r="F1583" s="7" t="n">
        <v>0</v>
      </c>
      <c r="G1583" s="7" t="n">
        <v>0</v>
      </c>
      <c r="H1583" s="7" t="n">
        <v>0</v>
      </c>
    </row>
    <row r="1584" spans="1:18">
      <c r="A1584" t="s">
        <v>4</v>
      </c>
      <c r="B1584" s="4" t="s">
        <v>5</v>
      </c>
      <c r="C1584" s="4" t="s">
        <v>11</v>
      </c>
    </row>
    <row r="1585" spans="1:8">
      <c r="A1585" t="n">
        <v>13599</v>
      </c>
      <c r="B1585" s="24" t="n">
        <v>16</v>
      </c>
      <c r="C1585" s="7" t="n">
        <v>0</v>
      </c>
    </row>
    <row r="1586" spans="1:8">
      <c r="A1586" t="s">
        <v>4</v>
      </c>
      <c r="B1586" s="4" t="s">
        <v>5</v>
      </c>
      <c r="C1586" s="4" t="s">
        <v>11</v>
      </c>
      <c r="D1586" s="4" t="s">
        <v>11</v>
      </c>
      <c r="E1586" s="4" t="s">
        <v>11</v>
      </c>
    </row>
    <row r="1587" spans="1:8">
      <c r="A1587" t="n">
        <v>13602</v>
      </c>
      <c r="B1587" s="44" t="n">
        <v>61</v>
      </c>
      <c r="C1587" s="7" t="n">
        <v>23</v>
      </c>
      <c r="D1587" s="7" t="n">
        <v>19</v>
      </c>
      <c r="E1587" s="7" t="n">
        <v>0</v>
      </c>
    </row>
    <row r="1588" spans="1:8">
      <c r="A1588" t="s">
        <v>4</v>
      </c>
      <c r="B1588" s="4" t="s">
        <v>5</v>
      </c>
      <c r="C1588" s="4" t="s">
        <v>11</v>
      </c>
      <c r="D1588" s="4" t="s">
        <v>11</v>
      </c>
      <c r="E1588" s="4" t="s">
        <v>11</v>
      </c>
    </row>
    <row r="1589" spans="1:8">
      <c r="A1589" t="n">
        <v>13609</v>
      </c>
      <c r="B1589" s="44" t="n">
        <v>61</v>
      </c>
      <c r="C1589" s="7" t="n">
        <v>24</v>
      </c>
      <c r="D1589" s="7" t="n">
        <v>19</v>
      </c>
      <c r="E1589" s="7" t="n">
        <v>0</v>
      </c>
    </row>
    <row r="1590" spans="1:8">
      <c r="A1590" t="s">
        <v>4</v>
      </c>
      <c r="B1590" s="4" t="s">
        <v>5</v>
      </c>
      <c r="C1590" s="4" t="s">
        <v>11</v>
      </c>
      <c r="D1590" s="4" t="s">
        <v>11</v>
      </c>
      <c r="E1590" s="4" t="s">
        <v>11</v>
      </c>
    </row>
    <row r="1591" spans="1:8">
      <c r="A1591" t="n">
        <v>13616</v>
      </c>
      <c r="B1591" s="44" t="n">
        <v>61</v>
      </c>
      <c r="C1591" s="7" t="n">
        <v>25</v>
      </c>
      <c r="D1591" s="7" t="n">
        <v>19</v>
      </c>
      <c r="E1591" s="7" t="n">
        <v>0</v>
      </c>
    </row>
    <row r="1592" spans="1:8">
      <c r="A1592" t="s">
        <v>4</v>
      </c>
      <c r="B1592" s="4" t="s">
        <v>5</v>
      </c>
      <c r="C1592" s="4" t="s">
        <v>11</v>
      </c>
      <c r="D1592" s="4" t="s">
        <v>11</v>
      </c>
      <c r="E1592" s="4" t="s">
        <v>11</v>
      </c>
    </row>
    <row r="1593" spans="1:8">
      <c r="A1593" t="n">
        <v>13623</v>
      </c>
      <c r="B1593" s="44" t="n">
        <v>61</v>
      </c>
      <c r="C1593" s="7" t="n">
        <v>28</v>
      </c>
      <c r="D1593" s="7" t="n">
        <v>19</v>
      </c>
      <c r="E1593" s="7" t="n">
        <v>0</v>
      </c>
    </row>
    <row r="1594" spans="1:8">
      <c r="A1594" t="s">
        <v>4</v>
      </c>
      <c r="B1594" s="4" t="s">
        <v>5</v>
      </c>
      <c r="C1594" s="4" t="s">
        <v>11</v>
      </c>
      <c r="D1594" s="4" t="s">
        <v>11</v>
      </c>
      <c r="E1594" s="4" t="s">
        <v>11</v>
      </c>
    </row>
    <row r="1595" spans="1:8">
      <c r="A1595" t="n">
        <v>13630</v>
      </c>
      <c r="B1595" s="44" t="n">
        <v>61</v>
      </c>
      <c r="C1595" s="7" t="n">
        <v>29</v>
      </c>
      <c r="D1595" s="7" t="n">
        <v>19</v>
      </c>
      <c r="E1595" s="7" t="n">
        <v>0</v>
      </c>
    </row>
    <row r="1596" spans="1:8">
      <c r="A1596" t="s">
        <v>4</v>
      </c>
      <c r="B1596" s="4" t="s">
        <v>5</v>
      </c>
      <c r="C1596" s="4" t="s">
        <v>11</v>
      </c>
      <c r="D1596" s="4" t="s">
        <v>14</v>
      </c>
      <c r="E1596" s="4" t="s">
        <v>14</v>
      </c>
      <c r="F1596" s="4" t="s">
        <v>14</v>
      </c>
      <c r="G1596" s="4" t="s">
        <v>11</v>
      </c>
      <c r="H1596" s="4" t="s">
        <v>11</v>
      </c>
    </row>
    <row r="1597" spans="1:8">
      <c r="A1597" t="n">
        <v>13637</v>
      </c>
      <c r="B1597" s="51" t="n">
        <v>60</v>
      </c>
      <c r="C1597" s="7" t="n">
        <v>19</v>
      </c>
      <c r="D1597" s="7" t="n">
        <v>0</v>
      </c>
      <c r="E1597" s="7" t="n">
        <v>0</v>
      </c>
      <c r="F1597" s="7" t="n">
        <v>0</v>
      </c>
      <c r="G1597" s="7" t="n">
        <v>0</v>
      </c>
      <c r="H1597" s="7" t="n">
        <v>1</v>
      </c>
    </row>
    <row r="1598" spans="1:8">
      <c r="A1598" t="s">
        <v>4</v>
      </c>
      <c r="B1598" s="4" t="s">
        <v>5</v>
      </c>
      <c r="C1598" s="4" t="s">
        <v>11</v>
      </c>
      <c r="D1598" s="4" t="s">
        <v>14</v>
      </c>
      <c r="E1598" s="4" t="s">
        <v>14</v>
      </c>
      <c r="F1598" s="4" t="s">
        <v>14</v>
      </c>
      <c r="G1598" s="4" t="s">
        <v>11</v>
      </c>
      <c r="H1598" s="4" t="s">
        <v>11</v>
      </c>
    </row>
    <row r="1599" spans="1:8">
      <c r="A1599" t="n">
        <v>13656</v>
      </c>
      <c r="B1599" s="51" t="n">
        <v>60</v>
      </c>
      <c r="C1599" s="7" t="n">
        <v>19</v>
      </c>
      <c r="D1599" s="7" t="n">
        <v>0</v>
      </c>
      <c r="E1599" s="7" t="n">
        <v>0</v>
      </c>
      <c r="F1599" s="7" t="n">
        <v>0</v>
      </c>
      <c r="G1599" s="7" t="n">
        <v>0</v>
      </c>
      <c r="H1599" s="7" t="n">
        <v>0</v>
      </c>
    </row>
    <row r="1600" spans="1:8">
      <c r="A1600" t="s">
        <v>4</v>
      </c>
      <c r="B1600" s="4" t="s">
        <v>5</v>
      </c>
      <c r="C1600" s="4" t="s">
        <v>11</v>
      </c>
      <c r="D1600" s="4" t="s">
        <v>11</v>
      </c>
      <c r="E1600" s="4" t="s">
        <v>11</v>
      </c>
    </row>
    <row r="1601" spans="1:8">
      <c r="A1601" t="n">
        <v>13675</v>
      </c>
      <c r="B1601" s="44" t="n">
        <v>61</v>
      </c>
      <c r="C1601" s="7" t="n">
        <v>19</v>
      </c>
      <c r="D1601" s="7" t="n">
        <v>65533</v>
      </c>
      <c r="E1601" s="7" t="n">
        <v>0</v>
      </c>
    </row>
    <row r="1602" spans="1:8">
      <c r="A1602" t="s">
        <v>4</v>
      </c>
      <c r="B1602" s="4" t="s">
        <v>5</v>
      </c>
      <c r="C1602" s="4" t="s">
        <v>11</v>
      </c>
      <c r="D1602" s="4" t="s">
        <v>14</v>
      </c>
      <c r="E1602" s="4" t="s">
        <v>14</v>
      </c>
      <c r="F1602" s="4" t="s">
        <v>14</v>
      </c>
      <c r="G1602" s="4" t="s">
        <v>11</v>
      </c>
      <c r="H1602" s="4" t="s">
        <v>11</v>
      </c>
    </row>
    <row r="1603" spans="1:8">
      <c r="A1603" t="n">
        <v>13682</v>
      </c>
      <c r="B1603" s="51" t="n">
        <v>60</v>
      </c>
      <c r="C1603" s="7" t="n">
        <v>23</v>
      </c>
      <c r="D1603" s="7" t="n">
        <v>0</v>
      </c>
      <c r="E1603" s="7" t="n">
        <v>0</v>
      </c>
      <c r="F1603" s="7" t="n">
        <v>0</v>
      </c>
      <c r="G1603" s="7" t="n">
        <v>0</v>
      </c>
      <c r="H1603" s="7" t="n">
        <v>1</v>
      </c>
    </row>
    <row r="1604" spans="1:8">
      <c r="A1604" t="s">
        <v>4</v>
      </c>
      <c r="B1604" s="4" t="s">
        <v>5</v>
      </c>
      <c r="C1604" s="4" t="s">
        <v>11</v>
      </c>
      <c r="D1604" s="4" t="s">
        <v>14</v>
      </c>
      <c r="E1604" s="4" t="s">
        <v>14</v>
      </c>
      <c r="F1604" s="4" t="s">
        <v>14</v>
      </c>
      <c r="G1604" s="4" t="s">
        <v>11</v>
      </c>
      <c r="H1604" s="4" t="s">
        <v>11</v>
      </c>
    </row>
    <row r="1605" spans="1:8">
      <c r="A1605" t="n">
        <v>13701</v>
      </c>
      <c r="B1605" s="51" t="n">
        <v>60</v>
      </c>
      <c r="C1605" s="7" t="n">
        <v>23</v>
      </c>
      <c r="D1605" s="7" t="n">
        <v>0</v>
      </c>
      <c r="E1605" s="7" t="n">
        <v>0</v>
      </c>
      <c r="F1605" s="7" t="n">
        <v>0</v>
      </c>
      <c r="G1605" s="7" t="n">
        <v>0</v>
      </c>
      <c r="H1605" s="7" t="n">
        <v>0</v>
      </c>
    </row>
    <row r="1606" spans="1:8">
      <c r="A1606" t="s">
        <v>4</v>
      </c>
      <c r="B1606" s="4" t="s">
        <v>5</v>
      </c>
      <c r="C1606" s="4" t="s">
        <v>11</v>
      </c>
      <c r="D1606" s="4" t="s">
        <v>11</v>
      </c>
      <c r="E1606" s="4" t="s">
        <v>11</v>
      </c>
    </row>
    <row r="1607" spans="1:8">
      <c r="A1607" t="n">
        <v>13720</v>
      </c>
      <c r="B1607" s="44" t="n">
        <v>61</v>
      </c>
      <c r="C1607" s="7" t="n">
        <v>23</v>
      </c>
      <c r="D1607" s="7" t="n">
        <v>65533</v>
      </c>
      <c r="E1607" s="7" t="n">
        <v>0</v>
      </c>
    </row>
    <row r="1608" spans="1:8">
      <c r="A1608" t="s">
        <v>4</v>
      </c>
      <c r="B1608" s="4" t="s">
        <v>5</v>
      </c>
      <c r="C1608" s="4" t="s">
        <v>7</v>
      </c>
      <c r="D1608" s="4" t="s">
        <v>7</v>
      </c>
      <c r="E1608" s="4" t="s">
        <v>14</v>
      </c>
      <c r="F1608" s="4" t="s">
        <v>14</v>
      </c>
      <c r="G1608" s="4" t="s">
        <v>14</v>
      </c>
      <c r="H1608" s="4" t="s">
        <v>11</v>
      </c>
    </row>
    <row r="1609" spans="1:8">
      <c r="A1609" t="n">
        <v>13727</v>
      </c>
      <c r="B1609" s="30" t="n">
        <v>45</v>
      </c>
      <c r="C1609" s="7" t="n">
        <v>2</v>
      </c>
      <c r="D1609" s="7" t="n">
        <v>3</v>
      </c>
      <c r="E1609" s="7" t="n">
        <v>206.050003051758</v>
      </c>
      <c r="F1609" s="7" t="n">
        <v>39.9000015258789</v>
      </c>
      <c r="G1609" s="7" t="n">
        <v>-20.3500003814697</v>
      </c>
      <c r="H1609" s="7" t="n">
        <v>0</v>
      </c>
    </row>
    <row r="1610" spans="1:8">
      <c r="A1610" t="s">
        <v>4</v>
      </c>
      <c r="B1610" s="4" t="s">
        <v>5</v>
      </c>
      <c r="C1610" s="4" t="s">
        <v>7</v>
      </c>
      <c r="D1610" s="4" t="s">
        <v>7</v>
      </c>
      <c r="E1610" s="4" t="s">
        <v>14</v>
      </c>
      <c r="F1610" s="4" t="s">
        <v>14</v>
      </c>
      <c r="G1610" s="4" t="s">
        <v>14</v>
      </c>
      <c r="H1610" s="4" t="s">
        <v>11</v>
      </c>
      <c r="I1610" s="4" t="s">
        <v>7</v>
      </c>
    </row>
    <row r="1611" spans="1:8">
      <c r="A1611" t="n">
        <v>13744</v>
      </c>
      <c r="B1611" s="30" t="n">
        <v>45</v>
      </c>
      <c r="C1611" s="7" t="n">
        <v>4</v>
      </c>
      <c r="D1611" s="7" t="n">
        <v>3</v>
      </c>
      <c r="E1611" s="7" t="n">
        <v>12.8000001907349</v>
      </c>
      <c r="F1611" s="7" t="n">
        <v>146.850006103516</v>
      </c>
      <c r="G1611" s="7" t="n">
        <v>354</v>
      </c>
      <c r="H1611" s="7" t="n">
        <v>0</v>
      </c>
      <c r="I1611" s="7" t="n">
        <v>0</v>
      </c>
    </row>
    <row r="1612" spans="1:8">
      <c r="A1612" t="s">
        <v>4</v>
      </c>
      <c r="B1612" s="4" t="s">
        <v>5</v>
      </c>
      <c r="C1612" s="4" t="s">
        <v>7</v>
      </c>
      <c r="D1612" s="4" t="s">
        <v>7</v>
      </c>
      <c r="E1612" s="4" t="s">
        <v>14</v>
      </c>
      <c r="F1612" s="4" t="s">
        <v>11</v>
      </c>
    </row>
    <row r="1613" spans="1:8">
      <c r="A1613" t="n">
        <v>13762</v>
      </c>
      <c r="B1613" s="30" t="n">
        <v>45</v>
      </c>
      <c r="C1613" s="7" t="n">
        <v>5</v>
      </c>
      <c r="D1613" s="7" t="n">
        <v>3</v>
      </c>
      <c r="E1613" s="7" t="n">
        <v>1.60000002384186</v>
      </c>
      <c r="F1613" s="7" t="n">
        <v>0</v>
      </c>
    </row>
    <row r="1614" spans="1:8">
      <c r="A1614" t="s">
        <v>4</v>
      </c>
      <c r="B1614" s="4" t="s">
        <v>5</v>
      </c>
      <c r="C1614" s="4" t="s">
        <v>7</v>
      </c>
      <c r="D1614" s="4" t="s">
        <v>7</v>
      </c>
      <c r="E1614" s="4" t="s">
        <v>14</v>
      </c>
      <c r="F1614" s="4" t="s">
        <v>11</v>
      </c>
    </row>
    <row r="1615" spans="1:8">
      <c r="A1615" t="n">
        <v>13771</v>
      </c>
      <c r="B1615" s="30" t="n">
        <v>45</v>
      </c>
      <c r="C1615" s="7" t="n">
        <v>11</v>
      </c>
      <c r="D1615" s="7" t="n">
        <v>3</v>
      </c>
      <c r="E1615" s="7" t="n">
        <v>31.5</v>
      </c>
      <c r="F1615" s="7" t="n">
        <v>0</v>
      </c>
    </row>
    <row r="1616" spans="1:8">
      <c r="A1616" t="s">
        <v>4</v>
      </c>
      <c r="B1616" s="4" t="s">
        <v>5</v>
      </c>
      <c r="C1616" s="4" t="s">
        <v>7</v>
      </c>
      <c r="D1616" s="4" t="s">
        <v>7</v>
      </c>
      <c r="E1616" s="4" t="s">
        <v>14</v>
      </c>
      <c r="F1616" s="4" t="s">
        <v>14</v>
      </c>
      <c r="G1616" s="4" t="s">
        <v>14</v>
      </c>
      <c r="H1616" s="4" t="s">
        <v>11</v>
      </c>
    </row>
    <row r="1617" spans="1:9">
      <c r="A1617" t="n">
        <v>13780</v>
      </c>
      <c r="B1617" s="30" t="n">
        <v>45</v>
      </c>
      <c r="C1617" s="7" t="n">
        <v>2</v>
      </c>
      <c r="D1617" s="7" t="n">
        <v>3</v>
      </c>
      <c r="E1617" s="7" t="n">
        <v>206.029998779297</v>
      </c>
      <c r="F1617" s="7" t="n">
        <v>40.0299987792969</v>
      </c>
      <c r="G1617" s="7" t="n">
        <v>-20.3099994659424</v>
      </c>
      <c r="H1617" s="7" t="n">
        <v>3500</v>
      </c>
    </row>
    <row r="1618" spans="1:9">
      <c r="A1618" t="s">
        <v>4</v>
      </c>
      <c r="B1618" s="4" t="s">
        <v>5</v>
      </c>
      <c r="C1618" s="4" t="s">
        <v>7</v>
      </c>
      <c r="D1618" s="4" t="s">
        <v>7</v>
      </c>
      <c r="E1618" s="4" t="s">
        <v>14</v>
      </c>
      <c r="F1618" s="4" t="s">
        <v>14</v>
      </c>
      <c r="G1618" s="4" t="s">
        <v>14</v>
      </c>
      <c r="H1618" s="4" t="s">
        <v>11</v>
      </c>
      <c r="I1618" s="4" t="s">
        <v>7</v>
      </c>
    </row>
    <row r="1619" spans="1:9">
      <c r="A1619" t="n">
        <v>13797</v>
      </c>
      <c r="B1619" s="30" t="n">
        <v>45</v>
      </c>
      <c r="C1619" s="7" t="n">
        <v>4</v>
      </c>
      <c r="D1619" s="7" t="n">
        <v>3</v>
      </c>
      <c r="E1619" s="7" t="n">
        <v>29.5799999237061</v>
      </c>
      <c r="F1619" s="7" t="n">
        <v>103.339996337891</v>
      </c>
      <c r="G1619" s="7" t="n">
        <v>348</v>
      </c>
      <c r="H1619" s="7" t="n">
        <v>3500</v>
      </c>
      <c r="I1619" s="7" t="n">
        <v>0</v>
      </c>
    </row>
    <row r="1620" spans="1:9">
      <c r="A1620" t="s">
        <v>4</v>
      </c>
      <c r="B1620" s="4" t="s">
        <v>5</v>
      </c>
      <c r="C1620" s="4" t="s">
        <v>7</v>
      </c>
      <c r="D1620" s="4" t="s">
        <v>7</v>
      </c>
      <c r="E1620" s="4" t="s">
        <v>14</v>
      </c>
      <c r="F1620" s="4" t="s">
        <v>11</v>
      </c>
    </row>
    <row r="1621" spans="1:9">
      <c r="A1621" t="n">
        <v>13815</v>
      </c>
      <c r="B1621" s="30" t="n">
        <v>45</v>
      </c>
      <c r="C1621" s="7" t="n">
        <v>5</v>
      </c>
      <c r="D1621" s="7" t="n">
        <v>3</v>
      </c>
      <c r="E1621" s="7" t="n">
        <v>1.5</v>
      </c>
      <c r="F1621" s="7" t="n">
        <v>3500</v>
      </c>
    </row>
    <row r="1622" spans="1:9">
      <c r="A1622" t="s">
        <v>4</v>
      </c>
      <c r="B1622" s="4" t="s">
        <v>5</v>
      </c>
      <c r="C1622" s="4" t="s">
        <v>7</v>
      </c>
      <c r="D1622" s="4" t="s">
        <v>7</v>
      </c>
      <c r="E1622" s="4" t="s">
        <v>14</v>
      </c>
      <c r="F1622" s="4" t="s">
        <v>11</v>
      </c>
    </row>
    <row r="1623" spans="1:9">
      <c r="A1623" t="n">
        <v>13824</v>
      </c>
      <c r="B1623" s="30" t="n">
        <v>45</v>
      </c>
      <c r="C1623" s="7" t="n">
        <v>11</v>
      </c>
      <c r="D1623" s="7" t="n">
        <v>3</v>
      </c>
      <c r="E1623" s="7" t="n">
        <v>31.5</v>
      </c>
      <c r="F1623" s="7" t="n">
        <v>3500</v>
      </c>
    </row>
    <row r="1624" spans="1:9">
      <c r="A1624" t="s">
        <v>4</v>
      </c>
      <c r="B1624" s="4" t="s">
        <v>5</v>
      </c>
      <c r="C1624" s="4" t="s">
        <v>7</v>
      </c>
      <c r="D1624" s="4" t="s">
        <v>7</v>
      </c>
      <c r="E1624" s="4" t="s">
        <v>14</v>
      </c>
      <c r="F1624" s="4" t="s">
        <v>14</v>
      </c>
      <c r="G1624" s="4" t="s">
        <v>14</v>
      </c>
      <c r="H1624" s="4" t="s">
        <v>11</v>
      </c>
    </row>
    <row r="1625" spans="1:9">
      <c r="A1625" t="n">
        <v>13833</v>
      </c>
      <c r="B1625" s="30" t="n">
        <v>45</v>
      </c>
      <c r="C1625" s="7" t="n">
        <v>2</v>
      </c>
      <c r="D1625" s="7" t="n">
        <v>3</v>
      </c>
      <c r="E1625" s="7" t="n">
        <v>206.410003662109</v>
      </c>
      <c r="F1625" s="7" t="n">
        <v>39.8400001525879</v>
      </c>
      <c r="G1625" s="7" t="n">
        <v>-20.4699993133545</v>
      </c>
      <c r="H1625" s="7" t="n">
        <v>3500</v>
      </c>
    </row>
    <row r="1626" spans="1:9">
      <c r="A1626" t="s">
        <v>4</v>
      </c>
      <c r="B1626" s="4" t="s">
        <v>5</v>
      </c>
      <c r="C1626" s="4" t="s">
        <v>7</v>
      </c>
      <c r="D1626" s="4" t="s">
        <v>7</v>
      </c>
      <c r="E1626" s="4" t="s">
        <v>14</v>
      </c>
      <c r="F1626" s="4" t="s">
        <v>14</v>
      </c>
      <c r="G1626" s="4" t="s">
        <v>14</v>
      </c>
      <c r="H1626" s="4" t="s">
        <v>11</v>
      </c>
      <c r="I1626" s="4" t="s">
        <v>7</v>
      </c>
    </row>
    <row r="1627" spans="1:9">
      <c r="A1627" t="n">
        <v>13850</v>
      </c>
      <c r="B1627" s="30" t="n">
        <v>45</v>
      </c>
      <c r="C1627" s="7" t="n">
        <v>4</v>
      </c>
      <c r="D1627" s="7" t="n">
        <v>3</v>
      </c>
      <c r="E1627" s="7" t="n">
        <v>-2.10999989509583</v>
      </c>
      <c r="F1627" s="7" t="n">
        <v>141.139999389648</v>
      </c>
      <c r="G1627" s="7" t="n">
        <v>384</v>
      </c>
      <c r="H1627" s="7" t="n">
        <v>3500</v>
      </c>
      <c r="I1627" s="7" t="n">
        <v>1</v>
      </c>
    </row>
    <row r="1628" spans="1:9">
      <c r="A1628" t="s">
        <v>4</v>
      </c>
      <c r="B1628" s="4" t="s">
        <v>5</v>
      </c>
      <c r="C1628" s="4" t="s">
        <v>7</v>
      </c>
      <c r="D1628" s="4" t="s">
        <v>7</v>
      </c>
      <c r="E1628" s="4" t="s">
        <v>14</v>
      </c>
      <c r="F1628" s="4" t="s">
        <v>11</v>
      </c>
    </row>
    <row r="1629" spans="1:9">
      <c r="A1629" t="n">
        <v>13868</v>
      </c>
      <c r="B1629" s="30" t="n">
        <v>45</v>
      </c>
      <c r="C1629" s="7" t="n">
        <v>5</v>
      </c>
      <c r="D1629" s="7" t="n">
        <v>3</v>
      </c>
      <c r="E1629" s="7" t="n">
        <v>1.5</v>
      </c>
      <c r="F1629" s="7" t="n">
        <v>3500</v>
      </c>
    </row>
    <row r="1630" spans="1:9">
      <c r="A1630" t="s">
        <v>4</v>
      </c>
      <c r="B1630" s="4" t="s">
        <v>5</v>
      </c>
      <c r="C1630" s="4" t="s">
        <v>7</v>
      </c>
      <c r="D1630" s="4" t="s">
        <v>7</v>
      </c>
      <c r="E1630" s="4" t="s">
        <v>14</v>
      </c>
      <c r="F1630" s="4" t="s">
        <v>11</v>
      </c>
    </row>
    <row r="1631" spans="1:9">
      <c r="A1631" t="n">
        <v>13877</v>
      </c>
      <c r="B1631" s="30" t="n">
        <v>45</v>
      </c>
      <c r="C1631" s="7" t="n">
        <v>11</v>
      </c>
      <c r="D1631" s="7" t="n">
        <v>3</v>
      </c>
      <c r="E1631" s="7" t="n">
        <v>31.5</v>
      </c>
      <c r="F1631" s="7" t="n">
        <v>3500</v>
      </c>
    </row>
    <row r="1632" spans="1:9">
      <c r="A1632" t="s">
        <v>4</v>
      </c>
      <c r="B1632" s="4" t="s">
        <v>5</v>
      </c>
      <c r="C1632" s="4" t="s">
        <v>11</v>
      </c>
      <c r="D1632" s="4" t="s">
        <v>7</v>
      </c>
      <c r="E1632" s="4" t="s">
        <v>8</v>
      </c>
      <c r="F1632" s="4" t="s">
        <v>14</v>
      </c>
      <c r="G1632" s="4" t="s">
        <v>14</v>
      </c>
      <c r="H1632" s="4" t="s">
        <v>14</v>
      </c>
    </row>
    <row r="1633" spans="1:9">
      <c r="A1633" t="n">
        <v>13886</v>
      </c>
      <c r="B1633" s="46" t="n">
        <v>48</v>
      </c>
      <c r="C1633" s="7" t="n">
        <v>19</v>
      </c>
      <c r="D1633" s="7" t="n">
        <v>0</v>
      </c>
      <c r="E1633" s="7" t="s">
        <v>116</v>
      </c>
      <c r="F1633" s="7" t="n">
        <v>0</v>
      </c>
      <c r="G1633" s="7" t="n">
        <v>1</v>
      </c>
      <c r="H1633" s="7" t="n">
        <v>0</v>
      </c>
    </row>
    <row r="1634" spans="1:9">
      <c r="A1634" t="s">
        <v>4</v>
      </c>
      <c r="B1634" s="4" t="s">
        <v>5</v>
      </c>
      <c r="C1634" s="4" t="s">
        <v>11</v>
      </c>
    </row>
    <row r="1635" spans="1:9">
      <c r="A1635" t="n">
        <v>13912</v>
      </c>
      <c r="B1635" s="24" t="n">
        <v>16</v>
      </c>
      <c r="C1635" s="7" t="n">
        <v>1000</v>
      </c>
    </row>
    <row r="1636" spans="1:9">
      <c r="A1636" t="s">
        <v>4</v>
      </c>
      <c r="B1636" s="4" t="s">
        <v>5</v>
      </c>
      <c r="C1636" s="4" t="s">
        <v>7</v>
      </c>
      <c r="D1636" s="4" t="s">
        <v>11</v>
      </c>
      <c r="E1636" s="4" t="s">
        <v>8</v>
      </c>
      <c r="F1636" s="4" t="s">
        <v>8</v>
      </c>
      <c r="G1636" s="4" t="s">
        <v>8</v>
      </c>
      <c r="H1636" s="4" t="s">
        <v>8</v>
      </c>
    </row>
    <row r="1637" spans="1:9">
      <c r="A1637" t="n">
        <v>13915</v>
      </c>
      <c r="B1637" s="37" t="n">
        <v>51</v>
      </c>
      <c r="C1637" s="7" t="n">
        <v>3</v>
      </c>
      <c r="D1637" s="7" t="n">
        <v>19</v>
      </c>
      <c r="E1637" s="7" t="s">
        <v>80</v>
      </c>
      <c r="F1637" s="7" t="s">
        <v>78</v>
      </c>
      <c r="G1637" s="7" t="s">
        <v>77</v>
      </c>
      <c r="H1637" s="7" t="s">
        <v>78</v>
      </c>
    </row>
    <row r="1638" spans="1:9">
      <c r="A1638" t="s">
        <v>4</v>
      </c>
      <c r="B1638" s="4" t="s">
        <v>5</v>
      </c>
      <c r="C1638" s="4" t="s">
        <v>11</v>
      </c>
      <c r="D1638" s="4" t="s">
        <v>14</v>
      </c>
      <c r="E1638" s="4" t="s">
        <v>14</v>
      </c>
      <c r="F1638" s="4" t="s">
        <v>7</v>
      </c>
    </row>
    <row r="1639" spans="1:9">
      <c r="A1639" t="n">
        <v>13928</v>
      </c>
      <c r="B1639" s="53" t="n">
        <v>52</v>
      </c>
      <c r="C1639" s="7" t="n">
        <v>19</v>
      </c>
      <c r="D1639" s="7" t="n">
        <v>110</v>
      </c>
      <c r="E1639" s="7" t="n">
        <v>5</v>
      </c>
      <c r="F1639" s="7" t="n">
        <v>1</v>
      </c>
    </row>
    <row r="1640" spans="1:9">
      <c r="A1640" t="s">
        <v>4</v>
      </c>
      <c r="B1640" s="4" t="s">
        <v>5</v>
      </c>
      <c r="C1640" s="4" t="s">
        <v>11</v>
      </c>
      <c r="D1640" s="4" t="s">
        <v>14</v>
      </c>
      <c r="E1640" s="4" t="s">
        <v>14</v>
      </c>
      <c r="F1640" s="4" t="s">
        <v>7</v>
      </c>
    </row>
    <row r="1641" spans="1:9">
      <c r="A1641" t="n">
        <v>13940</v>
      </c>
      <c r="B1641" s="53" t="n">
        <v>52</v>
      </c>
      <c r="C1641" s="7" t="n">
        <v>7024</v>
      </c>
      <c r="D1641" s="7" t="n">
        <v>110</v>
      </c>
      <c r="E1641" s="7" t="n">
        <v>5</v>
      </c>
      <c r="F1641" s="7" t="n">
        <v>1</v>
      </c>
    </row>
    <row r="1642" spans="1:9">
      <c r="A1642" t="s">
        <v>4</v>
      </c>
      <c r="B1642" s="4" t="s">
        <v>5</v>
      </c>
      <c r="C1642" s="4" t="s">
        <v>7</v>
      </c>
      <c r="D1642" s="4" t="s">
        <v>11</v>
      </c>
      <c r="E1642" s="4" t="s">
        <v>11</v>
      </c>
      <c r="F1642" s="4" t="s">
        <v>15</v>
      </c>
    </row>
    <row r="1643" spans="1:9">
      <c r="A1643" t="n">
        <v>13952</v>
      </c>
      <c r="B1643" s="33" t="n">
        <v>84</v>
      </c>
      <c r="C1643" s="7" t="n">
        <v>0</v>
      </c>
      <c r="D1643" s="7" t="n">
        <v>0</v>
      </c>
      <c r="E1643" s="7" t="n">
        <v>0</v>
      </c>
      <c r="F1643" s="7" t="n">
        <v>1045220557</v>
      </c>
    </row>
    <row r="1644" spans="1:9">
      <c r="A1644" t="s">
        <v>4</v>
      </c>
      <c r="B1644" s="4" t="s">
        <v>5</v>
      </c>
      <c r="C1644" s="4" t="s">
        <v>7</v>
      </c>
      <c r="D1644" s="4" t="s">
        <v>11</v>
      </c>
    </row>
    <row r="1645" spans="1:9">
      <c r="A1645" t="n">
        <v>13962</v>
      </c>
      <c r="B1645" s="17" t="n">
        <v>58</v>
      </c>
      <c r="C1645" s="7" t="n">
        <v>255</v>
      </c>
      <c r="D1645" s="7" t="n">
        <v>0</v>
      </c>
    </row>
    <row r="1646" spans="1:9">
      <c r="A1646" t="s">
        <v>4</v>
      </c>
      <c r="B1646" s="4" t="s">
        <v>5</v>
      </c>
      <c r="C1646" s="4" t="s">
        <v>11</v>
      </c>
    </row>
    <row r="1647" spans="1:9">
      <c r="A1647" t="n">
        <v>13966</v>
      </c>
      <c r="B1647" s="54" t="n">
        <v>54</v>
      </c>
      <c r="C1647" s="7" t="n">
        <v>19</v>
      </c>
    </row>
    <row r="1648" spans="1:9">
      <c r="A1648" t="s">
        <v>4</v>
      </c>
      <c r="B1648" s="4" t="s">
        <v>5</v>
      </c>
      <c r="C1648" s="4" t="s">
        <v>11</v>
      </c>
      <c r="D1648" s="4" t="s">
        <v>7</v>
      </c>
      <c r="E1648" s="4" t="s">
        <v>8</v>
      </c>
      <c r="F1648" s="4" t="s">
        <v>14</v>
      </c>
      <c r="G1648" s="4" t="s">
        <v>14</v>
      </c>
      <c r="H1648" s="4" t="s">
        <v>14</v>
      </c>
    </row>
    <row r="1649" spans="1:8">
      <c r="A1649" t="n">
        <v>13969</v>
      </c>
      <c r="B1649" s="46" t="n">
        <v>48</v>
      </c>
      <c r="C1649" s="7" t="n">
        <v>19</v>
      </c>
      <c r="D1649" s="7" t="n">
        <v>0</v>
      </c>
      <c r="E1649" s="7" t="s">
        <v>117</v>
      </c>
      <c r="F1649" s="7" t="n">
        <v>-1</v>
      </c>
      <c r="G1649" s="7" t="n">
        <v>1</v>
      </c>
      <c r="H1649" s="7" t="n">
        <v>0</v>
      </c>
    </row>
    <row r="1650" spans="1:8">
      <c r="A1650" t="s">
        <v>4</v>
      </c>
      <c r="B1650" s="4" t="s">
        <v>5</v>
      </c>
      <c r="C1650" s="4" t="s">
        <v>11</v>
      </c>
      <c r="D1650" s="4" t="s">
        <v>14</v>
      </c>
      <c r="E1650" s="4" t="s">
        <v>14</v>
      </c>
      <c r="F1650" s="4" t="s">
        <v>14</v>
      </c>
      <c r="G1650" s="4" t="s">
        <v>11</v>
      </c>
      <c r="H1650" s="4" t="s">
        <v>11</v>
      </c>
    </row>
    <row r="1651" spans="1:8">
      <c r="A1651" t="n">
        <v>13995</v>
      </c>
      <c r="B1651" s="51" t="n">
        <v>60</v>
      </c>
      <c r="C1651" s="7" t="n">
        <v>19</v>
      </c>
      <c r="D1651" s="7" t="n">
        <v>0</v>
      </c>
      <c r="E1651" s="7" t="n">
        <v>-20</v>
      </c>
      <c r="F1651" s="7" t="n">
        <v>0</v>
      </c>
      <c r="G1651" s="7" t="n">
        <v>1000</v>
      </c>
      <c r="H1651" s="7" t="n">
        <v>0</v>
      </c>
    </row>
    <row r="1652" spans="1:8">
      <c r="A1652" t="s">
        <v>4</v>
      </c>
      <c r="B1652" s="4" t="s">
        <v>5</v>
      </c>
      <c r="C1652" s="4" t="s">
        <v>7</v>
      </c>
      <c r="D1652" s="4" t="s">
        <v>11</v>
      </c>
    </row>
    <row r="1653" spans="1:8">
      <c r="A1653" t="n">
        <v>14014</v>
      </c>
      <c r="B1653" s="30" t="n">
        <v>45</v>
      </c>
      <c r="C1653" s="7" t="n">
        <v>7</v>
      </c>
      <c r="D1653" s="7" t="n">
        <v>255</v>
      </c>
    </row>
    <row r="1654" spans="1:8">
      <c r="A1654" t="s">
        <v>4</v>
      </c>
      <c r="B1654" s="4" t="s">
        <v>5</v>
      </c>
      <c r="C1654" s="4" t="s">
        <v>11</v>
      </c>
    </row>
    <row r="1655" spans="1:8">
      <c r="A1655" t="n">
        <v>14018</v>
      </c>
      <c r="B1655" s="24" t="n">
        <v>16</v>
      </c>
      <c r="C1655" s="7" t="n">
        <v>500</v>
      </c>
    </row>
    <row r="1656" spans="1:8">
      <c r="A1656" t="s">
        <v>4</v>
      </c>
      <c r="B1656" s="4" t="s">
        <v>5</v>
      </c>
      <c r="C1656" s="4" t="s">
        <v>7</v>
      </c>
      <c r="D1656" s="4" t="s">
        <v>11</v>
      </c>
      <c r="E1656" s="4" t="s">
        <v>8</v>
      </c>
    </row>
    <row r="1657" spans="1:8">
      <c r="A1657" t="n">
        <v>14021</v>
      </c>
      <c r="B1657" s="37" t="n">
        <v>51</v>
      </c>
      <c r="C1657" s="7" t="n">
        <v>4</v>
      </c>
      <c r="D1657" s="7" t="n">
        <v>19</v>
      </c>
      <c r="E1657" s="7" t="s">
        <v>148</v>
      </c>
    </row>
    <row r="1658" spans="1:8">
      <c r="A1658" t="s">
        <v>4</v>
      </c>
      <c r="B1658" s="4" t="s">
        <v>5</v>
      </c>
      <c r="C1658" s="4" t="s">
        <v>11</v>
      </c>
    </row>
    <row r="1659" spans="1:8">
      <c r="A1659" t="n">
        <v>14034</v>
      </c>
      <c r="B1659" s="24" t="n">
        <v>16</v>
      </c>
      <c r="C1659" s="7" t="n">
        <v>0</v>
      </c>
    </row>
    <row r="1660" spans="1:8">
      <c r="A1660" t="s">
        <v>4</v>
      </c>
      <c r="B1660" s="4" t="s">
        <v>5</v>
      </c>
      <c r="C1660" s="4" t="s">
        <v>11</v>
      </c>
      <c r="D1660" s="4" t="s">
        <v>7</v>
      </c>
      <c r="E1660" s="4" t="s">
        <v>15</v>
      </c>
      <c r="F1660" s="4" t="s">
        <v>60</v>
      </c>
      <c r="G1660" s="4" t="s">
        <v>7</v>
      </c>
      <c r="H1660" s="4" t="s">
        <v>7</v>
      </c>
      <c r="I1660" s="4" t="s">
        <v>7</v>
      </c>
      <c r="J1660" s="4" t="s">
        <v>15</v>
      </c>
      <c r="K1660" s="4" t="s">
        <v>60</v>
      </c>
      <c r="L1660" s="4" t="s">
        <v>7</v>
      </c>
      <c r="M1660" s="4" t="s">
        <v>7</v>
      </c>
    </row>
    <row r="1661" spans="1:8">
      <c r="A1661" t="n">
        <v>14037</v>
      </c>
      <c r="B1661" s="38" t="n">
        <v>26</v>
      </c>
      <c r="C1661" s="7" t="n">
        <v>19</v>
      </c>
      <c r="D1661" s="7" t="n">
        <v>17</v>
      </c>
      <c r="E1661" s="7" t="n">
        <v>29379</v>
      </c>
      <c r="F1661" s="7" t="s">
        <v>149</v>
      </c>
      <c r="G1661" s="7" t="n">
        <v>2</v>
      </c>
      <c r="H1661" s="7" t="n">
        <v>3</v>
      </c>
      <c r="I1661" s="7" t="n">
        <v>17</v>
      </c>
      <c r="J1661" s="7" t="n">
        <v>29380</v>
      </c>
      <c r="K1661" s="7" t="s">
        <v>150</v>
      </c>
      <c r="L1661" s="7" t="n">
        <v>2</v>
      </c>
      <c r="M1661" s="7" t="n">
        <v>0</v>
      </c>
    </row>
    <row r="1662" spans="1:8">
      <c r="A1662" t="s">
        <v>4</v>
      </c>
      <c r="B1662" s="4" t="s">
        <v>5</v>
      </c>
    </row>
    <row r="1663" spans="1:8">
      <c r="A1663" t="n">
        <v>14156</v>
      </c>
      <c r="B1663" s="39" t="n">
        <v>28</v>
      </c>
    </row>
    <row r="1664" spans="1:8">
      <c r="A1664" t="s">
        <v>4</v>
      </c>
      <c r="B1664" s="4" t="s">
        <v>5</v>
      </c>
      <c r="C1664" s="4" t="s">
        <v>11</v>
      </c>
      <c r="D1664" s="4" t="s">
        <v>7</v>
      </c>
    </row>
    <row r="1665" spans="1:13">
      <c r="A1665" t="n">
        <v>14157</v>
      </c>
      <c r="B1665" s="40" t="n">
        <v>89</v>
      </c>
      <c r="C1665" s="7" t="n">
        <v>65533</v>
      </c>
      <c r="D1665" s="7" t="n">
        <v>1</v>
      </c>
    </row>
    <row r="1666" spans="1:13">
      <c r="A1666" t="s">
        <v>4</v>
      </c>
      <c r="B1666" s="4" t="s">
        <v>5</v>
      </c>
      <c r="C1666" s="4" t="s">
        <v>7</v>
      </c>
      <c r="D1666" s="4" t="s">
        <v>11</v>
      </c>
      <c r="E1666" s="4" t="s">
        <v>11</v>
      </c>
      <c r="F1666" s="4" t="s">
        <v>15</v>
      </c>
    </row>
    <row r="1667" spans="1:13">
      <c r="A1667" t="n">
        <v>14161</v>
      </c>
      <c r="B1667" s="33" t="n">
        <v>84</v>
      </c>
      <c r="C1667" s="7" t="n">
        <v>1</v>
      </c>
      <c r="D1667" s="7" t="n">
        <v>0</v>
      </c>
      <c r="E1667" s="7" t="n">
        <v>4000</v>
      </c>
      <c r="F1667" s="7" t="n">
        <v>0</v>
      </c>
    </row>
    <row r="1668" spans="1:13">
      <c r="A1668" t="s">
        <v>4</v>
      </c>
      <c r="B1668" s="4" t="s">
        <v>5</v>
      </c>
      <c r="C1668" s="4" t="s">
        <v>7</v>
      </c>
      <c r="D1668" s="4" t="s">
        <v>7</v>
      </c>
      <c r="E1668" s="4" t="s">
        <v>14</v>
      </c>
      <c r="F1668" s="4" t="s">
        <v>14</v>
      </c>
      <c r="G1668" s="4" t="s">
        <v>14</v>
      </c>
      <c r="H1668" s="4" t="s">
        <v>11</v>
      </c>
    </row>
    <row r="1669" spans="1:13">
      <c r="A1669" t="n">
        <v>14171</v>
      </c>
      <c r="B1669" s="30" t="n">
        <v>45</v>
      </c>
      <c r="C1669" s="7" t="n">
        <v>2</v>
      </c>
      <c r="D1669" s="7" t="n">
        <v>3</v>
      </c>
      <c r="E1669" s="7" t="n">
        <v>206.25</v>
      </c>
      <c r="F1669" s="7" t="n">
        <v>38.7299995422363</v>
      </c>
      <c r="G1669" s="7" t="n">
        <v>-20.7199993133545</v>
      </c>
      <c r="H1669" s="7" t="n">
        <v>4000</v>
      </c>
    </row>
    <row r="1670" spans="1:13">
      <c r="A1670" t="s">
        <v>4</v>
      </c>
      <c r="B1670" s="4" t="s">
        <v>5</v>
      </c>
      <c r="C1670" s="4" t="s">
        <v>7</v>
      </c>
      <c r="D1670" s="4" t="s">
        <v>7</v>
      </c>
      <c r="E1670" s="4" t="s">
        <v>14</v>
      </c>
      <c r="F1670" s="4" t="s">
        <v>14</v>
      </c>
      <c r="G1670" s="4" t="s">
        <v>14</v>
      </c>
      <c r="H1670" s="4" t="s">
        <v>11</v>
      </c>
      <c r="I1670" s="4" t="s">
        <v>7</v>
      </c>
    </row>
    <row r="1671" spans="1:13">
      <c r="A1671" t="n">
        <v>14188</v>
      </c>
      <c r="B1671" s="30" t="n">
        <v>45</v>
      </c>
      <c r="C1671" s="7" t="n">
        <v>4</v>
      </c>
      <c r="D1671" s="7" t="n">
        <v>3</v>
      </c>
      <c r="E1671" s="7" t="n">
        <v>10.5699996948242</v>
      </c>
      <c r="F1671" s="7" t="n">
        <v>141.139999389648</v>
      </c>
      <c r="G1671" s="7" t="n">
        <v>384</v>
      </c>
      <c r="H1671" s="7" t="n">
        <v>4000</v>
      </c>
      <c r="I1671" s="7" t="n">
        <v>0</v>
      </c>
    </row>
    <row r="1672" spans="1:13">
      <c r="A1672" t="s">
        <v>4</v>
      </c>
      <c r="B1672" s="4" t="s">
        <v>5</v>
      </c>
      <c r="C1672" s="4" t="s">
        <v>7</v>
      </c>
      <c r="D1672" s="4" t="s">
        <v>7</v>
      </c>
      <c r="E1672" s="4" t="s">
        <v>14</v>
      </c>
      <c r="F1672" s="4" t="s">
        <v>11</v>
      </c>
    </row>
    <row r="1673" spans="1:13">
      <c r="A1673" t="n">
        <v>14206</v>
      </c>
      <c r="B1673" s="30" t="n">
        <v>45</v>
      </c>
      <c r="C1673" s="7" t="n">
        <v>5</v>
      </c>
      <c r="D1673" s="7" t="n">
        <v>3</v>
      </c>
      <c r="E1673" s="7" t="n">
        <v>1.5</v>
      </c>
      <c r="F1673" s="7" t="n">
        <v>4000</v>
      </c>
    </row>
    <row r="1674" spans="1:13">
      <c r="A1674" t="s">
        <v>4</v>
      </c>
      <c r="B1674" s="4" t="s">
        <v>5</v>
      </c>
      <c r="C1674" s="4" t="s">
        <v>11</v>
      </c>
    </row>
    <row r="1675" spans="1:13">
      <c r="A1675" t="n">
        <v>14215</v>
      </c>
      <c r="B1675" s="24" t="n">
        <v>16</v>
      </c>
      <c r="C1675" s="7" t="n">
        <v>500</v>
      </c>
    </row>
    <row r="1676" spans="1:13">
      <c r="A1676" t="s">
        <v>4</v>
      </c>
      <c r="B1676" s="4" t="s">
        <v>5</v>
      </c>
      <c r="C1676" s="4" t="s">
        <v>7</v>
      </c>
      <c r="D1676" s="4" t="s">
        <v>11</v>
      </c>
      <c r="E1676" s="4" t="s">
        <v>8</v>
      </c>
      <c r="F1676" s="4" t="s">
        <v>8</v>
      </c>
      <c r="G1676" s="4" t="s">
        <v>8</v>
      </c>
      <c r="H1676" s="4" t="s">
        <v>8</v>
      </c>
    </row>
    <row r="1677" spans="1:13">
      <c r="A1677" t="n">
        <v>14218</v>
      </c>
      <c r="B1677" s="37" t="n">
        <v>51</v>
      </c>
      <c r="C1677" s="7" t="n">
        <v>3</v>
      </c>
      <c r="D1677" s="7" t="n">
        <v>19</v>
      </c>
      <c r="E1677" s="7" t="s">
        <v>80</v>
      </c>
      <c r="F1677" s="7" t="s">
        <v>78</v>
      </c>
      <c r="G1677" s="7" t="s">
        <v>77</v>
      </c>
      <c r="H1677" s="7" t="s">
        <v>78</v>
      </c>
    </row>
    <row r="1678" spans="1:13">
      <c r="A1678" t="s">
        <v>4</v>
      </c>
      <c r="B1678" s="4" t="s">
        <v>5</v>
      </c>
      <c r="C1678" s="4" t="s">
        <v>11</v>
      </c>
      <c r="D1678" s="4" t="s">
        <v>15</v>
      </c>
      <c r="E1678" s="4" t="s">
        <v>15</v>
      </c>
      <c r="F1678" s="4" t="s">
        <v>15</v>
      </c>
      <c r="G1678" s="4" t="s">
        <v>15</v>
      </c>
      <c r="H1678" s="4" t="s">
        <v>11</v>
      </c>
      <c r="I1678" s="4" t="s">
        <v>7</v>
      </c>
    </row>
    <row r="1679" spans="1:13">
      <c r="A1679" t="n">
        <v>14231</v>
      </c>
      <c r="B1679" s="55" t="n">
        <v>66</v>
      </c>
      <c r="C1679" s="7" t="n">
        <v>19</v>
      </c>
      <c r="D1679" s="7" t="n">
        <v>1065353216</v>
      </c>
      <c r="E1679" s="7" t="n">
        <v>1065353216</v>
      </c>
      <c r="F1679" s="7" t="n">
        <v>1065353216</v>
      </c>
      <c r="G1679" s="7" t="n">
        <v>0</v>
      </c>
      <c r="H1679" s="7" t="n">
        <v>2000</v>
      </c>
      <c r="I1679" s="7" t="n">
        <v>3</v>
      </c>
    </row>
    <row r="1680" spans="1:13">
      <c r="A1680" t="s">
        <v>4</v>
      </c>
      <c r="B1680" s="4" t="s">
        <v>5</v>
      </c>
      <c r="C1680" s="4" t="s">
        <v>7</v>
      </c>
      <c r="D1680" s="4" t="s">
        <v>11</v>
      </c>
      <c r="E1680" s="4" t="s">
        <v>14</v>
      </c>
      <c r="F1680" s="4" t="s">
        <v>11</v>
      </c>
      <c r="G1680" s="4" t="s">
        <v>15</v>
      </c>
      <c r="H1680" s="4" t="s">
        <v>15</v>
      </c>
      <c r="I1680" s="4" t="s">
        <v>11</v>
      </c>
      <c r="J1680" s="4" t="s">
        <v>11</v>
      </c>
      <c r="K1680" s="4" t="s">
        <v>15</v>
      </c>
      <c r="L1680" s="4" t="s">
        <v>15</v>
      </c>
      <c r="M1680" s="4" t="s">
        <v>15</v>
      </c>
      <c r="N1680" s="4" t="s">
        <v>15</v>
      </c>
      <c r="O1680" s="4" t="s">
        <v>8</v>
      </c>
    </row>
    <row r="1681" spans="1:15">
      <c r="A1681" t="n">
        <v>14253</v>
      </c>
      <c r="B1681" s="11" t="n">
        <v>50</v>
      </c>
      <c r="C1681" s="7" t="n">
        <v>0</v>
      </c>
      <c r="D1681" s="7" t="n">
        <v>2118</v>
      </c>
      <c r="E1681" s="7" t="n">
        <v>0.800000011920929</v>
      </c>
      <c r="F1681" s="7" t="n">
        <v>0</v>
      </c>
      <c r="G1681" s="7" t="n">
        <v>0</v>
      </c>
      <c r="H1681" s="7" t="n">
        <v>0</v>
      </c>
      <c r="I1681" s="7" t="n">
        <v>0</v>
      </c>
      <c r="J1681" s="7" t="n">
        <v>65533</v>
      </c>
      <c r="K1681" s="7" t="n">
        <v>0</v>
      </c>
      <c r="L1681" s="7" t="n">
        <v>0</v>
      </c>
      <c r="M1681" s="7" t="n">
        <v>0</v>
      </c>
      <c r="N1681" s="7" t="n">
        <v>0</v>
      </c>
      <c r="O1681" s="7" t="s">
        <v>13</v>
      </c>
    </row>
    <row r="1682" spans="1:15">
      <c r="A1682" t="s">
        <v>4</v>
      </c>
      <c r="B1682" s="4" t="s">
        <v>5</v>
      </c>
      <c r="C1682" s="4" t="s">
        <v>11</v>
      </c>
    </row>
    <row r="1683" spans="1:15">
      <c r="A1683" t="n">
        <v>14292</v>
      </c>
      <c r="B1683" s="24" t="n">
        <v>16</v>
      </c>
      <c r="C1683" s="7" t="n">
        <v>2500</v>
      </c>
    </row>
    <row r="1684" spans="1:15">
      <c r="A1684" t="s">
        <v>4</v>
      </c>
      <c r="B1684" s="4" t="s">
        <v>5</v>
      </c>
      <c r="C1684" s="4" t="s">
        <v>7</v>
      </c>
      <c r="D1684" s="4" t="s">
        <v>11</v>
      </c>
      <c r="E1684" s="4" t="s">
        <v>14</v>
      </c>
    </row>
    <row r="1685" spans="1:15">
      <c r="A1685" t="n">
        <v>14295</v>
      </c>
      <c r="B1685" s="17" t="n">
        <v>58</v>
      </c>
      <c r="C1685" s="7" t="n">
        <v>101</v>
      </c>
      <c r="D1685" s="7" t="n">
        <v>300</v>
      </c>
      <c r="E1685" s="7" t="n">
        <v>1</v>
      </c>
    </row>
    <row r="1686" spans="1:15">
      <c r="A1686" t="s">
        <v>4</v>
      </c>
      <c r="B1686" s="4" t="s">
        <v>5</v>
      </c>
      <c r="C1686" s="4" t="s">
        <v>7</v>
      </c>
      <c r="D1686" s="4" t="s">
        <v>11</v>
      </c>
    </row>
    <row r="1687" spans="1:15">
      <c r="A1687" t="n">
        <v>14303</v>
      </c>
      <c r="B1687" s="17" t="n">
        <v>58</v>
      </c>
      <c r="C1687" s="7" t="n">
        <v>254</v>
      </c>
      <c r="D1687" s="7" t="n">
        <v>0</v>
      </c>
    </row>
    <row r="1688" spans="1:15">
      <c r="A1688" t="s">
        <v>4</v>
      </c>
      <c r="B1688" s="4" t="s">
        <v>5</v>
      </c>
      <c r="C1688" s="4" t="s">
        <v>7</v>
      </c>
      <c r="D1688" s="4" t="s">
        <v>11</v>
      </c>
      <c r="E1688" s="4" t="s">
        <v>7</v>
      </c>
    </row>
    <row r="1689" spans="1:15">
      <c r="A1689" t="n">
        <v>14307</v>
      </c>
      <c r="B1689" s="10" t="n">
        <v>39</v>
      </c>
      <c r="C1689" s="7" t="n">
        <v>13</v>
      </c>
      <c r="D1689" s="7" t="n">
        <v>65533</v>
      </c>
      <c r="E1689" s="7" t="n">
        <v>103</v>
      </c>
    </row>
    <row r="1690" spans="1:15">
      <c r="A1690" t="s">
        <v>4</v>
      </c>
      <c r="B1690" s="4" t="s">
        <v>5</v>
      </c>
      <c r="C1690" s="4" t="s">
        <v>7</v>
      </c>
      <c r="D1690" s="4" t="s">
        <v>11</v>
      </c>
    </row>
    <row r="1691" spans="1:15">
      <c r="A1691" t="n">
        <v>14312</v>
      </c>
      <c r="B1691" s="17" t="n">
        <v>58</v>
      </c>
      <c r="C1691" s="7" t="n">
        <v>255</v>
      </c>
      <c r="D1691" s="7" t="n">
        <v>0</v>
      </c>
    </row>
    <row r="1692" spans="1:15">
      <c r="A1692" t="s">
        <v>4</v>
      </c>
      <c r="B1692" s="4" t="s">
        <v>5</v>
      </c>
      <c r="C1692" s="4" t="s">
        <v>11</v>
      </c>
      <c r="D1692" s="4" t="s">
        <v>7</v>
      </c>
      <c r="E1692" s="4" t="s">
        <v>8</v>
      </c>
      <c r="F1692" s="4" t="s">
        <v>14</v>
      </c>
      <c r="G1692" s="4" t="s">
        <v>14</v>
      </c>
      <c r="H1692" s="4" t="s">
        <v>14</v>
      </c>
    </row>
    <row r="1693" spans="1:15">
      <c r="A1693" t="n">
        <v>14316</v>
      </c>
      <c r="B1693" s="46" t="n">
        <v>48</v>
      </c>
      <c r="C1693" s="7" t="n">
        <v>7024</v>
      </c>
      <c r="D1693" s="7" t="n">
        <v>0</v>
      </c>
      <c r="E1693" s="7" t="s">
        <v>121</v>
      </c>
      <c r="F1693" s="7" t="n">
        <v>-1</v>
      </c>
      <c r="G1693" s="7" t="n">
        <v>1</v>
      </c>
      <c r="H1693" s="7" t="n">
        <v>0</v>
      </c>
    </row>
    <row r="1694" spans="1:15">
      <c r="A1694" t="s">
        <v>4</v>
      </c>
      <c r="B1694" s="4" t="s">
        <v>5</v>
      </c>
      <c r="C1694" s="4" t="s">
        <v>7</v>
      </c>
      <c r="D1694" s="4" t="s">
        <v>11</v>
      </c>
      <c r="E1694" s="4" t="s">
        <v>14</v>
      </c>
      <c r="F1694" s="4" t="s">
        <v>11</v>
      </c>
      <c r="G1694" s="4" t="s">
        <v>15</v>
      </c>
      <c r="H1694" s="4" t="s">
        <v>15</v>
      </c>
      <c r="I1694" s="4" t="s">
        <v>11</v>
      </c>
      <c r="J1694" s="4" t="s">
        <v>11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 t="s">
        <v>8</v>
      </c>
    </row>
    <row r="1695" spans="1:15">
      <c r="A1695" t="n">
        <v>14340</v>
      </c>
      <c r="B1695" s="11" t="n">
        <v>50</v>
      </c>
      <c r="C1695" s="7" t="n">
        <v>0</v>
      </c>
      <c r="D1695" s="7" t="n">
        <v>2125</v>
      </c>
      <c r="E1695" s="7" t="n">
        <v>0.800000011920929</v>
      </c>
      <c r="F1695" s="7" t="n">
        <v>0</v>
      </c>
      <c r="G1695" s="7" t="n">
        <v>0</v>
      </c>
      <c r="H1695" s="7" t="n">
        <v>0</v>
      </c>
      <c r="I1695" s="7" t="n">
        <v>0</v>
      </c>
      <c r="J1695" s="7" t="n">
        <v>65533</v>
      </c>
      <c r="K1695" s="7" t="n">
        <v>0</v>
      </c>
      <c r="L1695" s="7" t="n">
        <v>0</v>
      </c>
      <c r="M1695" s="7" t="n">
        <v>0</v>
      </c>
      <c r="N1695" s="7" t="n">
        <v>0</v>
      </c>
      <c r="O1695" s="7" t="s">
        <v>13</v>
      </c>
    </row>
    <row r="1696" spans="1:15">
      <c r="A1696" t="s">
        <v>4</v>
      </c>
      <c r="B1696" s="4" t="s">
        <v>5</v>
      </c>
      <c r="C1696" s="4" t="s">
        <v>11</v>
      </c>
    </row>
    <row r="1697" spans="1:15">
      <c r="A1697" t="n">
        <v>14379</v>
      </c>
      <c r="B1697" s="24" t="n">
        <v>16</v>
      </c>
      <c r="C1697" s="7" t="n">
        <v>1500</v>
      </c>
    </row>
    <row r="1698" spans="1:15">
      <c r="A1698" t="s">
        <v>4</v>
      </c>
      <c r="B1698" s="4" t="s">
        <v>5</v>
      </c>
      <c r="C1698" s="4" t="s">
        <v>7</v>
      </c>
      <c r="D1698" s="4" t="s">
        <v>11</v>
      </c>
      <c r="E1698" s="4" t="s">
        <v>11</v>
      </c>
      <c r="F1698" s="4" t="s">
        <v>15</v>
      </c>
    </row>
    <row r="1699" spans="1:15">
      <c r="A1699" t="n">
        <v>14382</v>
      </c>
      <c r="B1699" s="33" t="n">
        <v>84</v>
      </c>
      <c r="C1699" s="7" t="n">
        <v>0</v>
      </c>
      <c r="D1699" s="7" t="n">
        <v>2</v>
      </c>
      <c r="E1699" s="7" t="n">
        <v>0</v>
      </c>
      <c r="F1699" s="7" t="n">
        <v>1045220557</v>
      </c>
    </row>
    <row r="1700" spans="1:15">
      <c r="A1700" t="s">
        <v>4</v>
      </c>
      <c r="B1700" s="4" t="s">
        <v>5</v>
      </c>
      <c r="C1700" s="4" t="s">
        <v>11</v>
      </c>
      <c r="D1700" s="4" t="s">
        <v>7</v>
      </c>
      <c r="E1700" s="4" t="s">
        <v>8</v>
      </c>
      <c r="F1700" s="4" t="s">
        <v>14</v>
      </c>
      <c r="G1700" s="4" t="s">
        <v>14</v>
      </c>
      <c r="H1700" s="4" t="s">
        <v>14</v>
      </c>
    </row>
    <row r="1701" spans="1:15">
      <c r="A1701" t="n">
        <v>14392</v>
      </c>
      <c r="B1701" s="46" t="n">
        <v>48</v>
      </c>
      <c r="C1701" s="7" t="n">
        <v>7024</v>
      </c>
      <c r="D1701" s="7" t="n">
        <v>0</v>
      </c>
      <c r="E1701" s="7" t="s">
        <v>122</v>
      </c>
      <c r="F1701" s="7" t="n">
        <v>-1</v>
      </c>
      <c r="G1701" s="7" t="n">
        <v>1</v>
      </c>
      <c r="H1701" s="7" t="n">
        <v>0</v>
      </c>
    </row>
    <row r="1702" spans="1:15">
      <c r="A1702" t="s">
        <v>4</v>
      </c>
      <c r="B1702" s="4" t="s">
        <v>5</v>
      </c>
      <c r="C1702" s="4" t="s">
        <v>7</v>
      </c>
      <c r="D1702" s="4" t="s">
        <v>11</v>
      </c>
      <c r="E1702" s="4" t="s">
        <v>14</v>
      </c>
      <c r="F1702" s="4" t="s">
        <v>11</v>
      </c>
      <c r="G1702" s="4" t="s">
        <v>15</v>
      </c>
      <c r="H1702" s="4" t="s">
        <v>15</v>
      </c>
      <c r="I1702" s="4" t="s">
        <v>11</v>
      </c>
      <c r="J1702" s="4" t="s">
        <v>11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 t="s">
        <v>8</v>
      </c>
    </row>
    <row r="1703" spans="1:15">
      <c r="A1703" t="n">
        <v>14418</v>
      </c>
      <c r="B1703" s="11" t="n">
        <v>50</v>
      </c>
      <c r="C1703" s="7" t="n">
        <v>0</v>
      </c>
      <c r="D1703" s="7" t="n">
        <v>2209</v>
      </c>
      <c r="E1703" s="7" t="n">
        <v>0.800000011920929</v>
      </c>
      <c r="F1703" s="7" t="n">
        <v>0</v>
      </c>
      <c r="G1703" s="7" t="n">
        <v>0</v>
      </c>
      <c r="H1703" s="7" t="n">
        <v>0</v>
      </c>
      <c r="I1703" s="7" t="n">
        <v>1</v>
      </c>
      <c r="J1703" s="7" t="n">
        <v>7024</v>
      </c>
      <c r="K1703" s="7" t="n">
        <v>0</v>
      </c>
      <c r="L1703" s="7" t="n">
        <v>0</v>
      </c>
      <c r="M1703" s="7" t="n">
        <v>0</v>
      </c>
      <c r="N1703" s="7" t="n">
        <v>1106247680</v>
      </c>
      <c r="O1703" s="7" t="s">
        <v>13</v>
      </c>
    </row>
    <row r="1704" spans="1:15">
      <c r="A1704" t="s">
        <v>4</v>
      </c>
      <c r="B1704" s="4" t="s">
        <v>5</v>
      </c>
      <c r="C1704" s="4" t="s">
        <v>11</v>
      </c>
    </row>
    <row r="1705" spans="1:15">
      <c r="A1705" t="n">
        <v>14457</v>
      </c>
      <c r="B1705" s="24" t="n">
        <v>16</v>
      </c>
      <c r="C1705" s="7" t="n">
        <v>1500</v>
      </c>
    </row>
    <row r="1706" spans="1:15">
      <c r="A1706" t="s">
        <v>4</v>
      </c>
      <c r="B1706" s="4" t="s">
        <v>5</v>
      </c>
      <c r="C1706" s="4" t="s">
        <v>7</v>
      </c>
      <c r="D1706" s="4" t="s">
        <v>11</v>
      </c>
    </row>
    <row r="1707" spans="1:15">
      <c r="A1707" t="n">
        <v>14460</v>
      </c>
      <c r="B1707" s="30" t="n">
        <v>45</v>
      </c>
      <c r="C1707" s="7" t="n">
        <v>7</v>
      </c>
      <c r="D1707" s="7" t="n">
        <v>255</v>
      </c>
    </row>
    <row r="1708" spans="1:15">
      <c r="A1708" t="s">
        <v>4</v>
      </c>
      <c r="B1708" s="4" t="s">
        <v>5</v>
      </c>
      <c r="C1708" s="4" t="s">
        <v>7</v>
      </c>
      <c r="D1708" s="4" t="s">
        <v>11</v>
      </c>
      <c r="E1708" s="4" t="s">
        <v>14</v>
      </c>
    </row>
    <row r="1709" spans="1:15">
      <c r="A1709" t="n">
        <v>14464</v>
      </c>
      <c r="B1709" s="17" t="n">
        <v>58</v>
      </c>
      <c r="C1709" s="7" t="n">
        <v>101</v>
      </c>
      <c r="D1709" s="7" t="n">
        <v>500</v>
      </c>
      <c r="E1709" s="7" t="n">
        <v>1</v>
      </c>
    </row>
    <row r="1710" spans="1:15">
      <c r="A1710" t="s">
        <v>4</v>
      </c>
      <c r="B1710" s="4" t="s">
        <v>5</v>
      </c>
      <c r="C1710" s="4" t="s">
        <v>7</v>
      </c>
      <c r="D1710" s="4" t="s">
        <v>11</v>
      </c>
    </row>
    <row r="1711" spans="1:15">
      <c r="A1711" t="n">
        <v>14472</v>
      </c>
      <c r="B1711" s="17" t="n">
        <v>58</v>
      </c>
      <c r="C1711" s="7" t="n">
        <v>254</v>
      </c>
      <c r="D1711" s="7" t="n">
        <v>0</v>
      </c>
    </row>
    <row r="1712" spans="1:15">
      <c r="A1712" t="s">
        <v>4</v>
      </c>
      <c r="B1712" s="4" t="s">
        <v>5</v>
      </c>
      <c r="C1712" s="4" t="s">
        <v>7</v>
      </c>
      <c r="D1712" s="4" t="s">
        <v>11</v>
      </c>
      <c r="E1712" s="4" t="s">
        <v>11</v>
      </c>
      <c r="F1712" s="4" t="s">
        <v>15</v>
      </c>
    </row>
    <row r="1713" spans="1:15">
      <c r="A1713" t="n">
        <v>14476</v>
      </c>
      <c r="B1713" s="33" t="n">
        <v>84</v>
      </c>
      <c r="C1713" s="7" t="n">
        <v>1</v>
      </c>
      <c r="D1713" s="7" t="n">
        <v>0</v>
      </c>
      <c r="E1713" s="7" t="n">
        <v>0</v>
      </c>
      <c r="F1713" s="7" t="n">
        <v>0</v>
      </c>
    </row>
    <row r="1714" spans="1:15">
      <c r="A1714" t="s">
        <v>4</v>
      </c>
      <c r="B1714" s="4" t="s">
        <v>5</v>
      </c>
      <c r="C1714" s="4" t="s">
        <v>7</v>
      </c>
      <c r="D1714" s="4" t="s">
        <v>15</v>
      </c>
      <c r="E1714" s="4" t="s">
        <v>15</v>
      </c>
      <c r="F1714" s="4" t="s">
        <v>15</v>
      </c>
      <c r="G1714" s="4" t="s">
        <v>15</v>
      </c>
    </row>
    <row r="1715" spans="1:15">
      <c r="A1715" t="n">
        <v>14486</v>
      </c>
      <c r="B1715" s="50" t="n">
        <v>41</v>
      </c>
      <c r="C1715" s="7" t="n">
        <v>1</v>
      </c>
      <c r="D1715" s="7" t="n">
        <v>1053609165</v>
      </c>
      <c r="E1715" s="7" t="n">
        <v>1057803469</v>
      </c>
      <c r="F1715" s="7" t="n">
        <v>1061662228</v>
      </c>
      <c r="G1715" s="7" t="n">
        <v>1065353216</v>
      </c>
    </row>
    <row r="1716" spans="1:15">
      <c r="A1716" t="s">
        <v>4</v>
      </c>
      <c r="B1716" s="4" t="s">
        <v>5</v>
      </c>
      <c r="C1716" s="4" t="s">
        <v>11</v>
      </c>
      <c r="D1716" s="4" t="s">
        <v>15</v>
      </c>
    </row>
    <row r="1717" spans="1:15">
      <c r="A1717" t="n">
        <v>14504</v>
      </c>
      <c r="B1717" s="27" t="n">
        <v>43</v>
      </c>
      <c r="C1717" s="7" t="n">
        <v>19</v>
      </c>
      <c r="D1717" s="7" t="n">
        <v>1</v>
      </c>
    </row>
    <row r="1718" spans="1:15">
      <c r="A1718" t="s">
        <v>4</v>
      </c>
      <c r="B1718" s="4" t="s">
        <v>5</v>
      </c>
      <c r="C1718" s="4" t="s">
        <v>11</v>
      </c>
      <c r="D1718" s="4" t="s">
        <v>14</v>
      </c>
      <c r="E1718" s="4" t="s">
        <v>14</v>
      </c>
      <c r="F1718" s="4" t="s">
        <v>14</v>
      </c>
      <c r="G1718" s="4" t="s">
        <v>14</v>
      </c>
    </row>
    <row r="1719" spans="1:15">
      <c r="A1719" t="n">
        <v>14511</v>
      </c>
      <c r="B1719" s="29" t="n">
        <v>46</v>
      </c>
      <c r="C1719" s="7" t="n">
        <v>7024</v>
      </c>
      <c r="D1719" s="7" t="n">
        <v>206</v>
      </c>
      <c r="E1719" s="7" t="n">
        <v>38.5</v>
      </c>
      <c r="F1719" s="7" t="n">
        <v>-20.2999992370605</v>
      </c>
      <c r="G1719" s="7" t="n">
        <v>230</v>
      </c>
    </row>
    <row r="1720" spans="1:15">
      <c r="A1720" t="s">
        <v>4</v>
      </c>
      <c r="B1720" s="4" t="s">
        <v>5</v>
      </c>
      <c r="C1720" s="4" t="s">
        <v>11</v>
      </c>
      <c r="D1720" s="4" t="s">
        <v>11</v>
      </c>
      <c r="E1720" s="4" t="s">
        <v>14</v>
      </c>
      <c r="F1720" s="4" t="s">
        <v>7</v>
      </c>
    </row>
    <row r="1721" spans="1:15">
      <c r="A1721" t="n">
        <v>14530</v>
      </c>
      <c r="B1721" s="52" t="n">
        <v>53</v>
      </c>
      <c r="C1721" s="7" t="n">
        <v>23</v>
      </c>
      <c r="D1721" s="7" t="n">
        <v>7024</v>
      </c>
      <c r="E1721" s="7" t="n">
        <v>0</v>
      </c>
      <c r="F1721" s="7" t="n">
        <v>0</v>
      </c>
    </row>
    <row r="1722" spans="1:15">
      <c r="A1722" t="s">
        <v>4</v>
      </c>
      <c r="B1722" s="4" t="s">
        <v>5</v>
      </c>
      <c r="C1722" s="4" t="s">
        <v>11</v>
      </c>
      <c r="D1722" s="4" t="s">
        <v>11</v>
      </c>
      <c r="E1722" s="4" t="s">
        <v>14</v>
      </c>
      <c r="F1722" s="4" t="s">
        <v>7</v>
      </c>
    </row>
    <row r="1723" spans="1:15">
      <c r="A1723" t="n">
        <v>14540</v>
      </c>
      <c r="B1723" s="52" t="n">
        <v>53</v>
      </c>
      <c r="C1723" s="7" t="n">
        <v>24</v>
      </c>
      <c r="D1723" s="7" t="n">
        <v>7024</v>
      </c>
      <c r="E1723" s="7" t="n">
        <v>0</v>
      </c>
      <c r="F1723" s="7" t="n">
        <v>0</v>
      </c>
    </row>
    <row r="1724" spans="1:15">
      <c r="A1724" t="s">
        <v>4</v>
      </c>
      <c r="B1724" s="4" t="s">
        <v>5</v>
      </c>
      <c r="C1724" s="4" t="s">
        <v>11</v>
      </c>
      <c r="D1724" s="4" t="s">
        <v>11</v>
      </c>
      <c r="E1724" s="4" t="s">
        <v>14</v>
      </c>
      <c r="F1724" s="4" t="s">
        <v>7</v>
      </c>
    </row>
    <row r="1725" spans="1:15">
      <c r="A1725" t="n">
        <v>14550</v>
      </c>
      <c r="B1725" s="52" t="n">
        <v>53</v>
      </c>
      <c r="C1725" s="7" t="n">
        <v>25</v>
      </c>
      <c r="D1725" s="7" t="n">
        <v>7024</v>
      </c>
      <c r="E1725" s="7" t="n">
        <v>0</v>
      </c>
      <c r="F1725" s="7" t="n">
        <v>0</v>
      </c>
    </row>
    <row r="1726" spans="1:15">
      <c r="A1726" t="s">
        <v>4</v>
      </c>
      <c r="B1726" s="4" t="s">
        <v>5</v>
      </c>
      <c r="C1726" s="4" t="s">
        <v>11</v>
      </c>
      <c r="D1726" s="4" t="s">
        <v>11</v>
      </c>
      <c r="E1726" s="4" t="s">
        <v>14</v>
      </c>
      <c r="F1726" s="4" t="s">
        <v>7</v>
      </c>
    </row>
    <row r="1727" spans="1:15">
      <c r="A1727" t="n">
        <v>14560</v>
      </c>
      <c r="B1727" s="52" t="n">
        <v>53</v>
      </c>
      <c r="C1727" s="7" t="n">
        <v>28</v>
      </c>
      <c r="D1727" s="7" t="n">
        <v>7024</v>
      </c>
      <c r="E1727" s="7" t="n">
        <v>0</v>
      </c>
      <c r="F1727" s="7" t="n">
        <v>0</v>
      </c>
    </row>
    <row r="1728" spans="1:15">
      <c r="A1728" t="s">
        <v>4</v>
      </c>
      <c r="B1728" s="4" t="s">
        <v>5</v>
      </c>
      <c r="C1728" s="4" t="s">
        <v>11</v>
      </c>
      <c r="D1728" s="4" t="s">
        <v>11</v>
      </c>
      <c r="E1728" s="4" t="s">
        <v>14</v>
      </c>
      <c r="F1728" s="4" t="s">
        <v>7</v>
      </c>
    </row>
    <row r="1729" spans="1:7">
      <c r="A1729" t="n">
        <v>14570</v>
      </c>
      <c r="B1729" s="52" t="n">
        <v>53</v>
      </c>
      <c r="C1729" s="7" t="n">
        <v>29</v>
      </c>
      <c r="D1729" s="7" t="n">
        <v>7024</v>
      </c>
      <c r="E1729" s="7" t="n">
        <v>0</v>
      </c>
      <c r="F1729" s="7" t="n">
        <v>0</v>
      </c>
    </row>
    <row r="1730" spans="1:7">
      <c r="A1730" t="s">
        <v>4</v>
      </c>
      <c r="B1730" s="4" t="s">
        <v>5</v>
      </c>
      <c r="C1730" s="4" t="s">
        <v>11</v>
      </c>
    </row>
    <row r="1731" spans="1:7">
      <c r="A1731" t="n">
        <v>14580</v>
      </c>
      <c r="B1731" s="24" t="n">
        <v>16</v>
      </c>
      <c r="C1731" s="7" t="n">
        <v>0</v>
      </c>
    </row>
    <row r="1732" spans="1:7">
      <c r="A1732" t="s">
        <v>4</v>
      </c>
      <c r="B1732" s="4" t="s">
        <v>5</v>
      </c>
      <c r="C1732" s="4" t="s">
        <v>11</v>
      </c>
      <c r="D1732" s="4" t="s">
        <v>11</v>
      </c>
      <c r="E1732" s="4" t="s">
        <v>11</v>
      </c>
    </row>
    <row r="1733" spans="1:7">
      <c r="A1733" t="n">
        <v>14583</v>
      </c>
      <c r="B1733" s="44" t="n">
        <v>61</v>
      </c>
      <c r="C1733" s="7" t="n">
        <v>23</v>
      </c>
      <c r="D1733" s="7" t="n">
        <v>7024</v>
      </c>
      <c r="E1733" s="7" t="n">
        <v>0</v>
      </c>
    </row>
    <row r="1734" spans="1:7">
      <c r="A1734" t="s">
        <v>4</v>
      </c>
      <c r="B1734" s="4" t="s">
        <v>5</v>
      </c>
      <c r="C1734" s="4" t="s">
        <v>11</v>
      </c>
      <c r="D1734" s="4" t="s">
        <v>11</v>
      </c>
      <c r="E1734" s="4" t="s">
        <v>11</v>
      </c>
    </row>
    <row r="1735" spans="1:7">
      <c r="A1735" t="n">
        <v>14590</v>
      </c>
      <c r="B1735" s="44" t="n">
        <v>61</v>
      </c>
      <c r="C1735" s="7" t="n">
        <v>24</v>
      </c>
      <c r="D1735" s="7" t="n">
        <v>7024</v>
      </c>
      <c r="E1735" s="7" t="n">
        <v>0</v>
      </c>
    </row>
    <row r="1736" spans="1:7">
      <c r="A1736" t="s">
        <v>4</v>
      </c>
      <c r="B1736" s="4" t="s">
        <v>5</v>
      </c>
      <c r="C1736" s="4" t="s">
        <v>11</v>
      </c>
      <c r="D1736" s="4" t="s">
        <v>11</v>
      </c>
      <c r="E1736" s="4" t="s">
        <v>11</v>
      </c>
    </row>
    <row r="1737" spans="1:7">
      <c r="A1737" t="n">
        <v>14597</v>
      </c>
      <c r="B1737" s="44" t="n">
        <v>61</v>
      </c>
      <c r="C1737" s="7" t="n">
        <v>25</v>
      </c>
      <c r="D1737" s="7" t="n">
        <v>7024</v>
      </c>
      <c r="E1737" s="7" t="n">
        <v>0</v>
      </c>
    </row>
    <row r="1738" spans="1:7">
      <c r="A1738" t="s">
        <v>4</v>
      </c>
      <c r="B1738" s="4" t="s">
        <v>5</v>
      </c>
      <c r="C1738" s="4" t="s">
        <v>11</v>
      </c>
      <c r="D1738" s="4" t="s">
        <v>11</v>
      </c>
      <c r="E1738" s="4" t="s">
        <v>11</v>
      </c>
    </row>
    <row r="1739" spans="1:7">
      <c r="A1739" t="n">
        <v>14604</v>
      </c>
      <c r="B1739" s="44" t="n">
        <v>61</v>
      </c>
      <c r="C1739" s="7" t="n">
        <v>28</v>
      </c>
      <c r="D1739" s="7" t="n">
        <v>7024</v>
      </c>
      <c r="E1739" s="7" t="n">
        <v>0</v>
      </c>
    </row>
    <row r="1740" spans="1:7">
      <c r="A1740" t="s">
        <v>4</v>
      </c>
      <c r="B1740" s="4" t="s">
        <v>5</v>
      </c>
      <c r="C1740" s="4" t="s">
        <v>11</v>
      </c>
      <c r="D1740" s="4" t="s">
        <v>11</v>
      </c>
      <c r="E1740" s="4" t="s">
        <v>11</v>
      </c>
    </row>
    <row r="1741" spans="1:7">
      <c r="A1741" t="n">
        <v>14611</v>
      </c>
      <c r="B1741" s="44" t="n">
        <v>61</v>
      </c>
      <c r="C1741" s="7" t="n">
        <v>29</v>
      </c>
      <c r="D1741" s="7" t="n">
        <v>7024</v>
      </c>
      <c r="E1741" s="7" t="n">
        <v>0</v>
      </c>
    </row>
    <row r="1742" spans="1:7">
      <c r="A1742" t="s">
        <v>4</v>
      </c>
      <c r="B1742" s="4" t="s">
        <v>5</v>
      </c>
      <c r="C1742" s="4" t="s">
        <v>11</v>
      </c>
      <c r="D1742" s="4" t="s">
        <v>11</v>
      </c>
      <c r="E1742" s="4" t="s">
        <v>11</v>
      </c>
    </row>
    <row r="1743" spans="1:7">
      <c r="A1743" t="n">
        <v>14618</v>
      </c>
      <c r="B1743" s="44" t="n">
        <v>61</v>
      </c>
      <c r="C1743" s="7" t="n">
        <v>27</v>
      </c>
      <c r="D1743" s="7" t="n">
        <v>7024</v>
      </c>
      <c r="E1743" s="7" t="n">
        <v>0</v>
      </c>
    </row>
    <row r="1744" spans="1:7">
      <c r="A1744" t="s">
        <v>4</v>
      </c>
      <c r="B1744" s="4" t="s">
        <v>5</v>
      </c>
      <c r="C1744" s="4" t="s">
        <v>7</v>
      </c>
      <c r="D1744" s="4" t="s">
        <v>7</v>
      </c>
      <c r="E1744" s="4" t="s">
        <v>14</v>
      </c>
      <c r="F1744" s="4" t="s">
        <v>14</v>
      </c>
      <c r="G1744" s="4" t="s">
        <v>14</v>
      </c>
      <c r="H1744" s="4" t="s">
        <v>11</v>
      </c>
    </row>
    <row r="1745" spans="1:8">
      <c r="A1745" t="n">
        <v>14625</v>
      </c>
      <c r="B1745" s="30" t="n">
        <v>45</v>
      </c>
      <c r="C1745" s="7" t="n">
        <v>2</v>
      </c>
      <c r="D1745" s="7" t="n">
        <v>3</v>
      </c>
      <c r="E1745" s="7" t="n">
        <v>206.100006103516</v>
      </c>
      <c r="F1745" s="7" t="n">
        <v>38.6500015258789</v>
      </c>
      <c r="G1745" s="7" t="n">
        <v>-20.2999992370605</v>
      </c>
      <c r="H1745" s="7" t="n">
        <v>0</v>
      </c>
    </row>
    <row r="1746" spans="1:8">
      <c r="A1746" t="s">
        <v>4</v>
      </c>
      <c r="B1746" s="4" t="s">
        <v>5</v>
      </c>
      <c r="C1746" s="4" t="s">
        <v>7</v>
      </c>
      <c r="D1746" s="4" t="s">
        <v>7</v>
      </c>
      <c r="E1746" s="4" t="s">
        <v>14</v>
      </c>
      <c r="F1746" s="4" t="s">
        <v>14</v>
      </c>
      <c r="G1746" s="4" t="s">
        <v>14</v>
      </c>
      <c r="H1746" s="4" t="s">
        <v>11</v>
      </c>
      <c r="I1746" s="4" t="s">
        <v>7</v>
      </c>
    </row>
    <row r="1747" spans="1:8">
      <c r="A1747" t="n">
        <v>14642</v>
      </c>
      <c r="B1747" s="30" t="n">
        <v>45</v>
      </c>
      <c r="C1747" s="7" t="n">
        <v>4</v>
      </c>
      <c r="D1747" s="7" t="n">
        <v>3</v>
      </c>
      <c r="E1747" s="7" t="n">
        <v>21.75</v>
      </c>
      <c r="F1747" s="7" t="n">
        <v>260.850006103516</v>
      </c>
      <c r="G1747" s="7" t="n">
        <v>356</v>
      </c>
      <c r="H1747" s="7" t="n">
        <v>0</v>
      </c>
      <c r="I1747" s="7" t="n">
        <v>0</v>
      </c>
    </row>
    <row r="1748" spans="1:8">
      <c r="A1748" t="s">
        <v>4</v>
      </c>
      <c r="B1748" s="4" t="s">
        <v>5</v>
      </c>
      <c r="C1748" s="4" t="s">
        <v>7</v>
      </c>
      <c r="D1748" s="4" t="s">
        <v>7</v>
      </c>
      <c r="E1748" s="4" t="s">
        <v>14</v>
      </c>
      <c r="F1748" s="4" t="s">
        <v>11</v>
      </c>
    </row>
    <row r="1749" spans="1:8">
      <c r="A1749" t="n">
        <v>14660</v>
      </c>
      <c r="B1749" s="30" t="n">
        <v>45</v>
      </c>
      <c r="C1749" s="7" t="n">
        <v>5</v>
      </c>
      <c r="D1749" s="7" t="n">
        <v>3</v>
      </c>
      <c r="E1749" s="7" t="n">
        <v>3</v>
      </c>
      <c r="F1749" s="7" t="n">
        <v>0</v>
      </c>
    </row>
    <row r="1750" spans="1:8">
      <c r="A1750" t="s">
        <v>4</v>
      </c>
      <c r="B1750" s="4" t="s">
        <v>5</v>
      </c>
      <c r="C1750" s="4" t="s">
        <v>7</v>
      </c>
      <c r="D1750" s="4" t="s">
        <v>7</v>
      </c>
      <c r="E1750" s="4" t="s">
        <v>14</v>
      </c>
      <c r="F1750" s="4" t="s">
        <v>11</v>
      </c>
    </row>
    <row r="1751" spans="1:8">
      <c r="A1751" t="n">
        <v>14669</v>
      </c>
      <c r="B1751" s="30" t="n">
        <v>45</v>
      </c>
      <c r="C1751" s="7" t="n">
        <v>11</v>
      </c>
      <c r="D1751" s="7" t="n">
        <v>3</v>
      </c>
      <c r="E1751" s="7" t="n">
        <v>43</v>
      </c>
      <c r="F1751" s="7" t="n">
        <v>0</v>
      </c>
    </row>
    <row r="1752" spans="1:8">
      <c r="A1752" t="s">
        <v>4</v>
      </c>
      <c r="B1752" s="4" t="s">
        <v>5</v>
      </c>
      <c r="C1752" s="4" t="s">
        <v>7</v>
      </c>
      <c r="D1752" s="4" t="s">
        <v>7</v>
      </c>
      <c r="E1752" s="4" t="s">
        <v>14</v>
      </c>
      <c r="F1752" s="4" t="s">
        <v>14</v>
      </c>
      <c r="G1752" s="4" t="s">
        <v>14</v>
      </c>
      <c r="H1752" s="4" t="s">
        <v>11</v>
      </c>
    </row>
    <row r="1753" spans="1:8">
      <c r="A1753" t="n">
        <v>14678</v>
      </c>
      <c r="B1753" s="30" t="n">
        <v>45</v>
      </c>
      <c r="C1753" s="7" t="n">
        <v>2</v>
      </c>
      <c r="D1753" s="7" t="n">
        <v>2</v>
      </c>
      <c r="E1753" s="7" t="n">
        <v>208.089996337891</v>
      </c>
      <c r="F1753" s="7" t="n">
        <v>38.6699981689453</v>
      </c>
      <c r="G1753" s="7" t="n">
        <v>-19.8199996948242</v>
      </c>
      <c r="H1753" s="7" t="n">
        <v>8000</v>
      </c>
    </row>
    <row r="1754" spans="1:8">
      <c r="A1754" t="s">
        <v>4</v>
      </c>
      <c r="B1754" s="4" t="s">
        <v>5</v>
      </c>
      <c r="C1754" s="4" t="s">
        <v>7</v>
      </c>
      <c r="D1754" s="4" t="s">
        <v>7</v>
      </c>
      <c r="E1754" s="4" t="s">
        <v>14</v>
      </c>
      <c r="F1754" s="4" t="s">
        <v>14</v>
      </c>
      <c r="G1754" s="4" t="s">
        <v>14</v>
      </c>
      <c r="H1754" s="4" t="s">
        <v>11</v>
      </c>
      <c r="I1754" s="4" t="s">
        <v>7</v>
      </c>
    </row>
    <row r="1755" spans="1:8">
      <c r="A1755" t="n">
        <v>14695</v>
      </c>
      <c r="B1755" s="30" t="n">
        <v>45</v>
      </c>
      <c r="C1755" s="7" t="n">
        <v>4</v>
      </c>
      <c r="D1755" s="7" t="n">
        <v>2</v>
      </c>
      <c r="E1755" s="7" t="n">
        <v>14</v>
      </c>
      <c r="F1755" s="7" t="n">
        <v>228.649993896484</v>
      </c>
      <c r="G1755" s="7" t="n">
        <v>354</v>
      </c>
      <c r="H1755" s="7" t="n">
        <v>8000</v>
      </c>
      <c r="I1755" s="7" t="n">
        <v>0</v>
      </c>
    </row>
    <row r="1756" spans="1:8">
      <c r="A1756" t="s">
        <v>4</v>
      </c>
      <c r="B1756" s="4" t="s">
        <v>5</v>
      </c>
      <c r="C1756" s="4" t="s">
        <v>7</v>
      </c>
      <c r="D1756" s="4" t="s">
        <v>7</v>
      </c>
      <c r="E1756" s="4" t="s">
        <v>14</v>
      </c>
      <c r="F1756" s="4" t="s">
        <v>11</v>
      </c>
    </row>
    <row r="1757" spans="1:8">
      <c r="A1757" t="n">
        <v>14713</v>
      </c>
      <c r="B1757" s="30" t="n">
        <v>45</v>
      </c>
      <c r="C1757" s="7" t="n">
        <v>5</v>
      </c>
      <c r="D1757" s="7" t="n">
        <v>2</v>
      </c>
      <c r="E1757" s="7" t="n">
        <v>25</v>
      </c>
      <c r="F1757" s="7" t="n">
        <v>8000</v>
      </c>
    </row>
    <row r="1758" spans="1:8">
      <c r="A1758" t="s">
        <v>4</v>
      </c>
      <c r="B1758" s="4" t="s">
        <v>5</v>
      </c>
      <c r="C1758" s="4" t="s">
        <v>7</v>
      </c>
      <c r="D1758" s="4" t="s">
        <v>11</v>
      </c>
      <c r="E1758" s="4" t="s">
        <v>11</v>
      </c>
      <c r="F1758" s="4" t="s">
        <v>11</v>
      </c>
      <c r="G1758" s="4" t="s">
        <v>11</v>
      </c>
      <c r="H1758" s="4" t="s">
        <v>11</v>
      </c>
      <c r="I1758" s="4" t="s">
        <v>8</v>
      </c>
      <c r="J1758" s="4" t="s">
        <v>14</v>
      </c>
      <c r="K1758" s="4" t="s">
        <v>14</v>
      </c>
      <c r="L1758" s="4" t="s">
        <v>14</v>
      </c>
      <c r="M1758" s="4" t="s">
        <v>15</v>
      </c>
      <c r="N1758" s="4" t="s">
        <v>15</v>
      </c>
      <c r="O1758" s="4" t="s">
        <v>14</v>
      </c>
      <c r="P1758" s="4" t="s">
        <v>14</v>
      </c>
      <c r="Q1758" s="4" t="s">
        <v>14</v>
      </c>
      <c r="R1758" s="4" t="s">
        <v>14</v>
      </c>
      <c r="S1758" s="4" t="s">
        <v>7</v>
      </c>
    </row>
    <row r="1759" spans="1:8">
      <c r="A1759" t="n">
        <v>14722</v>
      </c>
      <c r="B1759" s="10" t="n">
        <v>39</v>
      </c>
      <c r="C1759" s="7" t="n">
        <v>12</v>
      </c>
      <c r="D1759" s="7" t="n">
        <v>65533</v>
      </c>
      <c r="E1759" s="7" t="n">
        <v>204</v>
      </c>
      <c r="F1759" s="7" t="n">
        <v>0</v>
      </c>
      <c r="G1759" s="7" t="n">
        <v>7024</v>
      </c>
      <c r="H1759" s="7" t="n">
        <v>3</v>
      </c>
      <c r="I1759" s="7" t="s">
        <v>13</v>
      </c>
      <c r="J1759" s="7" t="n">
        <v>0</v>
      </c>
      <c r="K1759" s="7" t="n">
        <v>0</v>
      </c>
      <c r="L1759" s="7" t="n">
        <v>0</v>
      </c>
      <c r="M1759" s="7" t="n">
        <v>0</v>
      </c>
      <c r="N1759" s="7" t="n">
        <v>0</v>
      </c>
      <c r="O1759" s="7" t="n">
        <v>0</v>
      </c>
      <c r="P1759" s="7" t="n">
        <v>1</v>
      </c>
      <c r="Q1759" s="7" t="n">
        <v>1</v>
      </c>
      <c r="R1759" s="7" t="n">
        <v>1</v>
      </c>
      <c r="S1759" s="7" t="n">
        <v>255</v>
      </c>
    </row>
    <row r="1760" spans="1:8">
      <c r="A1760" t="s">
        <v>4</v>
      </c>
      <c r="B1760" s="4" t="s">
        <v>5</v>
      </c>
      <c r="C1760" s="4" t="s">
        <v>11</v>
      </c>
      <c r="D1760" s="4" t="s">
        <v>7</v>
      </c>
      <c r="E1760" s="4" t="s">
        <v>8</v>
      </c>
      <c r="F1760" s="4" t="s">
        <v>14</v>
      </c>
      <c r="G1760" s="4" t="s">
        <v>14</v>
      </c>
      <c r="H1760" s="4" t="s">
        <v>14</v>
      </c>
    </row>
    <row r="1761" spans="1:19">
      <c r="A1761" t="n">
        <v>14772</v>
      </c>
      <c r="B1761" s="46" t="n">
        <v>48</v>
      </c>
      <c r="C1761" s="7" t="n">
        <v>7024</v>
      </c>
      <c r="D1761" s="7" t="n">
        <v>0</v>
      </c>
      <c r="E1761" s="7" t="s">
        <v>123</v>
      </c>
      <c r="F1761" s="7" t="n">
        <v>-1</v>
      </c>
      <c r="G1761" s="7" t="n">
        <v>1</v>
      </c>
      <c r="H1761" s="7" t="n">
        <v>0</v>
      </c>
    </row>
    <row r="1762" spans="1:19">
      <c r="A1762" t="s">
        <v>4</v>
      </c>
      <c r="B1762" s="4" t="s">
        <v>5</v>
      </c>
      <c r="C1762" s="4" t="s">
        <v>11</v>
      </c>
      <c r="D1762" s="4" t="s">
        <v>15</v>
      </c>
    </row>
    <row r="1763" spans="1:19">
      <c r="A1763" t="n">
        <v>14798</v>
      </c>
      <c r="B1763" s="27" t="n">
        <v>43</v>
      </c>
      <c r="C1763" s="7" t="n">
        <v>7024</v>
      </c>
      <c r="D1763" s="7" t="n">
        <v>512</v>
      </c>
    </row>
    <row r="1764" spans="1:19">
      <c r="A1764" t="s">
        <v>4</v>
      </c>
      <c r="B1764" s="4" t="s">
        <v>5</v>
      </c>
      <c r="C1764" s="4" t="s">
        <v>11</v>
      </c>
      <c r="D1764" s="4" t="s">
        <v>11</v>
      </c>
      <c r="E1764" s="4" t="s">
        <v>14</v>
      </c>
      <c r="F1764" s="4" t="s">
        <v>14</v>
      </c>
      <c r="G1764" s="4" t="s">
        <v>14</v>
      </c>
      <c r="H1764" s="4" t="s">
        <v>14</v>
      </c>
      <c r="I1764" s="4" t="s">
        <v>7</v>
      </c>
      <c r="J1764" s="4" t="s">
        <v>11</v>
      </c>
    </row>
    <row r="1765" spans="1:19">
      <c r="A1765" t="n">
        <v>14805</v>
      </c>
      <c r="B1765" s="32" t="n">
        <v>55</v>
      </c>
      <c r="C1765" s="7" t="n">
        <v>7024</v>
      </c>
      <c r="D1765" s="7" t="n">
        <v>65533</v>
      </c>
      <c r="E1765" s="7" t="n">
        <v>189.550003051758</v>
      </c>
      <c r="F1765" s="7" t="n">
        <v>45</v>
      </c>
      <c r="G1765" s="7" t="n">
        <v>-35.2000007629395</v>
      </c>
      <c r="H1765" s="7" t="n">
        <v>3.29999995231628</v>
      </c>
      <c r="I1765" s="7" t="n">
        <v>0</v>
      </c>
      <c r="J1765" s="7" t="n">
        <v>0</v>
      </c>
    </row>
    <row r="1766" spans="1:19">
      <c r="A1766" t="s">
        <v>4</v>
      </c>
      <c r="B1766" s="4" t="s">
        <v>5</v>
      </c>
      <c r="C1766" s="4" t="s">
        <v>11</v>
      </c>
      <c r="D1766" s="4" t="s">
        <v>7</v>
      </c>
      <c r="E1766" s="4" t="s">
        <v>7</v>
      </c>
      <c r="F1766" s="4" t="s">
        <v>8</v>
      </c>
    </row>
    <row r="1767" spans="1:19">
      <c r="A1767" t="n">
        <v>14829</v>
      </c>
      <c r="B1767" s="26" t="n">
        <v>20</v>
      </c>
      <c r="C1767" s="7" t="n">
        <v>7024</v>
      </c>
      <c r="D1767" s="7" t="n">
        <v>2</v>
      </c>
      <c r="E1767" s="7" t="n">
        <v>11</v>
      </c>
      <c r="F1767" s="7" t="s">
        <v>151</v>
      </c>
    </row>
    <row r="1768" spans="1:19">
      <c r="A1768" t="s">
        <v>4</v>
      </c>
      <c r="B1768" s="4" t="s">
        <v>5</v>
      </c>
      <c r="C1768" s="4" t="s">
        <v>7</v>
      </c>
      <c r="D1768" s="4" t="s">
        <v>11</v>
      </c>
      <c r="E1768" s="4" t="s">
        <v>11</v>
      </c>
      <c r="F1768" s="4" t="s">
        <v>15</v>
      </c>
    </row>
    <row r="1769" spans="1:19">
      <c r="A1769" t="n">
        <v>14857</v>
      </c>
      <c r="B1769" s="33" t="n">
        <v>84</v>
      </c>
      <c r="C1769" s="7" t="n">
        <v>0</v>
      </c>
      <c r="D1769" s="7" t="n">
        <v>0</v>
      </c>
      <c r="E1769" s="7" t="n">
        <v>0</v>
      </c>
      <c r="F1769" s="7" t="n">
        <v>1045220557</v>
      </c>
    </row>
    <row r="1770" spans="1:19">
      <c r="A1770" t="s">
        <v>4</v>
      </c>
      <c r="B1770" s="4" t="s">
        <v>5</v>
      </c>
      <c r="C1770" s="4" t="s">
        <v>7</v>
      </c>
      <c r="D1770" s="4" t="s">
        <v>11</v>
      </c>
    </row>
    <row r="1771" spans="1:19">
      <c r="A1771" t="n">
        <v>14867</v>
      </c>
      <c r="B1771" s="17" t="n">
        <v>58</v>
      </c>
      <c r="C1771" s="7" t="n">
        <v>255</v>
      </c>
      <c r="D1771" s="7" t="n">
        <v>0</v>
      </c>
    </row>
    <row r="1772" spans="1:19">
      <c r="A1772" t="s">
        <v>4</v>
      </c>
      <c r="B1772" s="4" t="s">
        <v>5</v>
      </c>
      <c r="C1772" s="4" t="s">
        <v>11</v>
      </c>
      <c r="D1772" s="4" t="s">
        <v>7</v>
      </c>
    </row>
    <row r="1773" spans="1:19">
      <c r="A1773" t="n">
        <v>14871</v>
      </c>
      <c r="B1773" s="34" t="n">
        <v>56</v>
      </c>
      <c r="C1773" s="7" t="n">
        <v>7024</v>
      </c>
      <c r="D1773" s="7" t="n">
        <v>0</v>
      </c>
    </row>
    <row r="1774" spans="1:19">
      <c r="A1774" t="s">
        <v>4</v>
      </c>
      <c r="B1774" s="4" t="s">
        <v>5</v>
      </c>
      <c r="C1774" s="4" t="s">
        <v>7</v>
      </c>
      <c r="D1774" s="4" t="s">
        <v>11</v>
      </c>
    </row>
    <row r="1775" spans="1:19">
      <c r="A1775" t="n">
        <v>14875</v>
      </c>
      <c r="B1775" s="30" t="n">
        <v>45</v>
      </c>
      <c r="C1775" s="7" t="n">
        <v>7</v>
      </c>
      <c r="D1775" s="7" t="n">
        <v>255</v>
      </c>
    </row>
    <row r="1776" spans="1:19">
      <c r="A1776" t="s">
        <v>4</v>
      </c>
      <c r="B1776" s="4" t="s">
        <v>5</v>
      </c>
      <c r="C1776" s="4" t="s">
        <v>7</v>
      </c>
      <c r="D1776" s="4" t="s">
        <v>11</v>
      </c>
      <c r="E1776" s="4" t="s">
        <v>14</v>
      </c>
    </row>
    <row r="1777" spans="1:10">
      <c r="A1777" t="n">
        <v>14879</v>
      </c>
      <c r="B1777" s="17" t="n">
        <v>58</v>
      </c>
      <c r="C1777" s="7" t="n">
        <v>101</v>
      </c>
      <c r="D1777" s="7" t="n">
        <v>500</v>
      </c>
      <c r="E1777" s="7" t="n">
        <v>1</v>
      </c>
    </row>
    <row r="1778" spans="1:10">
      <c r="A1778" t="s">
        <v>4</v>
      </c>
      <c r="B1778" s="4" t="s">
        <v>5</v>
      </c>
      <c r="C1778" s="4" t="s">
        <v>7</v>
      </c>
      <c r="D1778" s="4" t="s">
        <v>11</v>
      </c>
    </row>
    <row r="1779" spans="1:10">
      <c r="A1779" t="n">
        <v>14887</v>
      </c>
      <c r="B1779" s="17" t="n">
        <v>58</v>
      </c>
      <c r="C1779" s="7" t="n">
        <v>254</v>
      </c>
      <c r="D1779" s="7" t="n">
        <v>0</v>
      </c>
    </row>
    <row r="1780" spans="1:10">
      <c r="A1780" t="s">
        <v>4</v>
      </c>
      <c r="B1780" s="4" t="s">
        <v>5</v>
      </c>
      <c r="C1780" s="4" t="s">
        <v>7</v>
      </c>
      <c r="D1780" s="4" t="s">
        <v>15</v>
      </c>
      <c r="E1780" s="4" t="s">
        <v>15</v>
      </c>
      <c r="F1780" s="4" t="s">
        <v>15</v>
      </c>
      <c r="G1780" s="4" t="s">
        <v>15</v>
      </c>
    </row>
    <row r="1781" spans="1:10">
      <c r="A1781" t="n">
        <v>14891</v>
      </c>
      <c r="B1781" s="50" t="n">
        <v>41</v>
      </c>
      <c r="C1781" s="7" t="n">
        <v>1</v>
      </c>
      <c r="D1781" s="7" t="n">
        <v>1053609165</v>
      </c>
      <c r="E1781" s="7" t="n">
        <v>1057803469</v>
      </c>
      <c r="F1781" s="7" t="n">
        <v>1061662228</v>
      </c>
      <c r="G1781" s="7" t="n">
        <v>1050253722</v>
      </c>
    </row>
    <row r="1782" spans="1:10">
      <c r="A1782" t="s">
        <v>4</v>
      </c>
      <c r="B1782" s="4" t="s">
        <v>5</v>
      </c>
      <c r="C1782" s="4" t="s">
        <v>7</v>
      </c>
      <c r="D1782" s="4" t="s">
        <v>11</v>
      </c>
      <c r="E1782" s="4" t="s">
        <v>11</v>
      </c>
      <c r="F1782" s="4" t="s">
        <v>15</v>
      </c>
    </row>
    <row r="1783" spans="1:10">
      <c r="A1783" t="n">
        <v>14909</v>
      </c>
      <c r="B1783" s="33" t="n">
        <v>84</v>
      </c>
      <c r="C1783" s="7" t="n">
        <v>1</v>
      </c>
      <c r="D1783" s="7" t="n">
        <v>0</v>
      </c>
      <c r="E1783" s="7" t="n">
        <v>0</v>
      </c>
      <c r="F1783" s="7" t="n">
        <v>0</v>
      </c>
    </row>
    <row r="1784" spans="1:10">
      <c r="A1784" t="s">
        <v>4</v>
      </c>
      <c r="B1784" s="4" t="s">
        <v>5</v>
      </c>
      <c r="C1784" s="4" t="s">
        <v>7</v>
      </c>
    </row>
    <row r="1785" spans="1:10">
      <c r="A1785" t="n">
        <v>14919</v>
      </c>
      <c r="B1785" s="35" t="n">
        <v>116</v>
      </c>
      <c r="C1785" s="7" t="n">
        <v>0</v>
      </c>
    </row>
    <row r="1786" spans="1:10">
      <c r="A1786" t="s">
        <v>4</v>
      </c>
      <c r="B1786" s="4" t="s">
        <v>5</v>
      </c>
      <c r="C1786" s="4" t="s">
        <v>7</v>
      </c>
      <c r="D1786" s="4" t="s">
        <v>11</v>
      </c>
    </row>
    <row r="1787" spans="1:10">
      <c r="A1787" t="n">
        <v>14921</v>
      </c>
      <c r="B1787" s="35" t="n">
        <v>116</v>
      </c>
      <c r="C1787" s="7" t="n">
        <v>2</v>
      </c>
      <c r="D1787" s="7" t="n">
        <v>1</v>
      </c>
    </row>
    <row r="1788" spans="1:10">
      <c r="A1788" t="s">
        <v>4</v>
      </c>
      <c r="B1788" s="4" t="s">
        <v>5</v>
      </c>
      <c r="C1788" s="4" t="s">
        <v>7</v>
      </c>
      <c r="D1788" s="4" t="s">
        <v>15</v>
      </c>
    </row>
    <row r="1789" spans="1:10">
      <c r="A1789" t="n">
        <v>14925</v>
      </c>
      <c r="B1789" s="35" t="n">
        <v>116</v>
      </c>
      <c r="C1789" s="7" t="n">
        <v>5</v>
      </c>
      <c r="D1789" s="7" t="n">
        <v>1097859072</v>
      </c>
    </row>
    <row r="1790" spans="1:10">
      <c r="A1790" t="s">
        <v>4</v>
      </c>
      <c r="B1790" s="4" t="s">
        <v>5</v>
      </c>
      <c r="C1790" s="4" t="s">
        <v>7</v>
      </c>
      <c r="D1790" s="4" t="s">
        <v>11</v>
      </c>
    </row>
    <row r="1791" spans="1:10">
      <c r="A1791" t="n">
        <v>14931</v>
      </c>
      <c r="B1791" s="35" t="n">
        <v>116</v>
      </c>
      <c r="C1791" s="7" t="n">
        <v>6</v>
      </c>
      <c r="D1791" s="7" t="n">
        <v>1</v>
      </c>
    </row>
    <row r="1792" spans="1:10">
      <c r="A1792" t="s">
        <v>4</v>
      </c>
      <c r="B1792" s="4" t="s">
        <v>5</v>
      </c>
      <c r="C1792" s="4" t="s">
        <v>7</v>
      </c>
      <c r="D1792" s="4" t="s">
        <v>7</v>
      </c>
      <c r="E1792" s="4" t="s">
        <v>14</v>
      </c>
      <c r="F1792" s="4" t="s">
        <v>14</v>
      </c>
      <c r="G1792" s="4" t="s">
        <v>14</v>
      </c>
      <c r="H1792" s="4" t="s">
        <v>11</v>
      </c>
    </row>
    <row r="1793" spans="1:8">
      <c r="A1793" t="n">
        <v>14935</v>
      </c>
      <c r="B1793" s="30" t="n">
        <v>45</v>
      </c>
      <c r="C1793" s="7" t="n">
        <v>2</v>
      </c>
      <c r="D1793" s="7" t="n">
        <v>3</v>
      </c>
      <c r="E1793" s="7" t="n">
        <v>208.410003662109</v>
      </c>
      <c r="F1793" s="7" t="n">
        <v>38.75</v>
      </c>
      <c r="G1793" s="7" t="n">
        <v>-20.9500007629395</v>
      </c>
      <c r="H1793" s="7" t="n">
        <v>0</v>
      </c>
    </row>
    <row r="1794" spans="1:8">
      <c r="A1794" t="s">
        <v>4</v>
      </c>
      <c r="B1794" s="4" t="s">
        <v>5</v>
      </c>
      <c r="C1794" s="4" t="s">
        <v>7</v>
      </c>
      <c r="D1794" s="4" t="s">
        <v>7</v>
      </c>
      <c r="E1794" s="4" t="s">
        <v>14</v>
      </c>
      <c r="F1794" s="4" t="s">
        <v>14</v>
      </c>
      <c r="G1794" s="4" t="s">
        <v>14</v>
      </c>
      <c r="H1794" s="4" t="s">
        <v>11</v>
      </c>
      <c r="I1794" s="4" t="s">
        <v>7</v>
      </c>
    </row>
    <row r="1795" spans="1:8">
      <c r="A1795" t="n">
        <v>14952</v>
      </c>
      <c r="B1795" s="30" t="n">
        <v>45</v>
      </c>
      <c r="C1795" s="7" t="n">
        <v>4</v>
      </c>
      <c r="D1795" s="7" t="n">
        <v>3</v>
      </c>
      <c r="E1795" s="7" t="n">
        <v>7.59000015258789</v>
      </c>
      <c r="F1795" s="7" t="n">
        <v>346.019989013672</v>
      </c>
      <c r="G1795" s="7" t="n">
        <v>6</v>
      </c>
      <c r="H1795" s="7" t="n">
        <v>0</v>
      </c>
      <c r="I1795" s="7" t="n">
        <v>0</v>
      </c>
    </row>
    <row r="1796" spans="1:8">
      <c r="A1796" t="s">
        <v>4</v>
      </c>
      <c r="B1796" s="4" t="s">
        <v>5</v>
      </c>
      <c r="C1796" s="4" t="s">
        <v>7</v>
      </c>
      <c r="D1796" s="4" t="s">
        <v>7</v>
      </c>
      <c r="E1796" s="4" t="s">
        <v>14</v>
      </c>
      <c r="F1796" s="4" t="s">
        <v>11</v>
      </c>
    </row>
    <row r="1797" spans="1:8">
      <c r="A1797" t="n">
        <v>14970</v>
      </c>
      <c r="B1797" s="30" t="n">
        <v>45</v>
      </c>
      <c r="C1797" s="7" t="n">
        <v>5</v>
      </c>
      <c r="D1797" s="7" t="n">
        <v>3</v>
      </c>
      <c r="E1797" s="7" t="n">
        <v>1.5</v>
      </c>
      <c r="F1797" s="7" t="n">
        <v>0</v>
      </c>
    </row>
    <row r="1798" spans="1:8">
      <c r="A1798" t="s">
        <v>4</v>
      </c>
      <c r="B1798" s="4" t="s">
        <v>5</v>
      </c>
      <c r="C1798" s="4" t="s">
        <v>7</v>
      </c>
      <c r="D1798" s="4" t="s">
        <v>7</v>
      </c>
      <c r="E1798" s="4" t="s">
        <v>14</v>
      </c>
      <c r="F1798" s="4" t="s">
        <v>11</v>
      </c>
    </row>
    <row r="1799" spans="1:8">
      <c r="A1799" t="n">
        <v>14979</v>
      </c>
      <c r="B1799" s="30" t="n">
        <v>45</v>
      </c>
      <c r="C1799" s="7" t="n">
        <v>11</v>
      </c>
      <c r="D1799" s="7" t="n">
        <v>3</v>
      </c>
      <c r="E1799" s="7" t="n">
        <v>31.5</v>
      </c>
      <c r="F1799" s="7" t="n">
        <v>0</v>
      </c>
    </row>
    <row r="1800" spans="1:8">
      <c r="A1800" t="s">
        <v>4</v>
      </c>
      <c r="B1800" s="4" t="s">
        <v>5</v>
      </c>
      <c r="C1800" s="4" t="s">
        <v>7</v>
      </c>
      <c r="D1800" s="4" t="s">
        <v>7</v>
      </c>
      <c r="E1800" s="4" t="s">
        <v>14</v>
      </c>
      <c r="F1800" s="4" t="s">
        <v>11</v>
      </c>
    </row>
    <row r="1801" spans="1:8">
      <c r="A1801" t="n">
        <v>14988</v>
      </c>
      <c r="B1801" s="30" t="n">
        <v>45</v>
      </c>
      <c r="C1801" s="7" t="n">
        <v>5</v>
      </c>
      <c r="D1801" s="7" t="n">
        <v>3</v>
      </c>
      <c r="E1801" s="7" t="n">
        <v>1.70000004768372</v>
      </c>
      <c r="F1801" s="7" t="n">
        <v>20000</v>
      </c>
    </row>
    <row r="1802" spans="1:8">
      <c r="A1802" t="s">
        <v>4</v>
      </c>
      <c r="B1802" s="4" t="s">
        <v>5</v>
      </c>
      <c r="C1802" s="4" t="s">
        <v>7</v>
      </c>
      <c r="D1802" s="4" t="s">
        <v>11</v>
      </c>
      <c r="E1802" s="4" t="s">
        <v>8</v>
      </c>
      <c r="F1802" s="4" t="s">
        <v>8</v>
      </c>
      <c r="G1802" s="4" t="s">
        <v>8</v>
      </c>
      <c r="H1802" s="4" t="s">
        <v>8</v>
      </c>
    </row>
    <row r="1803" spans="1:8">
      <c r="A1803" t="n">
        <v>14997</v>
      </c>
      <c r="B1803" s="37" t="n">
        <v>51</v>
      </c>
      <c r="C1803" s="7" t="n">
        <v>3</v>
      </c>
      <c r="D1803" s="7" t="n">
        <v>27</v>
      </c>
      <c r="E1803" s="7" t="s">
        <v>152</v>
      </c>
      <c r="F1803" s="7" t="s">
        <v>78</v>
      </c>
      <c r="G1803" s="7" t="s">
        <v>77</v>
      </c>
      <c r="H1803" s="7" t="s">
        <v>78</v>
      </c>
    </row>
    <row r="1804" spans="1:8">
      <c r="A1804" t="s">
        <v>4</v>
      </c>
      <c r="B1804" s="4" t="s">
        <v>5</v>
      </c>
      <c r="C1804" s="4" t="s">
        <v>7</v>
      </c>
      <c r="D1804" s="4" t="s">
        <v>11</v>
      </c>
    </row>
    <row r="1805" spans="1:8">
      <c r="A1805" t="n">
        <v>15010</v>
      </c>
      <c r="B1805" s="17" t="n">
        <v>58</v>
      </c>
      <c r="C1805" s="7" t="n">
        <v>255</v>
      </c>
      <c r="D1805" s="7" t="n">
        <v>0</v>
      </c>
    </row>
    <row r="1806" spans="1:8">
      <c r="A1806" t="s">
        <v>4</v>
      </c>
      <c r="B1806" s="4" t="s">
        <v>5</v>
      </c>
      <c r="C1806" s="4" t="s">
        <v>11</v>
      </c>
      <c r="D1806" s="4" t="s">
        <v>7</v>
      </c>
    </row>
    <row r="1807" spans="1:8">
      <c r="A1807" t="n">
        <v>15014</v>
      </c>
      <c r="B1807" s="56" t="n">
        <v>21</v>
      </c>
      <c r="C1807" s="7" t="n">
        <v>7024</v>
      </c>
      <c r="D1807" s="7" t="n">
        <v>2</v>
      </c>
    </row>
    <row r="1808" spans="1:8">
      <c r="A1808" t="s">
        <v>4</v>
      </c>
      <c r="B1808" s="4" t="s">
        <v>5</v>
      </c>
      <c r="C1808" s="4" t="s">
        <v>7</v>
      </c>
      <c r="D1808" s="4" t="s">
        <v>11</v>
      </c>
      <c r="E1808" s="4" t="s">
        <v>8</v>
      </c>
      <c r="F1808" s="4" t="s">
        <v>8</v>
      </c>
      <c r="G1808" s="4" t="s">
        <v>8</v>
      </c>
      <c r="H1808" s="4" t="s">
        <v>8</v>
      </c>
    </row>
    <row r="1809" spans="1:9">
      <c r="A1809" t="n">
        <v>15018</v>
      </c>
      <c r="B1809" s="37" t="n">
        <v>51</v>
      </c>
      <c r="C1809" s="7" t="n">
        <v>3</v>
      </c>
      <c r="D1809" s="7" t="n">
        <v>27</v>
      </c>
      <c r="E1809" s="7" t="s">
        <v>153</v>
      </c>
      <c r="F1809" s="7" t="s">
        <v>78</v>
      </c>
      <c r="G1809" s="7" t="s">
        <v>77</v>
      </c>
      <c r="H1809" s="7" t="s">
        <v>78</v>
      </c>
    </row>
    <row r="1810" spans="1:9">
      <c r="A1810" t="s">
        <v>4</v>
      </c>
      <c r="B1810" s="4" t="s">
        <v>5</v>
      </c>
      <c r="C1810" s="4" t="s">
        <v>11</v>
      </c>
      <c r="D1810" s="4" t="s">
        <v>11</v>
      </c>
      <c r="E1810" s="4" t="s">
        <v>11</v>
      </c>
    </row>
    <row r="1811" spans="1:9">
      <c r="A1811" t="n">
        <v>15031</v>
      </c>
      <c r="B1811" s="44" t="n">
        <v>61</v>
      </c>
      <c r="C1811" s="7" t="n">
        <v>27</v>
      </c>
      <c r="D1811" s="7" t="n">
        <v>65533</v>
      </c>
      <c r="E1811" s="7" t="n">
        <v>1000</v>
      </c>
    </row>
    <row r="1812" spans="1:9">
      <c r="A1812" t="s">
        <v>4</v>
      </c>
      <c r="B1812" s="4" t="s">
        <v>5</v>
      </c>
      <c r="C1812" s="4" t="s">
        <v>11</v>
      </c>
    </row>
    <row r="1813" spans="1:9">
      <c r="A1813" t="n">
        <v>15038</v>
      </c>
      <c r="B1813" s="24" t="n">
        <v>16</v>
      </c>
      <c r="C1813" s="7" t="n">
        <v>300</v>
      </c>
    </row>
    <row r="1814" spans="1:9">
      <c r="A1814" t="s">
        <v>4</v>
      </c>
      <c r="B1814" s="4" t="s">
        <v>5</v>
      </c>
      <c r="C1814" s="4" t="s">
        <v>11</v>
      </c>
      <c r="D1814" s="4" t="s">
        <v>7</v>
      </c>
      <c r="E1814" s="4" t="s">
        <v>8</v>
      </c>
      <c r="F1814" s="4" t="s">
        <v>14</v>
      </c>
      <c r="G1814" s="4" t="s">
        <v>14</v>
      </c>
      <c r="H1814" s="4" t="s">
        <v>14</v>
      </c>
    </row>
    <row r="1815" spans="1:9">
      <c r="A1815" t="n">
        <v>15041</v>
      </c>
      <c r="B1815" s="46" t="n">
        <v>48</v>
      </c>
      <c r="C1815" s="7" t="n">
        <v>27</v>
      </c>
      <c r="D1815" s="7" t="n">
        <v>0</v>
      </c>
      <c r="E1815" s="7" t="s">
        <v>119</v>
      </c>
      <c r="F1815" s="7" t="n">
        <v>-1</v>
      </c>
      <c r="G1815" s="7" t="n">
        <v>1</v>
      </c>
      <c r="H1815" s="7" t="n">
        <v>0</v>
      </c>
    </row>
    <row r="1816" spans="1:9">
      <c r="A1816" t="s">
        <v>4</v>
      </c>
      <c r="B1816" s="4" t="s">
        <v>5</v>
      </c>
      <c r="C1816" s="4" t="s">
        <v>11</v>
      </c>
    </row>
    <row r="1817" spans="1:9">
      <c r="A1817" t="n">
        <v>15067</v>
      </c>
      <c r="B1817" s="24" t="n">
        <v>16</v>
      </c>
      <c r="C1817" s="7" t="n">
        <v>500</v>
      </c>
    </row>
    <row r="1818" spans="1:9">
      <c r="A1818" t="s">
        <v>4</v>
      </c>
      <c r="B1818" s="4" t="s">
        <v>5</v>
      </c>
      <c r="C1818" s="4" t="s">
        <v>7</v>
      </c>
      <c r="D1818" s="4" t="s">
        <v>11</v>
      </c>
      <c r="E1818" s="4" t="s">
        <v>8</v>
      </c>
    </row>
    <row r="1819" spans="1:9">
      <c r="A1819" t="n">
        <v>15070</v>
      </c>
      <c r="B1819" s="37" t="n">
        <v>51</v>
      </c>
      <c r="C1819" s="7" t="n">
        <v>4</v>
      </c>
      <c r="D1819" s="7" t="n">
        <v>27</v>
      </c>
      <c r="E1819" s="7" t="s">
        <v>154</v>
      </c>
    </row>
    <row r="1820" spans="1:9">
      <c r="A1820" t="s">
        <v>4</v>
      </c>
      <c r="B1820" s="4" t="s">
        <v>5</v>
      </c>
      <c r="C1820" s="4" t="s">
        <v>11</v>
      </c>
    </row>
    <row r="1821" spans="1:9">
      <c r="A1821" t="n">
        <v>15110</v>
      </c>
      <c r="B1821" s="24" t="n">
        <v>16</v>
      </c>
      <c r="C1821" s="7" t="n">
        <v>0</v>
      </c>
    </row>
    <row r="1822" spans="1:9">
      <c r="A1822" t="s">
        <v>4</v>
      </c>
      <c r="B1822" s="4" t="s">
        <v>5</v>
      </c>
      <c r="C1822" s="4" t="s">
        <v>11</v>
      </c>
      <c r="D1822" s="4" t="s">
        <v>7</v>
      </c>
      <c r="E1822" s="4" t="s">
        <v>15</v>
      </c>
      <c r="F1822" s="4" t="s">
        <v>60</v>
      </c>
      <c r="G1822" s="4" t="s">
        <v>7</v>
      </c>
      <c r="H1822" s="4" t="s">
        <v>7</v>
      </c>
      <c r="I1822" s="4" t="s">
        <v>7</v>
      </c>
      <c r="J1822" s="4" t="s">
        <v>15</v>
      </c>
      <c r="K1822" s="4" t="s">
        <v>60</v>
      </c>
      <c r="L1822" s="4" t="s">
        <v>7</v>
      </c>
      <c r="M1822" s="4" t="s">
        <v>7</v>
      </c>
    </row>
    <row r="1823" spans="1:9">
      <c r="A1823" t="n">
        <v>15113</v>
      </c>
      <c r="B1823" s="38" t="n">
        <v>26</v>
      </c>
      <c r="C1823" s="7" t="n">
        <v>27</v>
      </c>
      <c r="D1823" s="7" t="n">
        <v>17</v>
      </c>
      <c r="E1823" s="7" t="n">
        <v>31390</v>
      </c>
      <c r="F1823" s="7" t="s">
        <v>155</v>
      </c>
      <c r="G1823" s="7" t="n">
        <v>2</v>
      </c>
      <c r="H1823" s="7" t="n">
        <v>3</v>
      </c>
      <c r="I1823" s="7" t="n">
        <v>17</v>
      </c>
      <c r="J1823" s="7" t="n">
        <v>31391</v>
      </c>
      <c r="K1823" s="7" t="s">
        <v>156</v>
      </c>
      <c r="L1823" s="7" t="n">
        <v>2</v>
      </c>
      <c r="M1823" s="7" t="n">
        <v>0</v>
      </c>
    </row>
    <row r="1824" spans="1:9">
      <c r="A1824" t="s">
        <v>4</v>
      </c>
      <c r="B1824" s="4" t="s">
        <v>5</v>
      </c>
    </row>
    <row r="1825" spans="1:13">
      <c r="A1825" t="n">
        <v>15247</v>
      </c>
      <c r="B1825" s="39" t="n">
        <v>28</v>
      </c>
    </row>
    <row r="1826" spans="1:13">
      <c r="A1826" t="s">
        <v>4</v>
      </c>
      <c r="B1826" s="4" t="s">
        <v>5</v>
      </c>
      <c r="C1826" s="4" t="s">
        <v>7</v>
      </c>
      <c r="D1826" s="4" t="s">
        <v>11</v>
      </c>
      <c r="E1826" s="4" t="s">
        <v>7</v>
      </c>
    </row>
    <row r="1827" spans="1:13">
      <c r="A1827" t="n">
        <v>15248</v>
      </c>
      <c r="B1827" s="41" t="n">
        <v>49</v>
      </c>
      <c r="C1827" s="7" t="n">
        <v>1</v>
      </c>
      <c r="D1827" s="7" t="n">
        <v>4000</v>
      </c>
      <c r="E1827" s="7" t="n">
        <v>0</v>
      </c>
    </row>
    <row r="1828" spans="1:13">
      <c r="A1828" t="s">
        <v>4</v>
      </c>
      <c r="B1828" s="4" t="s">
        <v>5</v>
      </c>
      <c r="C1828" s="4" t="s">
        <v>7</v>
      </c>
      <c r="D1828" s="4" t="s">
        <v>11</v>
      </c>
      <c r="E1828" s="4" t="s">
        <v>14</v>
      </c>
    </row>
    <row r="1829" spans="1:13">
      <c r="A1829" t="n">
        <v>15253</v>
      </c>
      <c r="B1829" s="17" t="n">
        <v>58</v>
      </c>
      <c r="C1829" s="7" t="n">
        <v>0</v>
      </c>
      <c r="D1829" s="7" t="n">
        <v>1000</v>
      </c>
      <c r="E1829" s="7" t="n">
        <v>1</v>
      </c>
    </row>
    <row r="1830" spans="1:13">
      <c r="A1830" t="s">
        <v>4</v>
      </c>
      <c r="B1830" s="4" t="s">
        <v>5</v>
      </c>
      <c r="C1830" s="4" t="s">
        <v>7</v>
      </c>
      <c r="D1830" s="4" t="s">
        <v>11</v>
      </c>
      <c r="E1830" s="4" t="s">
        <v>11</v>
      </c>
    </row>
    <row r="1831" spans="1:13">
      <c r="A1831" t="n">
        <v>15261</v>
      </c>
      <c r="B1831" s="11" t="n">
        <v>50</v>
      </c>
      <c r="C1831" s="7" t="n">
        <v>1</v>
      </c>
      <c r="D1831" s="7" t="n">
        <v>8060</v>
      </c>
      <c r="E1831" s="7" t="n">
        <v>1000</v>
      </c>
    </row>
    <row r="1832" spans="1:13">
      <c r="A1832" t="s">
        <v>4</v>
      </c>
      <c r="B1832" s="4" t="s">
        <v>5</v>
      </c>
      <c r="C1832" s="4" t="s">
        <v>7</v>
      </c>
      <c r="D1832" s="4" t="s">
        <v>11</v>
      </c>
      <c r="E1832" s="4" t="s">
        <v>11</v>
      </c>
    </row>
    <row r="1833" spans="1:13">
      <c r="A1833" t="n">
        <v>15267</v>
      </c>
      <c r="B1833" s="11" t="n">
        <v>50</v>
      </c>
      <c r="C1833" s="7" t="n">
        <v>1</v>
      </c>
      <c r="D1833" s="7" t="n">
        <v>1527</v>
      </c>
      <c r="E1833" s="7" t="n">
        <v>1000</v>
      </c>
    </row>
    <row r="1834" spans="1:13">
      <c r="A1834" t="s">
        <v>4</v>
      </c>
      <c r="B1834" s="4" t="s">
        <v>5</v>
      </c>
      <c r="C1834" s="4" t="s">
        <v>7</v>
      </c>
      <c r="D1834" s="4" t="s">
        <v>11</v>
      </c>
      <c r="E1834" s="4" t="s">
        <v>11</v>
      </c>
    </row>
    <row r="1835" spans="1:13">
      <c r="A1835" t="n">
        <v>15273</v>
      </c>
      <c r="B1835" s="11" t="n">
        <v>50</v>
      </c>
      <c r="C1835" s="7" t="n">
        <v>1</v>
      </c>
      <c r="D1835" s="7" t="n">
        <v>5045</v>
      </c>
      <c r="E1835" s="7" t="n">
        <v>1000</v>
      </c>
    </row>
    <row r="1836" spans="1:13">
      <c r="A1836" t="s">
        <v>4</v>
      </c>
      <c r="B1836" s="4" t="s">
        <v>5</v>
      </c>
      <c r="C1836" s="4" t="s">
        <v>7</v>
      </c>
      <c r="D1836" s="4" t="s">
        <v>11</v>
      </c>
    </row>
    <row r="1837" spans="1:13">
      <c r="A1837" t="n">
        <v>15279</v>
      </c>
      <c r="B1837" s="17" t="n">
        <v>58</v>
      </c>
      <c r="C1837" s="7" t="n">
        <v>255</v>
      </c>
      <c r="D1837" s="7" t="n">
        <v>0</v>
      </c>
    </row>
    <row r="1838" spans="1:13">
      <c r="A1838" t="s">
        <v>4</v>
      </c>
      <c r="B1838" s="4" t="s">
        <v>5</v>
      </c>
      <c r="C1838" s="4" t="s">
        <v>7</v>
      </c>
      <c r="D1838" s="4" t="s">
        <v>7</v>
      </c>
    </row>
    <row r="1839" spans="1:13">
      <c r="A1839" t="n">
        <v>15283</v>
      </c>
      <c r="B1839" s="41" t="n">
        <v>49</v>
      </c>
      <c r="C1839" s="7" t="n">
        <v>2</v>
      </c>
      <c r="D1839" s="7" t="n">
        <v>0</v>
      </c>
    </row>
    <row r="1840" spans="1:13">
      <c r="A1840" t="s">
        <v>4</v>
      </c>
      <c r="B1840" s="4" t="s">
        <v>5</v>
      </c>
      <c r="C1840" s="4" t="s">
        <v>7</v>
      </c>
      <c r="D1840" s="4" t="s">
        <v>11</v>
      </c>
      <c r="E1840" s="4" t="s">
        <v>7</v>
      </c>
    </row>
    <row r="1841" spans="1:5">
      <c r="A1841" t="n">
        <v>15286</v>
      </c>
      <c r="B1841" s="10" t="n">
        <v>39</v>
      </c>
      <c r="C1841" s="7" t="n">
        <v>11</v>
      </c>
      <c r="D1841" s="7" t="n">
        <v>65533</v>
      </c>
      <c r="E1841" s="7" t="n">
        <v>203</v>
      </c>
    </row>
    <row r="1842" spans="1:5">
      <c r="A1842" t="s">
        <v>4</v>
      </c>
      <c r="B1842" s="4" t="s">
        <v>5</v>
      </c>
      <c r="C1842" s="4" t="s">
        <v>7</v>
      </c>
      <c r="D1842" s="4" t="s">
        <v>11</v>
      </c>
      <c r="E1842" s="4" t="s">
        <v>7</v>
      </c>
    </row>
    <row r="1843" spans="1:5">
      <c r="A1843" t="n">
        <v>15291</v>
      </c>
      <c r="B1843" s="10" t="n">
        <v>39</v>
      </c>
      <c r="C1843" s="7" t="n">
        <v>11</v>
      </c>
      <c r="D1843" s="7" t="n">
        <v>65533</v>
      </c>
      <c r="E1843" s="7" t="n">
        <v>204</v>
      </c>
    </row>
    <row r="1844" spans="1:5">
      <c r="A1844" t="s">
        <v>4</v>
      </c>
      <c r="B1844" s="4" t="s">
        <v>5</v>
      </c>
      <c r="C1844" s="4" t="s">
        <v>15</v>
      </c>
    </row>
    <row r="1845" spans="1:5">
      <c r="A1845" t="n">
        <v>15296</v>
      </c>
      <c r="B1845" s="47" t="n">
        <v>15</v>
      </c>
      <c r="C1845" s="7" t="n">
        <v>2097152</v>
      </c>
    </row>
    <row r="1846" spans="1:5">
      <c r="A1846" t="s">
        <v>4</v>
      </c>
      <c r="B1846" s="4" t="s">
        <v>5</v>
      </c>
      <c r="C1846" s="4" t="s">
        <v>7</v>
      </c>
      <c r="D1846" s="4" t="s">
        <v>11</v>
      </c>
      <c r="E1846" s="4" t="s">
        <v>7</v>
      </c>
    </row>
    <row r="1847" spans="1:5">
      <c r="A1847" t="n">
        <v>15301</v>
      </c>
      <c r="B1847" s="28" t="n">
        <v>36</v>
      </c>
      <c r="C1847" s="7" t="n">
        <v>9</v>
      </c>
      <c r="D1847" s="7" t="n">
        <v>19</v>
      </c>
      <c r="E1847" s="7" t="n">
        <v>0</v>
      </c>
    </row>
    <row r="1848" spans="1:5">
      <c r="A1848" t="s">
        <v>4</v>
      </c>
      <c r="B1848" s="4" t="s">
        <v>5</v>
      </c>
      <c r="C1848" s="4" t="s">
        <v>7</v>
      </c>
      <c r="D1848" s="4" t="s">
        <v>11</v>
      </c>
      <c r="E1848" s="4" t="s">
        <v>7</v>
      </c>
    </row>
    <row r="1849" spans="1:5">
      <c r="A1849" t="n">
        <v>15306</v>
      </c>
      <c r="B1849" s="28" t="n">
        <v>36</v>
      </c>
      <c r="C1849" s="7" t="n">
        <v>9</v>
      </c>
      <c r="D1849" s="7" t="n">
        <v>27</v>
      </c>
      <c r="E1849" s="7" t="n">
        <v>0</v>
      </c>
    </row>
    <row r="1850" spans="1:5">
      <c r="A1850" t="s">
        <v>4</v>
      </c>
      <c r="B1850" s="4" t="s">
        <v>5</v>
      </c>
      <c r="C1850" s="4" t="s">
        <v>7</v>
      </c>
      <c r="D1850" s="4" t="s">
        <v>11</v>
      </c>
      <c r="E1850" s="4" t="s">
        <v>7</v>
      </c>
    </row>
    <row r="1851" spans="1:5">
      <c r="A1851" t="n">
        <v>15311</v>
      </c>
      <c r="B1851" s="28" t="n">
        <v>36</v>
      </c>
      <c r="C1851" s="7" t="n">
        <v>9</v>
      </c>
      <c r="D1851" s="7" t="n">
        <v>7024</v>
      </c>
      <c r="E1851" s="7" t="n">
        <v>0</v>
      </c>
    </row>
    <row r="1852" spans="1:5">
      <c r="A1852" t="s">
        <v>4</v>
      </c>
      <c r="B1852" s="4" t="s">
        <v>5</v>
      </c>
      <c r="C1852" s="4" t="s">
        <v>7</v>
      </c>
      <c r="D1852" s="4" t="s">
        <v>11</v>
      </c>
      <c r="E1852" s="4" t="s">
        <v>7</v>
      </c>
    </row>
    <row r="1853" spans="1:5">
      <c r="A1853" t="n">
        <v>15316</v>
      </c>
      <c r="B1853" s="28" t="n">
        <v>36</v>
      </c>
      <c r="C1853" s="7" t="n">
        <v>9</v>
      </c>
      <c r="D1853" s="7" t="n">
        <v>25</v>
      </c>
      <c r="E1853" s="7" t="n">
        <v>0</v>
      </c>
    </row>
    <row r="1854" spans="1:5">
      <c r="A1854" t="s">
        <v>4</v>
      </c>
      <c r="B1854" s="4" t="s">
        <v>5</v>
      </c>
      <c r="C1854" s="4" t="s">
        <v>7</v>
      </c>
      <c r="D1854" s="4" t="s">
        <v>11</v>
      </c>
      <c r="E1854" s="4" t="s">
        <v>7</v>
      </c>
    </row>
    <row r="1855" spans="1:5">
      <c r="A1855" t="n">
        <v>15321</v>
      </c>
      <c r="B1855" s="28" t="n">
        <v>36</v>
      </c>
      <c r="C1855" s="7" t="n">
        <v>9</v>
      </c>
      <c r="D1855" s="7" t="n">
        <v>28</v>
      </c>
      <c r="E1855" s="7" t="n">
        <v>0</v>
      </c>
    </row>
    <row r="1856" spans="1:5">
      <c r="A1856" t="s">
        <v>4</v>
      </c>
      <c r="B1856" s="4" t="s">
        <v>5</v>
      </c>
      <c r="C1856" s="4" t="s">
        <v>7</v>
      </c>
      <c r="D1856" s="4" t="s">
        <v>11</v>
      </c>
      <c r="E1856" s="4" t="s">
        <v>7</v>
      </c>
    </row>
    <row r="1857" spans="1:5">
      <c r="A1857" t="n">
        <v>15326</v>
      </c>
      <c r="B1857" s="28" t="n">
        <v>36</v>
      </c>
      <c r="C1857" s="7" t="n">
        <v>9</v>
      </c>
      <c r="D1857" s="7" t="n">
        <v>23</v>
      </c>
      <c r="E1857" s="7" t="n">
        <v>0</v>
      </c>
    </row>
    <row r="1858" spans="1:5">
      <c r="A1858" t="s">
        <v>4</v>
      </c>
      <c r="B1858" s="4" t="s">
        <v>5</v>
      </c>
      <c r="C1858" s="4" t="s">
        <v>7</v>
      </c>
      <c r="D1858" s="4" t="s">
        <v>11</v>
      </c>
      <c r="E1858" s="4" t="s">
        <v>7</v>
      </c>
    </row>
    <row r="1859" spans="1:5">
      <c r="A1859" t="n">
        <v>15331</v>
      </c>
      <c r="B1859" s="28" t="n">
        <v>36</v>
      </c>
      <c r="C1859" s="7" t="n">
        <v>9</v>
      </c>
      <c r="D1859" s="7" t="n">
        <v>29</v>
      </c>
      <c r="E1859" s="7" t="n">
        <v>0</v>
      </c>
    </row>
    <row r="1860" spans="1:5">
      <c r="A1860" t="s">
        <v>4</v>
      </c>
      <c r="B1860" s="4" t="s">
        <v>5</v>
      </c>
      <c r="C1860" s="4" t="s">
        <v>11</v>
      </c>
      <c r="D1860" s="4" t="s">
        <v>14</v>
      </c>
      <c r="E1860" s="4" t="s">
        <v>14</v>
      </c>
      <c r="F1860" s="4" t="s">
        <v>14</v>
      </c>
      <c r="G1860" s="4" t="s">
        <v>14</v>
      </c>
    </row>
    <row r="1861" spans="1:5">
      <c r="A1861" t="n">
        <v>15336</v>
      </c>
      <c r="B1861" s="29" t="n">
        <v>46</v>
      </c>
      <c r="C1861" s="7" t="n">
        <v>61456</v>
      </c>
      <c r="D1861" s="7" t="n">
        <v>0</v>
      </c>
      <c r="E1861" s="7" t="n">
        <v>0</v>
      </c>
      <c r="F1861" s="7" t="n">
        <v>0</v>
      </c>
      <c r="G1861" s="7" t="n">
        <v>0</v>
      </c>
    </row>
    <row r="1862" spans="1:5">
      <c r="A1862" t="s">
        <v>4</v>
      </c>
      <c r="B1862" s="4" t="s">
        <v>5</v>
      </c>
      <c r="C1862" s="4" t="s">
        <v>7</v>
      </c>
      <c r="D1862" s="4" t="s">
        <v>11</v>
      </c>
    </row>
    <row r="1863" spans="1:5">
      <c r="A1863" t="n">
        <v>15355</v>
      </c>
      <c r="B1863" s="8" t="n">
        <v>162</v>
      </c>
      <c r="C1863" s="7" t="n">
        <v>1</v>
      </c>
      <c r="D1863" s="7" t="n">
        <v>0</v>
      </c>
    </row>
    <row r="1864" spans="1:5">
      <c r="A1864" t="s">
        <v>4</v>
      </c>
      <c r="B1864" s="4" t="s">
        <v>5</v>
      </c>
    </row>
    <row r="1865" spans="1:5">
      <c r="A1865" t="n">
        <v>15359</v>
      </c>
      <c r="B1865" s="5" t="n">
        <v>1</v>
      </c>
    </row>
    <row r="1866" spans="1:5" s="3" customFormat="1" customHeight="0">
      <c r="A1866" s="3" t="s">
        <v>2</v>
      </c>
      <c r="B1866" s="3" t="s">
        <v>157</v>
      </c>
    </row>
    <row r="1867" spans="1:5">
      <c r="A1867" t="s">
        <v>4</v>
      </c>
      <c r="B1867" s="4" t="s">
        <v>5</v>
      </c>
      <c r="C1867" s="4" t="s">
        <v>11</v>
      </c>
    </row>
    <row r="1868" spans="1:5">
      <c r="A1868" t="n">
        <v>15360</v>
      </c>
      <c r="B1868" s="24" t="n">
        <v>16</v>
      </c>
      <c r="C1868" s="7" t="n">
        <v>700</v>
      </c>
    </row>
    <row r="1869" spans="1:5">
      <c r="A1869" t="s">
        <v>4</v>
      </c>
      <c r="B1869" s="4" t="s">
        <v>5</v>
      </c>
      <c r="C1869" s="4" t="s">
        <v>7</v>
      </c>
      <c r="D1869" s="4" t="s">
        <v>15</v>
      </c>
      <c r="E1869" s="4" t="s">
        <v>7</v>
      </c>
      <c r="F1869" s="4" t="s">
        <v>18</v>
      </c>
    </row>
    <row r="1870" spans="1:5">
      <c r="A1870" t="n">
        <v>15363</v>
      </c>
      <c r="B1870" s="13" t="n">
        <v>5</v>
      </c>
      <c r="C1870" s="7" t="n">
        <v>0</v>
      </c>
      <c r="D1870" s="7" t="n">
        <v>1</v>
      </c>
      <c r="E1870" s="7" t="n">
        <v>1</v>
      </c>
      <c r="F1870" s="14" t="n">
        <f t="normal" ca="1">A1882</f>
        <v>0</v>
      </c>
    </row>
    <row r="1871" spans="1:5">
      <c r="A1871" t="s">
        <v>4</v>
      </c>
      <c r="B1871" s="4" t="s">
        <v>5</v>
      </c>
      <c r="C1871" s="4" t="s">
        <v>7</v>
      </c>
      <c r="D1871" s="4" t="s">
        <v>11</v>
      </c>
      <c r="E1871" s="4" t="s">
        <v>14</v>
      </c>
      <c r="F1871" s="4" t="s">
        <v>11</v>
      </c>
      <c r="G1871" s="4" t="s">
        <v>15</v>
      </c>
      <c r="H1871" s="4" t="s">
        <v>15</v>
      </c>
      <c r="I1871" s="4" t="s">
        <v>11</v>
      </c>
      <c r="J1871" s="4" t="s">
        <v>11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 t="s">
        <v>8</v>
      </c>
    </row>
    <row r="1872" spans="1:5">
      <c r="A1872" t="n">
        <v>15374</v>
      </c>
      <c r="B1872" s="11" t="n">
        <v>50</v>
      </c>
      <c r="C1872" s="7" t="n">
        <v>0</v>
      </c>
      <c r="D1872" s="7" t="n">
        <v>2209</v>
      </c>
      <c r="E1872" s="7" t="n">
        <v>1</v>
      </c>
      <c r="F1872" s="7" t="n">
        <v>0</v>
      </c>
      <c r="G1872" s="7" t="n">
        <v>0</v>
      </c>
      <c r="H1872" s="7" t="n">
        <v>0</v>
      </c>
      <c r="I1872" s="7" t="n">
        <v>1</v>
      </c>
      <c r="J1872" s="7" t="n">
        <v>65534</v>
      </c>
      <c r="K1872" s="7" t="n">
        <v>0</v>
      </c>
      <c r="L1872" s="7" t="n">
        <v>0</v>
      </c>
      <c r="M1872" s="7" t="n">
        <v>0</v>
      </c>
      <c r="N1872" s="7" t="n">
        <v>1103626240</v>
      </c>
      <c r="O1872" s="7" t="s">
        <v>13</v>
      </c>
    </row>
    <row r="1873" spans="1:15">
      <c r="A1873" t="s">
        <v>4</v>
      </c>
      <c r="B1873" s="4" t="s">
        <v>5</v>
      </c>
      <c r="C1873" s="4" t="s">
        <v>11</v>
      </c>
    </row>
    <row r="1874" spans="1:15">
      <c r="A1874" t="n">
        <v>15413</v>
      </c>
      <c r="B1874" s="24" t="n">
        <v>16</v>
      </c>
      <c r="C1874" s="7" t="n">
        <v>770</v>
      </c>
    </row>
    <row r="1875" spans="1:15">
      <c r="A1875" t="s">
        <v>4</v>
      </c>
      <c r="B1875" s="4" t="s">
        <v>5</v>
      </c>
      <c r="C1875" s="4" t="s">
        <v>7</v>
      </c>
      <c r="D1875" s="4" t="s">
        <v>11</v>
      </c>
      <c r="E1875" s="4" t="s">
        <v>14</v>
      </c>
      <c r="F1875" s="4" t="s">
        <v>11</v>
      </c>
      <c r="G1875" s="4" t="s">
        <v>15</v>
      </c>
      <c r="H1875" s="4" t="s">
        <v>15</v>
      </c>
      <c r="I1875" s="4" t="s">
        <v>11</v>
      </c>
      <c r="J1875" s="4" t="s">
        <v>11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 t="s">
        <v>8</v>
      </c>
    </row>
    <row r="1876" spans="1:15">
      <c r="A1876" t="n">
        <v>15416</v>
      </c>
      <c r="B1876" s="11" t="n">
        <v>50</v>
      </c>
      <c r="C1876" s="7" t="n">
        <v>0</v>
      </c>
      <c r="D1876" s="7" t="n">
        <v>2209</v>
      </c>
      <c r="E1876" s="7" t="n">
        <v>1</v>
      </c>
      <c r="F1876" s="7" t="n">
        <v>0</v>
      </c>
      <c r="G1876" s="7" t="n">
        <v>0</v>
      </c>
      <c r="H1876" s="7" t="n">
        <v>0</v>
      </c>
      <c r="I1876" s="7" t="n">
        <v>1</v>
      </c>
      <c r="J1876" s="7" t="n">
        <v>65534</v>
      </c>
      <c r="K1876" s="7" t="n">
        <v>0</v>
      </c>
      <c r="L1876" s="7" t="n">
        <v>0</v>
      </c>
      <c r="M1876" s="7" t="n">
        <v>0</v>
      </c>
      <c r="N1876" s="7" t="n">
        <v>1103626240</v>
      </c>
      <c r="O1876" s="7" t="s">
        <v>13</v>
      </c>
    </row>
    <row r="1877" spans="1:15">
      <c r="A1877" t="s">
        <v>4</v>
      </c>
      <c r="B1877" s="4" t="s">
        <v>5</v>
      </c>
      <c r="C1877" s="4" t="s">
        <v>11</v>
      </c>
    </row>
    <row r="1878" spans="1:15">
      <c r="A1878" t="n">
        <v>15455</v>
      </c>
      <c r="B1878" s="24" t="n">
        <v>16</v>
      </c>
      <c r="C1878" s="7" t="n">
        <v>770</v>
      </c>
    </row>
    <row r="1879" spans="1:15">
      <c r="A1879" t="s">
        <v>4</v>
      </c>
      <c r="B1879" s="4" t="s">
        <v>5</v>
      </c>
      <c r="C1879" s="4" t="s">
        <v>18</v>
      </c>
    </row>
    <row r="1880" spans="1:15">
      <c r="A1880" t="n">
        <v>15458</v>
      </c>
      <c r="B1880" s="15" t="n">
        <v>3</v>
      </c>
      <c r="C1880" s="14" t="n">
        <f t="normal" ca="1">A1870</f>
        <v>0</v>
      </c>
    </row>
    <row r="1881" spans="1:15">
      <c r="A1881" t="s">
        <v>4</v>
      </c>
      <c r="B1881" s="4" t="s">
        <v>5</v>
      </c>
    </row>
    <row r="1882" spans="1:15">
      <c r="A1882" t="n">
        <v>15463</v>
      </c>
      <c r="B1882" s="5" t="n">
        <v>1</v>
      </c>
    </row>
    <row r="1883" spans="1:15" s="3" customFormat="1" customHeight="0">
      <c r="A1883" s="3" t="s">
        <v>2</v>
      </c>
      <c r="B1883" s="3" t="s">
        <v>158</v>
      </c>
    </row>
    <row r="1884" spans="1:15">
      <c r="A1884" t="s">
        <v>4</v>
      </c>
      <c r="B1884" s="4" t="s">
        <v>5</v>
      </c>
      <c r="C1884" s="4" t="s">
        <v>11</v>
      </c>
      <c r="D1884" s="4" t="s">
        <v>11</v>
      </c>
      <c r="E1884" s="4" t="s">
        <v>15</v>
      </c>
      <c r="F1884" s="4" t="s">
        <v>8</v>
      </c>
      <c r="G1884" s="4" t="s">
        <v>159</v>
      </c>
      <c r="H1884" s="4" t="s">
        <v>11</v>
      </c>
      <c r="I1884" s="4" t="s">
        <v>11</v>
      </c>
      <c r="J1884" s="4" t="s">
        <v>15</v>
      </c>
      <c r="K1884" s="4" t="s">
        <v>8</v>
      </c>
      <c r="L1884" s="4" t="s">
        <v>159</v>
      </c>
      <c r="M1884" s="4" t="s">
        <v>11</v>
      </c>
      <c r="N1884" s="4" t="s">
        <v>11</v>
      </c>
      <c r="O1884" s="4" t="s">
        <v>15</v>
      </c>
      <c r="P1884" s="4" t="s">
        <v>8</v>
      </c>
      <c r="Q1884" s="4" t="s">
        <v>159</v>
      </c>
      <c r="R1884" s="4" t="s">
        <v>11</v>
      </c>
      <c r="S1884" s="4" t="s">
        <v>11</v>
      </c>
      <c r="T1884" s="4" t="s">
        <v>15</v>
      </c>
      <c r="U1884" s="4" t="s">
        <v>8</v>
      </c>
      <c r="V1884" s="4" t="s">
        <v>159</v>
      </c>
      <c r="W1884" s="4" t="s">
        <v>11</v>
      </c>
      <c r="X1884" s="4" t="s">
        <v>11</v>
      </c>
      <c r="Y1884" s="4" t="s">
        <v>15</v>
      </c>
      <c r="Z1884" s="4" t="s">
        <v>8</v>
      </c>
      <c r="AA1884" s="4" t="s">
        <v>159</v>
      </c>
      <c r="AB1884" s="4" t="s">
        <v>11</v>
      </c>
      <c r="AC1884" s="4" t="s">
        <v>11</v>
      </c>
      <c r="AD1884" s="4" t="s">
        <v>15</v>
      </c>
      <c r="AE1884" s="4" t="s">
        <v>8</v>
      </c>
      <c r="AF1884" s="4" t="s">
        <v>159</v>
      </c>
      <c r="AG1884" s="4" t="s">
        <v>11</v>
      </c>
      <c r="AH1884" s="4" t="s">
        <v>11</v>
      </c>
      <c r="AI1884" s="4" t="s">
        <v>15</v>
      </c>
      <c r="AJ1884" s="4" t="s">
        <v>8</v>
      </c>
      <c r="AK1884" s="4" t="s">
        <v>159</v>
      </c>
      <c r="AL1884" s="4" t="s">
        <v>11</v>
      </c>
      <c r="AM1884" s="4" t="s">
        <v>11</v>
      </c>
      <c r="AN1884" s="4" t="s">
        <v>15</v>
      </c>
      <c r="AO1884" s="4" t="s">
        <v>8</v>
      </c>
      <c r="AP1884" s="4" t="s">
        <v>159</v>
      </c>
      <c r="AQ1884" s="4" t="s">
        <v>11</v>
      </c>
      <c r="AR1884" s="4" t="s">
        <v>11</v>
      </c>
      <c r="AS1884" s="4" t="s">
        <v>15</v>
      </c>
      <c r="AT1884" s="4" t="s">
        <v>8</v>
      </c>
      <c r="AU1884" s="4" t="s">
        <v>159</v>
      </c>
      <c r="AV1884" s="4" t="s">
        <v>11</v>
      </c>
      <c r="AW1884" s="4" t="s">
        <v>11</v>
      </c>
      <c r="AX1884" s="4" t="s">
        <v>15</v>
      </c>
      <c r="AY1884" s="4" t="s">
        <v>8</v>
      </c>
      <c r="AZ1884" s="4" t="s">
        <v>159</v>
      </c>
      <c r="BA1884" s="4" t="s">
        <v>11</v>
      </c>
      <c r="BB1884" s="4" t="s">
        <v>11</v>
      </c>
      <c r="BC1884" s="4" t="s">
        <v>15</v>
      </c>
      <c r="BD1884" s="4" t="s">
        <v>8</v>
      </c>
      <c r="BE1884" s="4" t="s">
        <v>159</v>
      </c>
      <c r="BF1884" s="4" t="s">
        <v>11</v>
      </c>
      <c r="BG1884" s="4" t="s">
        <v>11</v>
      </c>
      <c r="BH1884" s="4" t="s">
        <v>15</v>
      </c>
      <c r="BI1884" s="4" t="s">
        <v>8</v>
      </c>
      <c r="BJ1884" s="4" t="s">
        <v>159</v>
      </c>
      <c r="BK1884" s="4" t="s">
        <v>11</v>
      </c>
      <c r="BL1884" s="4" t="s">
        <v>11</v>
      </c>
      <c r="BM1884" s="4" t="s">
        <v>15</v>
      </c>
      <c r="BN1884" s="4" t="s">
        <v>8</v>
      </c>
      <c r="BO1884" s="4" t="s">
        <v>159</v>
      </c>
      <c r="BP1884" s="4" t="s">
        <v>11</v>
      </c>
      <c r="BQ1884" s="4" t="s">
        <v>11</v>
      </c>
      <c r="BR1884" s="4" t="s">
        <v>15</v>
      </c>
      <c r="BS1884" s="4" t="s">
        <v>8</v>
      </c>
      <c r="BT1884" s="4" t="s">
        <v>159</v>
      </c>
      <c r="BU1884" s="4" t="s">
        <v>11</v>
      </c>
      <c r="BV1884" s="4" t="s">
        <v>11</v>
      </c>
      <c r="BW1884" s="4" t="s">
        <v>15</v>
      </c>
      <c r="BX1884" s="4" t="s">
        <v>8</v>
      </c>
      <c r="BY1884" s="4" t="s">
        <v>159</v>
      </c>
      <c r="BZ1884" s="4" t="s">
        <v>11</v>
      </c>
      <c r="CA1884" s="4" t="s">
        <v>11</v>
      </c>
      <c r="CB1884" s="4" t="s">
        <v>15</v>
      </c>
      <c r="CC1884" s="4" t="s">
        <v>8</v>
      </c>
      <c r="CD1884" s="4" t="s">
        <v>159</v>
      </c>
      <c r="CE1884" s="4" t="s">
        <v>11</v>
      </c>
      <c r="CF1884" s="4" t="s">
        <v>11</v>
      </c>
      <c r="CG1884" s="4" t="s">
        <v>15</v>
      </c>
      <c r="CH1884" s="4" t="s">
        <v>8</v>
      </c>
      <c r="CI1884" s="4" t="s">
        <v>159</v>
      </c>
      <c r="CJ1884" s="4" t="s">
        <v>11</v>
      </c>
      <c r="CK1884" s="4" t="s">
        <v>11</v>
      </c>
      <c r="CL1884" s="4" t="s">
        <v>15</v>
      </c>
      <c r="CM1884" s="4" t="s">
        <v>8</v>
      </c>
      <c r="CN1884" s="4" t="s">
        <v>159</v>
      </c>
      <c r="CO1884" s="4" t="s">
        <v>11</v>
      </c>
      <c r="CP1884" s="4" t="s">
        <v>11</v>
      </c>
      <c r="CQ1884" s="4" t="s">
        <v>15</v>
      </c>
      <c r="CR1884" s="4" t="s">
        <v>8</v>
      </c>
      <c r="CS1884" s="4" t="s">
        <v>159</v>
      </c>
      <c r="CT1884" s="4" t="s">
        <v>11</v>
      </c>
      <c r="CU1884" s="4" t="s">
        <v>11</v>
      </c>
      <c r="CV1884" s="4" t="s">
        <v>15</v>
      </c>
      <c r="CW1884" s="4" t="s">
        <v>8</v>
      </c>
      <c r="CX1884" s="4" t="s">
        <v>159</v>
      </c>
      <c r="CY1884" s="4" t="s">
        <v>11</v>
      </c>
      <c r="CZ1884" s="4" t="s">
        <v>11</v>
      </c>
      <c r="DA1884" s="4" t="s">
        <v>15</v>
      </c>
      <c r="DB1884" s="4" t="s">
        <v>8</v>
      </c>
      <c r="DC1884" s="4" t="s">
        <v>159</v>
      </c>
    </row>
    <row r="1885" spans="1:15">
      <c r="A1885" t="n">
        <v>15472</v>
      </c>
      <c r="B1885" s="57" t="n">
        <v>257</v>
      </c>
      <c r="C1885" s="7" t="n">
        <v>3</v>
      </c>
      <c r="D1885" s="7" t="n">
        <v>65533</v>
      </c>
      <c r="E1885" s="7" t="n">
        <v>0</v>
      </c>
      <c r="F1885" s="7" t="s">
        <v>26</v>
      </c>
      <c r="G1885" s="7" t="n">
        <f t="normal" ca="1">32-LENB(INDIRECT(ADDRESS(1885,6)))</f>
        <v>0</v>
      </c>
      <c r="H1885" s="7" t="n">
        <v>3</v>
      </c>
      <c r="I1885" s="7" t="n">
        <v>65533</v>
      </c>
      <c r="J1885" s="7" t="n">
        <v>0</v>
      </c>
      <c r="K1885" s="7" t="s">
        <v>27</v>
      </c>
      <c r="L1885" s="7" t="n">
        <f t="normal" ca="1">32-LENB(INDIRECT(ADDRESS(1885,11)))</f>
        <v>0</v>
      </c>
      <c r="M1885" s="7" t="n">
        <v>3</v>
      </c>
      <c r="N1885" s="7" t="n">
        <v>65533</v>
      </c>
      <c r="O1885" s="7" t="n">
        <v>0</v>
      </c>
      <c r="P1885" s="7" t="s">
        <v>28</v>
      </c>
      <c r="Q1885" s="7" t="n">
        <f t="normal" ca="1">32-LENB(INDIRECT(ADDRESS(1885,16)))</f>
        <v>0</v>
      </c>
      <c r="R1885" s="7" t="n">
        <v>9</v>
      </c>
      <c r="S1885" s="7" t="n">
        <v>7036</v>
      </c>
      <c r="T1885" s="7" t="n">
        <v>0</v>
      </c>
      <c r="U1885" s="7" t="s">
        <v>55</v>
      </c>
      <c r="V1885" s="7" t="n">
        <f t="normal" ca="1">32-LENB(INDIRECT(ADDRESS(1885,21)))</f>
        <v>0</v>
      </c>
      <c r="W1885" s="7" t="n">
        <v>4</v>
      </c>
      <c r="X1885" s="7" t="n">
        <v>65533</v>
      </c>
      <c r="Y1885" s="7" t="n">
        <v>4525</v>
      </c>
      <c r="Z1885" s="7" t="s">
        <v>13</v>
      </c>
      <c r="AA1885" s="7" t="n">
        <f t="normal" ca="1">32-LENB(INDIRECT(ADDRESS(1885,26)))</f>
        <v>0</v>
      </c>
      <c r="AB1885" s="7" t="n">
        <v>4</v>
      </c>
      <c r="AC1885" s="7" t="n">
        <v>65533</v>
      </c>
      <c r="AD1885" s="7" t="n">
        <v>4527</v>
      </c>
      <c r="AE1885" s="7" t="s">
        <v>13</v>
      </c>
      <c r="AF1885" s="7" t="n">
        <f t="normal" ca="1">32-LENB(INDIRECT(ADDRESS(1885,31)))</f>
        <v>0</v>
      </c>
      <c r="AG1885" s="7" t="n">
        <v>7</v>
      </c>
      <c r="AH1885" s="7" t="n">
        <v>65533</v>
      </c>
      <c r="AI1885" s="7" t="n">
        <v>63424</v>
      </c>
      <c r="AJ1885" s="7" t="s">
        <v>13</v>
      </c>
      <c r="AK1885" s="7" t="n">
        <f t="normal" ca="1">32-LENB(INDIRECT(ADDRESS(1885,36)))</f>
        <v>0</v>
      </c>
      <c r="AL1885" s="7" t="n">
        <v>7</v>
      </c>
      <c r="AM1885" s="7" t="n">
        <v>65533</v>
      </c>
      <c r="AN1885" s="7" t="n">
        <v>63425</v>
      </c>
      <c r="AO1885" s="7" t="s">
        <v>13</v>
      </c>
      <c r="AP1885" s="7" t="n">
        <f t="normal" ca="1">32-LENB(INDIRECT(ADDRESS(1885,41)))</f>
        <v>0</v>
      </c>
      <c r="AQ1885" s="7" t="n">
        <v>7</v>
      </c>
      <c r="AR1885" s="7" t="n">
        <v>65533</v>
      </c>
      <c r="AS1885" s="7" t="n">
        <v>63426</v>
      </c>
      <c r="AT1885" s="7" t="s">
        <v>13</v>
      </c>
      <c r="AU1885" s="7" t="n">
        <f t="normal" ca="1">32-LENB(INDIRECT(ADDRESS(1885,46)))</f>
        <v>0</v>
      </c>
      <c r="AV1885" s="7" t="n">
        <v>4</v>
      </c>
      <c r="AW1885" s="7" t="n">
        <v>65533</v>
      </c>
      <c r="AX1885" s="7" t="n">
        <v>5045</v>
      </c>
      <c r="AY1885" s="7" t="s">
        <v>13</v>
      </c>
      <c r="AZ1885" s="7" t="n">
        <f t="normal" ca="1">32-LENB(INDIRECT(ADDRESS(1885,51)))</f>
        <v>0</v>
      </c>
      <c r="BA1885" s="7" t="n">
        <v>7</v>
      </c>
      <c r="BB1885" s="7" t="n">
        <v>65533</v>
      </c>
      <c r="BC1885" s="7" t="n">
        <v>63427</v>
      </c>
      <c r="BD1885" s="7" t="s">
        <v>13</v>
      </c>
      <c r="BE1885" s="7" t="n">
        <f t="normal" ca="1">32-LENB(INDIRECT(ADDRESS(1885,56)))</f>
        <v>0</v>
      </c>
      <c r="BF1885" s="7" t="n">
        <v>7</v>
      </c>
      <c r="BG1885" s="7" t="n">
        <v>65533</v>
      </c>
      <c r="BH1885" s="7" t="n">
        <v>63428</v>
      </c>
      <c r="BI1885" s="7" t="s">
        <v>13</v>
      </c>
      <c r="BJ1885" s="7" t="n">
        <f t="normal" ca="1">32-LENB(INDIRECT(ADDRESS(1885,61)))</f>
        <v>0</v>
      </c>
      <c r="BK1885" s="7" t="n">
        <v>7</v>
      </c>
      <c r="BL1885" s="7" t="n">
        <v>65533</v>
      </c>
      <c r="BM1885" s="7" t="n">
        <v>63429</v>
      </c>
      <c r="BN1885" s="7" t="s">
        <v>13</v>
      </c>
      <c r="BO1885" s="7" t="n">
        <f t="normal" ca="1">32-LENB(INDIRECT(ADDRESS(1885,66)))</f>
        <v>0</v>
      </c>
      <c r="BP1885" s="7" t="n">
        <v>7</v>
      </c>
      <c r="BQ1885" s="7" t="n">
        <v>65533</v>
      </c>
      <c r="BR1885" s="7" t="n">
        <v>63430</v>
      </c>
      <c r="BS1885" s="7" t="s">
        <v>13</v>
      </c>
      <c r="BT1885" s="7" t="n">
        <f t="normal" ca="1">32-LENB(INDIRECT(ADDRESS(1885,71)))</f>
        <v>0</v>
      </c>
      <c r="BU1885" s="7" t="n">
        <v>7</v>
      </c>
      <c r="BV1885" s="7" t="n">
        <v>65533</v>
      </c>
      <c r="BW1885" s="7" t="n">
        <v>63431</v>
      </c>
      <c r="BX1885" s="7" t="s">
        <v>13</v>
      </c>
      <c r="BY1885" s="7" t="n">
        <f t="normal" ca="1">32-LENB(INDIRECT(ADDRESS(1885,76)))</f>
        <v>0</v>
      </c>
      <c r="BZ1885" s="7" t="n">
        <v>7</v>
      </c>
      <c r="CA1885" s="7" t="n">
        <v>65533</v>
      </c>
      <c r="CB1885" s="7" t="n">
        <v>63432</v>
      </c>
      <c r="CC1885" s="7" t="s">
        <v>13</v>
      </c>
      <c r="CD1885" s="7" t="n">
        <f t="normal" ca="1">32-LENB(INDIRECT(ADDRESS(1885,81)))</f>
        <v>0</v>
      </c>
      <c r="CE1885" s="7" t="n">
        <v>7</v>
      </c>
      <c r="CF1885" s="7" t="n">
        <v>65533</v>
      </c>
      <c r="CG1885" s="7" t="n">
        <v>63433</v>
      </c>
      <c r="CH1885" s="7" t="s">
        <v>13</v>
      </c>
      <c r="CI1885" s="7" t="n">
        <f t="normal" ca="1">32-LENB(INDIRECT(ADDRESS(1885,86)))</f>
        <v>0</v>
      </c>
      <c r="CJ1885" s="7" t="n">
        <v>7</v>
      </c>
      <c r="CK1885" s="7" t="n">
        <v>65533</v>
      </c>
      <c r="CL1885" s="7" t="n">
        <v>63434</v>
      </c>
      <c r="CM1885" s="7" t="s">
        <v>13</v>
      </c>
      <c r="CN1885" s="7" t="n">
        <f t="normal" ca="1">32-LENB(INDIRECT(ADDRESS(1885,91)))</f>
        <v>0</v>
      </c>
      <c r="CO1885" s="7" t="n">
        <v>7</v>
      </c>
      <c r="CP1885" s="7" t="n">
        <v>65533</v>
      </c>
      <c r="CQ1885" s="7" t="n">
        <v>63435</v>
      </c>
      <c r="CR1885" s="7" t="s">
        <v>13</v>
      </c>
      <c r="CS1885" s="7" t="n">
        <f t="normal" ca="1">32-LENB(INDIRECT(ADDRESS(1885,96)))</f>
        <v>0</v>
      </c>
      <c r="CT1885" s="7" t="n">
        <v>7</v>
      </c>
      <c r="CU1885" s="7" t="n">
        <v>65533</v>
      </c>
      <c r="CV1885" s="7" t="n">
        <v>63436</v>
      </c>
      <c r="CW1885" s="7" t="s">
        <v>13</v>
      </c>
      <c r="CX1885" s="7" t="n">
        <f t="normal" ca="1">32-LENB(INDIRECT(ADDRESS(1885,101)))</f>
        <v>0</v>
      </c>
      <c r="CY1885" s="7" t="n">
        <v>0</v>
      </c>
      <c r="CZ1885" s="7" t="n">
        <v>65533</v>
      </c>
      <c r="DA1885" s="7" t="n">
        <v>0</v>
      </c>
      <c r="DB1885" s="7" t="s">
        <v>13</v>
      </c>
      <c r="DC1885" s="7" t="n">
        <f t="normal" ca="1">32-LENB(INDIRECT(ADDRESS(1885,106)))</f>
        <v>0</v>
      </c>
    </row>
    <row r="1886" spans="1:15">
      <c r="A1886" t="s">
        <v>4</v>
      </c>
      <c r="B1886" s="4" t="s">
        <v>5</v>
      </c>
    </row>
    <row r="1887" spans="1:15">
      <c r="A1887" t="n">
        <v>16312</v>
      </c>
      <c r="B1887" s="5" t="n">
        <v>1</v>
      </c>
    </row>
    <row r="1888" spans="1:15" s="3" customFormat="1" customHeight="0">
      <c r="A1888" s="3" t="s">
        <v>2</v>
      </c>
      <c r="B1888" s="3" t="s">
        <v>160</v>
      </c>
    </row>
    <row r="1889" spans="1:127">
      <c r="A1889" t="s">
        <v>4</v>
      </c>
      <c r="B1889" s="4" t="s">
        <v>5</v>
      </c>
      <c r="C1889" s="4" t="s">
        <v>11</v>
      </c>
      <c r="D1889" s="4" t="s">
        <v>11</v>
      </c>
      <c r="E1889" s="4" t="s">
        <v>15</v>
      </c>
      <c r="F1889" s="4" t="s">
        <v>8</v>
      </c>
      <c r="G1889" s="4" t="s">
        <v>159</v>
      </c>
      <c r="H1889" s="4" t="s">
        <v>11</v>
      </c>
      <c r="I1889" s="4" t="s">
        <v>11</v>
      </c>
      <c r="J1889" s="4" t="s">
        <v>15</v>
      </c>
      <c r="K1889" s="4" t="s">
        <v>8</v>
      </c>
      <c r="L1889" s="4" t="s">
        <v>159</v>
      </c>
      <c r="M1889" s="4" t="s">
        <v>11</v>
      </c>
      <c r="N1889" s="4" t="s">
        <v>11</v>
      </c>
      <c r="O1889" s="4" t="s">
        <v>15</v>
      </c>
      <c r="P1889" s="4" t="s">
        <v>8</v>
      </c>
      <c r="Q1889" s="4" t="s">
        <v>159</v>
      </c>
      <c r="R1889" s="4" t="s">
        <v>11</v>
      </c>
      <c r="S1889" s="4" t="s">
        <v>11</v>
      </c>
      <c r="T1889" s="4" t="s">
        <v>15</v>
      </c>
      <c r="U1889" s="4" t="s">
        <v>8</v>
      </c>
      <c r="V1889" s="4" t="s">
        <v>159</v>
      </c>
      <c r="W1889" s="4" t="s">
        <v>11</v>
      </c>
      <c r="X1889" s="4" t="s">
        <v>11</v>
      </c>
      <c r="Y1889" s="4" t="s">
        <v>15</v>
      </c>
      <c r="Z1889" s="4" t="s">
        <v>8</v>
      </c>
      <c r="AA1889" s="4" t="s">
        <v>159</v>
      </c>
      <c r="AB1889" s="4" t="s">
        <v>11</v>
      </c>
      <c r="AC1889" s="4" t="s">
        <v>11</v>
      </c>
      <c r="AD1889" s="4" t="s">
        <v>15</v>
      </c>
      <c r="AE1889" s="4" t="s">
        <v>8</v>
      </c>
      <c r="AF1889" s="4" t="s">
        <v>159</v>
      </c>
      <c r="AG1889" s="4" t="s">
        <v>11</v>
      </c>
      <c r="AH1889" s="4" t="s">
        <v>11</v>
      </c>
      <c r="AI1889" s="4" t="s">
        <v>15</v>
      </c>
      <c r="AJ1889" s="4" t="s">
        <v>8</v>
      </c>
      <c r="AK1889" s="4" t="s">
        <v>159</v>
      </c>
      <c r="AL1889" s="4" t="s">
        <v>11</v>
      </c>
      <c r="AM1889" s="4" t="s">
        <v>11</v>
      </c>
      <c r="AN1889" s="4" t="s">
        <v>15</v>
      </c>
      <c r="AO1889" s="4" t="s">
        <v>8</v>
      </c>
      <c r="AP1889" s="4" t="s">
        <v>159</v>
      </c>
      <c r="AQ1889" s="4" t="s">
        <v>11</v>
      </c>
      <c r="AR1889" s="4" t="s">
        <v>11</v>
      </c>
      <c r="AS1889" s="4" t="s">
        <v>15</v>
      </c>
      <c r="AT1889" s="4" t="s">
        <v>8</v>
      </c>
      <c r="AU1889" s="4" t="s">
        <v>159</v>
      </c>
      <c r="AV1889" s="4" t="s">
        <v>11</v>
      </c>
      <c r="AW1889" s="4" t="s">
        <v>11</v>
      </c>
      <c r="AX1889" s="4" t="s">
        <v>15</v>
      </c>
      <c r="AY1889" s="4" t="s">
        <v>8</v>
      </c>
      <c r="AZ1889" s="4" t="s">
        <v>159</v>
      </c>
      <c r="BA1889" s="4" t="s">
        <v>11</v>
      </c>
      <c r="BB1889" s="4" t="s">
        <v>11</v>
      </c>
      <c r="BC1889" s="4" t="s">
        <v>15</v>
      </c>
      <c r="BD1889" s="4" t="s">
        <v>8</v>
      </c>
      <c r="BE1889" s="4" t="s">
        <v>159</v>
      </c>
      <c r="BF1889" s="4" t="s">
        <v>11</v>
      </c>
      <c r="BG1889" s="4" t="s">
        <v>11</v>
      </c>
      <c r="BH1889" s="4" t="s">
        <v>15</v>
      </c>
      <c r="BI1889" s="4" t="s">
        <v>8</v>
      </c>
      <c r="BJ1889" s="4" t="s">
        <v>159</v>
      </c>
      <c r="BK1889" s="4" t="s">
        <v>11</v>
      </c>
      <c r="BL1889" s="4" t="s">
        <v>11</v>
      </c>
      <c r="BM1889" s="4" t="s">
        <v>15</v>
      </c>
      <c r="BN1889" s="4" t="s">
        <v>8</v>
      </c>
      <c r="BO1889" s="4" t="s">
        <v>159</v>
      </c>
      <c r="BP1889" s="4" t="s">
        <v>11</v>
      </c>
      <c r="BQ1889" s="4" t="s">
        <v>11</v>
      </c>
      <c r="BR1889" s="4" t="s">
        <v>15</v>
      </c>
      <c r="BS1889" s="4" t="s">
        <v>8</v>
      </c>
      <c r="BT1889" s="4" t="s">
        <v>159</v>
      </c>
      <c r="BU1889" s="4" t="s">
        <v>11</v>
      </c>
      <c r="BV1889" s="4" t="s">
        <v>11</v>
      </c>
      <c r="BW1889" s="4" t="s">
        <v>15</v>
      </c>
      <c r="BX1889" s="4" t="s">
        <v>8</v>
      </c>
      <c r="BY1889" s="4" t="s">
        <v>159</v>
      </c>
      <c r="BZ1889" s="4" t="s">
        <v>11</v>
      </c>
      <c r="CA1889" s="4" t="s">
        <v>11</v>
      </c>
      <c r="CB1889" s="4" t="s">
        <v>15</v>
      </c>
      <c r="CC1889" s="4" t="s">
        <v>8</v>
      </c>
      <c r="CD1889" s="4" t="s">
        <v>159</v>
      </c>
      <c r="CE1889" s="4" t="s">
        <v>11</v>
      </c>
      <c r="CF1889" s="4" t="s">
        <v>11</v>
      </c>
      <c r="CG1889" s="4" t="s">
        <v>15</v>
      </c>
      <c r="CH1889" s="4" t="s">
        <v>8</v>
      </c>
      <c r="CI1889" s="4" t="s">
        <v>159</v>
      </c>
      <c r="CJ1889" s="4" t="s">
        <v>11</v>
      </c>
      <c r="CK1889" s="4" t="s">
        <v>11</v>
      </c>
      <c r="CL1889" s="4" t="s">
        <v>15</v>
      </c>
      <c r="CM1889" s="4" t="s">
        <v>8</v>
      </c>
      <c r="CN1889" s="4" t="s">
        <v>159</v>
      </c>
      <c r="CO1889" s="4" t="s">
        <v>11</v>
      </c>
      <c r="CP1889" s="4" t="s">
        <v>11</v>
      </c>
      <c r="CQ1889" s="4" t="s">
        <v>15</v>
      </c>
      <c r="CR1889" s="4" t="s">
        <v>8</v>
      </c>
      <c r="CS1889" s="4" t="s">
        <v>159</v>
      </c>
      <c r="CT1889" s="4" t="s">
        <v>11</v>
      </c>
      <c r="CU1889" s="4" t="s">
        <v>11</v>
      </c>
      <c r="CV1889" s="4" t="s">
        <v>15</v>
      </c>
      <c r="CW1889" s="4" t="s">
        <v>8</v>
      </c>
      <c r="CX1889" s="4" t="s">
        <v>159</v>
      </c>
      <c r="CY1889" s="4" t="s">
        <v>11</v>
      </c>
      <c r="CZ1889" s="4" t="s">
        <v>11</v>
      </c>
      <c r="DA1889" s="4" t="s">
        <v>15</v>
      </c>
      <c r="DB1889" s="4" t="s">
        <v>8</v>
      </c>
      <c r="DC1889" s="4" t="s">
        <v>159</v>
      </c>
      <c r="DD1889" s="4" t="s">
        <v>11</v>
      </c>
      <c r="DE1889" s="4" t="s">
        <v>11</v>
      </c>
      <c r="DF1889" s="4" t="s">
        <v>15</v>
      </c>
      <c r="DG1889" s="4" t="s">
        <v>8</v>
      </c>
      <c r="DH1889" s="4" t="s">
        <v>159</v>
      </c>
      <c r="DI1889" s="4" t="s">
        <v>11</v>
      </c>
      <c r="DJ1889" s="4" t="s">
        <v>11</v>
      </c>
      <c r="DK1889" s="4" t="s">
        <v>15</v>
      </c>
      <c r="DL1889" s="4" t="s">
        <v>8</v>
      </c>
      <c r="DM1889" s="4" t="s">
        <v>159</v>
      </c>
      <c r="DN1889" s="4" t="s">
        <v>11</v>
      </c>
      <c r="DO1889" s="4" t="s">
        <v>11</v>
      </c>
      <c r="DP1889" s="4" t="s">
        <v>15</v>
      </c>
      <c r="DQ1889" s="4" t="s">
        <v>8</v>
      </c>
      <c r="DR1889" s="4" t="s">
        <v>159</v>
      </c>
      <c r="DS1889" s="4" t="s">
        <v>11</v>
      </c>
      <c r="DT1889" s="4" t="s">
        <v>11</v>
      </c>
      <c r="DU1889" s="4" t="s">
        <v>15</v>
      </c>
      <c r="DV1889" s="4" t="s">
        <v>8</v>
      </c>
      <c r="DW1889" s="4" t="s">
        <v>159</v>
      </c>
    </row>
    <row r="1890" spans="1:127">
      <c r="A1890" t="n">
        <v>16320</v>
      </c>
      <c r="B1890" s="57" t="n">
        <v>257</v>
      </c>
      <c r="C1890" s="7" t="n">
        <v>3</v>
      </c>
      <c r="D1890" s="7" t="n">
        <v>65533</v>
      </c>
      <c r="E1890" s="7" t="n">
        <v>0</v>
      </c>
      <c r="F1890" s="7" t="s">
        <v>96</v>
      </c>
      <c r="G1890" s="7" t="n">
        <f t="normal" ca="1">32-LENB(INDIRECT(ADDRESS(1890,6)))</f>
        <v>0</v>
      </c>
      <c r="H1890" s="7" t="n">
        <v>3</v>
      </c>
      <c r="I1890" s="7" t="n">
        <v>65533</v>
      </c>
      <c r="J1890" s="7" t="n">
        <v>0</v>
      </c>
      <c r="K1890" s="7" t="s">
        <v>97</v>
      </c>
      <c r="L1890" s="7" t="n">
        <f t="normal" ca="1">32-LENB(INDIRECT(ADDRESS(1890,11)))</f>
        <v>0</v>
      </c>
      <c r="M1890" s="7" t="n">
        <v>4</v>
      </c>
      <c r="N1890" s="7" t="n">
        <v>65533</v>
      </c>
      <c r="O1890" s="7" t="n">
        <v>1527</v>
      </c>
      <c r="P1890" s="7" t="s">
        <v>13</v>
      </c>
      <c r="Q1890" s="7" t="n">
        <f t="normal" ca="1">32-LENB(INDIRECT(ADDRESS(1890,16)))</f>
        <v>0</v>
      </c>
      <c r="R1890" s="7" t="n">
        <v>4</v>
      </c>
      <c r="S1890" s="7" t="n">
        <v>65533</v>
      </c>
      <c r="T1890" s="7" t="n">
        <v>5045</v>
      </c>
      <c r="U1890" s="7" t="s">
        <v>13</v>
      </c>
      <c r="V1890" s="7" t="n">
        <f t="normal" ca="1">32-LENB(INDIRECT(ADDRESS(1890,21)))</f>
        <v>0</v>
      </c>
      <c r="W1890" s="7" t="n">
        <v>7</v>
      </c>
      <c r="X1890" s="7" t="n">
        <v>65533</v>
      </c>
      <c r="Y1890" s="7" t="n">
        <v>34338</v>
      </c>
      <c r="Z1890" s="7" t="s">
        <v>13</v>
      </c>
      <c r="AA1890" s="7" t="n">
        <f t="normal" ca="1">32-LENB(INDIRECT(ADDRESS(1890,26)))</f>
        <v>0</v>
      </c>
      <c r="AB1890" s="7" t="n">
        <v>7</v>
      </c>
      <c r="AC1890" s="7" t="n">
        <v>65533</v>
      </c>
      <c r="AD1890" s="7" t="n">
        <v>34339</v>
      </c>
      <c r="AE1890" s="7" t="s">
        <v>13</v>
      </c>
      <c r="AF1890" s="7" t="n">
        <f t="normal" ca="1">32-LENB(INDIRECT(ADDRESS(1890,31)))</f>
        <v>0</v>
      </c>
      <c r="AG1890" s="7" t="n">
        <v>7</v>
      </c>
      <c r="AH1890" s="7" t="n">
        <v>65533</v>
      </c>
      <c r="AI1890" s="7" t="n">
        <v>27353</v>
      </c>
      <c r="AJ1890" s="7" t="s">
        <v>13</v>
      </c>
      <c r="AK1890" s="7" t="n">
        <f t="normal" ca="1">32-LENB(INDIRECT(ADDRESS(1890,36)))</f>
        <v>0</v>
      </c>
      <c r="AL1890" s="7" t="n">
        <v>7</v>
      </c>
      <c r="AM1890" s="7" t="n">
        <v>65533</v>
      </c>
      <c r="AN1890" s="7" t="n">
        <v>27354</v>
      </c>
      <c r="AO1890" s="7" t="s">
        <v>13</v>
      </c>
      <c r="AP1890" s="7" t="n">
        <f t="normal" ca="1">32-LENB(INDIRECT(ADDRESS(1890,41)))</f>
        <v>0</v>
      </c>
      <c r="AQ1890" s="7" t="n">
        <v>7</v>
      </c>
      <c r="AR1890" s="7" t="n">
        <v>65533</v>
      </c>
      <c r="AS1890" s="7" t="n">
        <v>33417</v>
      </c>
      <c r="AT1890" s="7" t="s">
        <v>13</v>
      </c>
      <c r="AU1890" s="7" t="n">
        <f t="normal" ca="1">32-LENB(INDIRECT(ADDRESS(1890,46)))</f>
        <v>0</v>
      </c>
      <c r="AV1890" s="7" t="n">
        <v>7</v>
      </c>
      <c r="AW1890" s="7" t="n">
        <v>65533</v>
      </c>
      <c r="AX1890" s="7" t="n">
        <v>33418</v>
      </c>
      <c r="AY1890" s="7" t="s">
        <v>13</v>
      </c>
      <c r="AZ1890" s="7" t="n">
        <f t="normal" ca="1">32-LENB(INDIRECT(ADDRESS(1890,51)))</f>
        <v>0</v>
      </c>
      <c r="BA1890" s="7" t="n">
        <v>7</v>
      </c>
      <c r="BB1890" s="7" t="n">
        <v>65533</v>
      </c>
      <c r="BC1890" s="7" t="n">
        <v>39424</v>
      </c>
      <c r="BD1890" s="7" t="s">
        <v>13</v>
      </c>
      <c r="BE1890" s="7" t="n">
        <f t="normal" ca="1">32-LENB(INDIRECT(ADDRESS(1890,56)))</f>
        <v>0</v>
      </c>
      <c r="BF1890" s="7" t="n">
        <v>7</v>
      </c>
      <c r="BG1890" s="7" t="n">
        <v>65533</v>
      </c>
      <c r="BH1890" s="7" t="n">
        <v>39425</v>
      </c>
      <c r="BI1890" s="7" t="s">
        <v>13</v>
      </c>
      <c r="BJ1890" s="7" t="n">
        <f t="normal" ca="1">32-LENB(INDIRECT(ADDRESS(1890,61)))</f>
        <v>0</v>
      </c>
      <c r="BK1890" s="7" t="n">
        <v>7</v>
      </c>
      <c r="BL1890" s="7" t="n">
        <v>65533</v>
      </c>
      <c r="BM1890" s="7" t="n">
        <v>28500</v>
      </c>
      <c r="BN1890" s="7" t="s">
        <v>13</v>
      </c>
      <c r="BO1890" s="7" t="n">
        <f t="normal" ca="1">32-LENB(INDIRECT(ADDRESS(1890,66)))</f>
        <v>0</v>
      </c>
      <c r="BP1890" s="7" t="n">
        <v>7</v>
      </c>
      <c r="BQ1890" s="7" t="n">
        <v>65533</v>
      </c>
      <c r="BR1890" s="7" t="n">
        <v>28501</v>
      </c>
      <c r="BS1890" s="7" t="s">
        <v>13</v>
      </c>
      <c r="BT1890" s="7" t="n">
        <f t="normal" ca="1">32-LENB(INDIRECT(ADDRESS(1890,71)))</f>
        <v>0</v>
      </c>
      <c r="BU1890" s="7" t="n">
        <v>7</v>
      </c>
      <c r="BV1890" s="7" t="n">
        <v>65533</v>
      </c>
      <c r="BW1890" s="7" t="n">
        <v>29376</v>
      </c>
      <c r="BX1890" s="7" t="s">
        <v>13</v>
      </c>
      <c r="BY1890" s="7" t="n">
        <f t="normal" ca="1">32-LENB(INDIRECT(ADDRESS(1890,76)))</f>
        <v>0</v>
      </c>
      <c r="BZ1890" s="7" t="n">
        <v>7</v>
      </c>
      <c r="CA1890" s="7" t="n">
        <v>65533</v>
      </c>
      <c r="CB1890" s="7" t="n">
        <v>29377</v>
      </c>
      <c r="CC1890" s="7" t="s">
        <v>13</v>
      </c>
      <c r="CD1890" s="7" t="n">
        <f t="normal" ca="1">32-LENB(INDIRECT(ADDRESS(1890,81)))</f>
        <v>0</v>
      </c>
      <c r="CE1890" s="7" t="n">
        <v>7</v>
      </c>
      <c r="CF1890" s="7" t="n">
        <v>65533</v>
      </c>
      <c r="CG1890" s="7" t="n">
        <v>29378</v>
      </c>
      <c r="CH1890" s="7" t="s">
        <v>13</v>
      </c>
      <c r="CI1890" s="7" t="n">
        <f t="normal" ca="1">32-LENB(INDIRECT(ADDRESS(1890,86)))</f>
        <v>0</v>
      </c>
      <c r="CJ1890" s="7" t="n">
        <v>7</v>
      </c>
      <c r="CK1890" s="7" t="n">
        <v>65533</v>
      </c>
      <c r="CL1890" s="7" t="n">
        <v>29379</v>
      </c>
      <c r="CM1890" s="7" t="s">
        <v>13</v>
      </c>
      <c r="CN1890" s="7" t="n">
        <f t="normal" ca="1">32-LENB(INDIRECT(ADDRESS(1890,91)))</f>
        <v>0</v>
      </c>
      <c r="CO1890" s="7" t="n">
        <v>7</v>
      </c>
      <c r="CP1890" s="7" t="n">
        <v>65533</v>
      </c>
      <c r="CQ1890" s="7" t="n">
        <v>29380</v>
      </c>
      <c r="CR1890" s="7" t="s">
        <v>13</v>
      </c>
      <c r="CS1890" s="7" t="n">
        <f t="normal" ca="1">32-LENB(INDIRECT(ADDRESS(1890,96)))</f>
        <v>0</v>
      </c>
      <c r="CT1890" s="7" t="n">
        <v>4</v>
      </c>
      <c r="CU1890" s="7" t="n">
        <v>65533</v>
      </c>
      <c r="CV1890" s="7" t="n">
        <v>2118</v>
      </c>
      <c r="CW1890" s="7" t="s">
        <v>13</v>
      </c>
      <c r="CX1890" s="7" t="n">
        <f t="normal" ca="1">32-LENB(INDIRECT(ADDRESS(1890,101)))</f>
        <v>0</v>
      </c>
      <c r="CY1890" s="7" t="n">
        <v>4</v>
      </c>
      <c r="CZ1890" s="7" t="n">
        <v>65533</v>
      </c>
      <c r="DA1890" s="7" t="n">
        <v>2125</v>
      </c>
      <c r="DB1890" s="7" t="s">
        <v>13</v>
      </c>
      <c r="DC1890" s="7" t="n">
        <f t="normal" ca="1">32-LENB(INDIRECT(ADDRESS(1890,106)))</f>
        <v>0</v>
      </c>
      <c r="DD1890" s="7" t="n">
        <v>4</v>
      </c>
      <c r="DE1890" s="7" t="n">
        <v>65533</v>
      </c>
      <c r="DF1890" s="7" t="n">
        <v>2209</v>
      </c>
      <c r="DG1890" s="7" t="s">
        <v>13</v>
      </c>
      <c r="DH1890" s="7" t="n">
        <f t="normal" ca="1">32-LENB(INDIRECT(ADDRESS(1890,111)))</f>
        <v>0</v>
      </c>
      <c r="DI1890" s="7" t="n">
        <v>7</v>
      </c>
      <c r="DJ1890" s="7" t="n">
        <v>65533</v>
      </c>
      <c r="DK1890" s="7" t="n">
        <v>31390</v>
      </c>
      <c r="DL1890" s="7" t="s">
        <v>13</v>
      </c>
      <c r="DM1890" s="7" t="n">
        <f t="normal" ca="1">32-LENB(INDIRECT(ADDRESS(1890,116)))</f>
        <v>0</v>
      </c>
      <c r="DN1890" s="7" t="n">
        <v>7</v>
      </c>
      <c r="DO1890" s="7" t="n">
        <v>65533</v>
      </c>
      <c r="DP1890" s="7" t="n">
        <v>31391</v>
      </c>
      <c r="DQ1890" s="7" t="s">
        <v>13</v>
      </c>
      <c r="DR1890" s="7" t="n">
        <f t="normal" ca="1">32-LENB(INDIRECT(ADDRESS(1890,121)))</f>
        <v>0</v>
      </c>
      <c r="DS1890" s="7" t="n">
        <v>0</v>
      </c>
      <c r="DT1890" s="7" t="n">
        <v>65533</v>
      </c>
      <c r="DU1890" s="7" t="n">
        <v>0</v>
      </c>
      <c r="DV1890" s="7" t="s">
        <v>13</v>
      </c>
      <c r="DW1890" s="7" t="n">
        <f t="normal" ca="1">32-LENB(INDIRECT(ADDRESS(1890,126)))</f>
        <v>0</v>
      </c>
    </row>
    <row r="1891" spans="1:127">
      <c r="A1891" t="s">
        <v>4</v>
      </c>
      <c r="B1891" s="4" t="s">
        <v>5</v>
      </c>
    </row>
    <row r="1892" spans="1:127">
      <c r="A1892" t="n">
        <v>17320</v>
      </c>
      <c r="B1892" s="5" t="n">
        <v>1</v>
      </c>
    </row>
    <row r="1893" spans="1:127" s="3" customFormat="1" customHeight="0">
      <c r="A1893" s="3" t="s">
        <v>2</v>
      </c>
      <c r="B1893" s="3" t="s">
        <v>161</v>
      </c>
    </row>
    <row r="1894" spans="1:127">
      <c r="A1894" t="s">
        <v>4</v>
      </c>
      <c r="B1894" s="4" t="s">
        <v>5</v>
      </c>
      <c r="C1894" s="4" t="s">
        <v>11</v>
      </c>
      <c r="D1894" s="4" t="s">
        <v>11</v>
      </c>
      <c r="E1894" s="4" t="s">
        <v>15</v>
      </c>
      <c r="F1894" s="4" t="s">
        <v>8</v>
      </c>
      <c r="G1894" s="4" t="s">
        <v>159</v>
      </c>
      <c r="H1894" s="4" t="s">
        <v>11</v>
      </c>
      <c r="I1894" s="4" t="s">
        <v>11</v>
      </c>
      <c r="J1894" s="4" t="s">
        <v>15</v>
      </c>
      <c r="K1894" s="4" t="s">
        <v>8</v>
      </c>
      <c r="L1894" s="4" t="s">
        <v>159</v>
      </c>
      <c r="M1894" s="4" t="s">
        <v>11</v>
      </c>
      <c r="N1894" s="4" t="s">
        <v>11</v>
      </c>
      <c r="O1894" s="4" t="s">
        <v>15</v>
      </c>
      <c r="P1894" s="4" t="s">
        <v>8</v>
      </c>
      <c r="Q1894" s="4" t="s">
        <v>159</v>
      </c>
    </row>
    <row r="1895" spans="1:127">
      <c r="A1895" t="n">
        <v>17328</v>
      </c>
      <c r="B1895" s="57" t="n">
        <v>257</v>
      </c>
      <c r="C1895" s="7" t="n">
        <v>4</v>
      </c>
      <c r="D1895" s="7" t="n">
        <v>65533</v>
      </c>
      <c r="E1895" s="7" t="n">
        <v>2209</v>
      </c>
      <c r="F1895" s="7" t="s">
        <v>13</v>
      </c>
      <c r="G1895" s="7" t="n">
        <f t="normal" ca="1">32-LENB(INDIRECT(ADDRESS(1895,6)))</f>
        <v>0</v>
      </c>
      <c r="H1895" s="7" t="n">
        <v>4</v>
      </c>
      <c r="I1895" s="7" t="n">
        <v>65533</v>
      </c>
      <c r="J1895" s="7" t="n">
        <v>2209</v>
      </c>
      <c r="K1895" s="7" t="s">
        <v>13</v>
      </c>
      <c r="L1895" s="7" t="n">
        <f t="normal" ca="1">32-LENB(INDIRECT(ADDRESS(1895,11)))</f>
        <v>0</v>
      </c>
      <c r="M1895" s="7" t="n">
        <v>0</v>
      </c>
      <c r="N1895" s="7" t="n">
        <v>65533</v>
      </c>
      <c r="O1895" s="7" t="n">
        <v>0</v>
      </c>
      <c r="P1895" s="7" t="s">
        <v>13</v>
      </c>
      <c r="Q1895" s="7" t="n">
        <f t="normal" ca="1">32-LENB(INDIRECT(ADDRESS(1895,16)))</f>
        <v>0</v>
      </c>
    </row>
    <row r="1896" spans="1:127">
      <c r="A1896" t="s">
        <v>4</v>
      </c>
      <c r="B1896" s="4" t="s">
        <v>5</v>
      </c>
    </row>
    <row r="1897" spans="1:127">
      <c r="A1897" t="n">
        <v>17448</v>
      </c>
      <c r="B189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2025-09-06T21:46:09</dcterms:created>
  <dcterms:modified xsi:type="dcterms:W3CDTF">2025-09-06T21:46:09</dcterms:modified>
</cp:coreProperties>
</file>