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8F73"/>
      </patternFill>
    </fill>
    <fill>
      <patternFill patternType="solid">
        <fgColor rgb="FFFF7F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CE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7C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E73"/>
      </patternFill>
    </fill>
    <fill>
      <patternFill patternType="solid">
        <fgColor rgb="FFA2FF73"/>
      </patternFill>
    </fill>
    <fill>
      <patternFill patternType="solid">
        <fgColor rgb="FFFFDC73"/>
      </patternFill>
    </fill>
    <fill>
      <patternFill patternType="solid">
        <fgColor rgb="FFFFD773"/>
      </patternFill>
    </fill>
    <fill>
      <patternFill patternType="solid">
        <fgColor rgb="FFF1FF73"/>
      </patternFill>
    </fill>
    <fill>
      <patternFill patternType="solid">
        <fgColor rgb="FFE8FF73"/>
      </patternFill>
    </fill>
    <fill>
      <patternFill patternType="solid">
        <fgColor rgb="FFFFF3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B7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EFFF73"/>
      </patternFill>
    </fill>
    <fill>
      <patternFill patternType="solid">
        <fgColor rgb="FFFFB473"/>
      </patternFill>
    </fill>
    <fill>
      <patternFill patternType="solid">
        <fgColor rgb="FFFFEF73"/>
      </patternFill>
    </fill>
    <fill>
      <patternFill patternType="solid">
        <fgColor rgb="FFD0FF73"/>
      </patternFill>
    </fill>
    <fill>
      <patternFill patternType="solid">
        <fgColor rgb="FFFFF173"/>
      </patternFill>
    </fill>
    <fill>
      <patternFill patternType="solid">
        <fgColor rgb="FFFFFD73"/>
      </patternFill>
    </fill>
    <fill>
      <patternFill patternType="solid">
        <fgColor rgb="FFFFEC73"/>
      </patternFill>
    </fill>
    <fill>
      <patternFill patternType="solid">
        <fgColor rgb="FFFDFF73"/>
      </patternFill>
    </fill>
    <fill>
      <patternFill patternType="solid">
        <fgColor rgb="FFC7FF73"/>
      </patternFill>
    </fill>
    <fill>
      <patternFill patternType="solid">
        <fgColor rgb="FF73FF8D"/>
      </patternFill>
    </fill>
    <fill>
      <patternFill patternType="solid">
        <fgColor rgb="FFFFF673"/>
      </patternFill>
    </fill>
    <fill>
      <patternFill patternType="solid">
        <fgColor rgb="FFFF9673"/>
      </patternFill>
    </fill>
    <fill>
      <patternFill patternType="solid">
        <fgColor rgb="FFFFDA73"/>
      </patternFill>
    </fill>
    <fill>
      <patternFill patternType="solid">
        <fgColor rgb="FFFFFF73"/>
      </patternFill>
    </fill>
    <fill>
      <patternFill patternType="solid">
        <fgColor rgb="FFFFC573"/>
      </patternFill>
    </fill>
    <fill>
      <patternFill patternType="solid">
        <fgColor rgb="FFB0FF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0" xfId="0" applyFill="1" applyAlignment="1">
      <alignment horizontal="center" vertical="center" wrapText="1"/>
    </xf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<sst xmlns="http://schemas.openxmlformats.org/spreadsheetml/2006/main" count="6296" uniqueCount="180">
  <si>
    <t>CS2</t>
  </si>
  <si>
    <t>e5220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</si>
  <si>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</si>
  <si>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</si>
  <si>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</si>
  <si>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</si>
  <si>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</si>
  <si>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</si>
  <si>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</si>
  <si>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</si>
  <si>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</si>
  <si>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</si>
  <si>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pointer</t>
  </si>
  <si>
    <t>float</t>
  </si>
  <si>
    <t>int</t>
  </si>
  <si>
    <t/>
  </si>
  <si>
    <t>Init_Replay</t>
  </si>
  <si>
    <t>Init_Replay</t>
  </si>
  <si>
    <t>Reinit</t>
  </si>
  <si>
    <t>EV_03_18_00</t>
  </si>
  <si>
    <t>Start</t>
  </si>
  <si>
    <t>End</t>
  </si>
  <si>
    <t>AniFieldAttack</t>
  </si>
  <si>
    <t>AniWait</t>
  </si>
  <si>
    <t>FC_Start_Party</t>
  </si>
  <si>
    <t>event/ev2ha008.eff</t>
  </si>
  <si>
    <t>event/ev2ha009.eff</t>
  </si>
  <si>
    <t>event/ev2ha012.eff</t>
  </si>
  <si>
    <t>C_NPC001</t>
  </si>
  <si>
    <t>Sharon</t>
  </si>
  <si>
    <t>C_NPC027</t>
  </si>
  <si>
    <t>Chairman Irina</t>
  </si>
  <si>
    <t>C_NPC391</t>
  </si>
  <si>
    <t>Jaeger</t>
  </si>
  <si>
    <t>FC_chr_entry</t>
  </si>
  <si>
    <t>C_NPC052</t>
  </si>
  <si>
    <t>Celine</t>
  </si>
  <si>
    <t>AniEv5700</t>
  </si>
  <si>
    <t>AniEv5700a</t>
  </si>
  <si>
    <t>AniEvShagami</t>
  </si>
  <si>
    <t>AniEvOjigi</t>
  </si>
  <si>
    <t>AniEvUdegumiF</t>
  </si>
  <si>
    <t>AniEvBtlWait</t>
  </si>
  <si>
    <t>AniEv3335</t>
  </si>
  <si>
    <t>AniEv3365</t>
  </si>
  <si>
    <t>AniEv3370</t>
  </si>
  <si>
    <t>AniEvOdoroki</t>
  </si>
  <si>
    <t>AniEvGakkari</t>
  </si>
  <si>
    <t>AniEvRyoteGyu</t>
  </si>
  <si>
    <t>AniEvKincho</t>
  </si>
  <si>
    <t>AniEvAttachEquip</t>
  </si>
  <si>
    <t>door00</t>
  </si>
  <si>
    <t>wait</t>
  </si>
  <si>
    <t>open1</t>
  </si>
  <si>
    <t>Jaeger's Voice</t>
  </si>
  <si>
    <t>#E_2#M_A</t>
  </si>
  <si>
    <t>dialog</t>
  </si>
  <si>
    <t>#0T#5SStop right there!</t>
  </si>
  <si>
    <t>close1</t>
  </si>
  <si>
    <t>2[autoE2]</t>
  </si>
  <si>
    <t>A[autoMA]</t>
  </si>
  <si>
    <t>#b</t>
  </si>
  <si>
    <t>0</t>
  </si>
  <si>
    <t>ET_03_18_00_EMO_BIKKURI</t>
  </si>
  <si>
    <t>ET_03_18_00_EMO_BIKKURI_C</t>
  </si>
  <si>
    <t>#E[2]#M_0</t>
  </si>
  <si>
    <t>#2K...!</t>
  </si>
  <si>
    <t>#E_6#M_0</t>
  </si>
  <si>
    <t>#2K#5SMother!</t>
  </si>
  <si>
    <t>1</t>
  </si>
  <si>
    <t>I_TVIS245</t>
  </si>
  <si>
    <t>#E[1]#M_0</t>
  </si>
  <si>
    <t>You certainly took your time, Alisa.</t>
  </si>
  <si>
    <t>#E_J#M_0I wasn't expecting you to do something
as reckless as jumping on top of a moving
train...</t>
  </si>
  <si>
    <t>#E[1]#M_4...but you reached me in the end, so I
suppose you earn a passing grade from
me this time.</t>
  </si>
  <si>
    <t>#E_8#M_0</t>
  </si>
  <si>
    <t>#K#FHaha. Even when being held hostage,
your mother doesn't miss a beat.</t>
  </si>
  <si>
    <t>#E[BBBBBBBBBBBBBBBBBBBBBBBBBBM]#M_0</t>
  </si>
  <si>
    <t>#K#FWe came all this way to save you,
and that's all you have to say?!</t>
  </si>
  <si>
    <t>AniEvWait</t>
  </si>
  <si>
    <t>#E_I#M_0</t>
  </si>
  <si>
    <t>#2PI'm not sure why I should have to thank
you for doing something I never asked
you to...</t>
  </si>
  <si>
    <t>#E[1]#M_4I'm pleased to see you're in good health,
however. You did well to reach me.</t>
  </si>
  <si>
    <t>#E[C]#M[8]</t>
  </si>
  <si>
    <t>#K#0T#F...!</t>
  </si>
  <si>
    <t>#E_8#M_9</t>
  </si>
  <si>
    <t>#K#0TMadam Chairman...</t>
  </si>
  <si>
    <t>Hmph. I think that's enough idle chatter.</t>
  </si>
  <si>
    <t>If you care for this woman, you'll throw
down your weapons.</t>
  </si>
  <si>
    <t>O</t>
  </si>
  <si>
    <t>#4KM-Mother!</t>
  </si>
  <si>
    <t>#E_2#M_0</t>
  </si>
  <si>
    <t>#4K#0TYou sure that's okay?</t>
  </si>
  <si>
    <t>#E[9]#M_AI can't imagine your client will want
her injured.</t>
  </si>
  <si>
    <t>#E_6#M_A</t>
  </si>
  <si>
    <t>#4KYou seriously plan on hurting her?</t>
  </si>
  <si>
    <t>#E[9]#M_AI can't imagine Father or my uncle
would've given you permission to do
that. Hell, I really HOPE they haven't.</t>
  </si>
  <si>
    <t>Jaeger Corps Leader</t>
  </si>
  <si>
    <t>Our client ordered us to apprehend her.
Nothing more.</t>
  </si>
  <si>
    <t>So long as we don't kill her, a few minor
bumps and bruises aren't going to land us
in any trouble.</t>
  </si>
  <si>
    <t>#E_6#M[A]</t>
  </si>
  <si>
    <t>#4K...!</t>
  </si>
  <si>
    <t>#4KYou son of a...</t>
  </si>
  <si>
    <t>I</t>
  </si>
  <si>
    <t>You're all gonna be coming with me
to Roer.</t>
  </si>
  <si>
    <t>Our client, the alliance, has requested
that we take you into custody as well.</t>
  </si>
  <si>
    <t>We'll arrive in Roer soon, so just--</t>
  </si>
  <si>
    <t>True. We don't have long until
we reach Roer.</t>
  </si>
  <si>
    <t>So I think the time for playing
around has passed.</t>
  </si>
  <si>
    <t>#E[1]#M_4</t>
  </si>
  <si>
    <t>#800WSharon, do it.</t>
  </si>
  <si>
    <t>Voice</t>
  </si>
  <si>
    <t>#E_0#M_0</t>
  </si>
  <si>
    <t>#0TAs you wish.</t>
  </si>
  <si>
    <t>2</t>
  </si>
  <si>
    <t>A</t>
  </si>
  <si>
    <t>#K#0T#FHuh?</t>
  </si>
  <si>
    <t>NODE_R_ARM</t>
  </si>
  <si>
    <t>#E_4#M[3]</t>
  </si>
  <si>
    <t>#5SWha...?!</t>
  </si>
  <si>
    <t>#E_8#M_A</t>
  </si>
  <si>
    <t>#5S#800WA-Aaargh!!</t>
  </si>
  <si>
    <t>3</t>
  </si>
  <si>
    <t>#E[AAAAAAAAAAAAAAAA5]#M_0</t>
  </si>
  <si>
    <t>#1PThat takes care of that. ㈱</t>
  </si>
  <si>
    <t>#3KHow the...?</t>
  </si>
  <si>
    <t>#E[8]#M_0</t>
  </si>
  <si>
    <t>#3K#6S#FSh-Sharon?!</t>
  </si>
  <si>
    <t>#3KWell, look who decided to show up.
With perfect timing, too.</t>
  </si>
  <si>
    <t>#K#FIt's wonderful to see you all again.</t>
  </si>
  <si>
    <t>#E_8#M_0It may have only been a few days since
we last met, but I can scarcely stand
to be parted from your side.</t>
  </si>
  <si>
    <t>#E_4#M_A</t>
  </si>
  <si>
    <t>#3PH-How...? Where did you come from?!</t>
  </si>
  <si>
    <t>All entrances to this carriage were
completely sealed!</t>
  </si>
  <si>
    <t>#E[3]#M_0</t>
  </si>
  <si>
    <t>#K#FActually, I've been inside this train since
long before it departed the station.</t>
  </si>
  <si>
    <t>#E_E#M_0I must admit, I did have some concerns
once it started moving, however.</t>
  </si>
  <si>
    <t>0[autoE0]</t>
  </si>
  <si>
    <t>0[autoM0]</t>
  </si>
  <si>
    <t>8</t>
  </si>
  <si>
    <t>#K#FI take it you've been trying to find a
way to rescue the chairman all this
time, too?</t>
  </si>
  <si>
    <t>#1K#FWhich eventually led you to this train,
where you hid yourself and waited for
an opportunity to strike.</t>
  </si>
  <si>
    <t>#E_8#M_0Ha! An incredible maid for an incredible
chairman, I suppose.</t>
  </si>
  <si>
    <t>#E[9]#M_0</t>
  </si>
  <si>
    <t>#1K#FU-Unbelievable...</t>
  </si>
  <si>
    <t>4</t>
  </si>
  <si>
    <t>Regardless, I think we're almost there.</t>
  </si>
  <si>
    <t>J</t>
  </si>
  <si>
    <t>The train will stop below the RF corporate
HQ, after which we will proceed to seize
control of the building itself.</t>
  </si>
  <si>
    <t>#E_2#M_0Sharon, I will leave the train's operation
to you.</t>
  </si>
  <si>
    <t>#3KAs you wish, Madam Chairman.</t>
  </si>
  <si>
    <t>ET_03_18_00_EMO_BIKKURI</t>
  </si>
  <si>
    <t>ET_03_18_00_EMO_BIKKURI_C</t>
  </si>
  <si>
    <t>SB_KIZUNA_MILLIUM_04</t>
  </si>
  <si>
    <t>C_PLY009_C10</t>
  </si>
  <si>
    <t>Millium</t>
  </si>
  <si>
    <t>AniEv5760</t>
  </si>
  <si>
    <t>AniAttachEQU216</t>
  </si>
  <si>
    <t>field00</t>
  </si>
  <si>
    <t>They spoke to the RMP officers guarding the station and were
granted permission to step aboard the Eisengraf.</t>
  </si>
  <si>
    <t>Once inside, they went straight to the front carriage, and
Millium found what she was looking for on the engine
room's dashboard.</t>
  </si>
  <si>
    <t>5</t>
  </si>
  <si>
    <t>#E_4#M_9</t>
  </si>
  <si>
    <t>#3KOh, it's a stuffed bear. A pretty big one, too.</t>
  </si>
  <si>
    <t>Heehee. He's awesome, isn't he?</t>
  </si>
  <si>
    <t>#E[1]#M_0Gramps bought him for me a while back as a
reward for completing a mission.</t>
  </si>
  <si>
    <t>#E[C]#M_0</t>
  </si>
  <si>
    <t>#3KHe did...?</t>
  </si>
  <si>
    <t>#E[D]#M_9I'm having a hard time imagining Chancellor
Osborne buying someone something so cute as
a present.</t>
  </si>
  <si>
    <t>#E[5]#M_0</t>
  </si>
  <si>
    <t>Ahaha. Yeah, guess he didn't seem like the
type, huh?</t>
  </si>
  <si>
    <t>#E_8#M_0He probably bought it for me on a whim.</t>
  </si>
  <si>
    <t>#3KOh, I wasn't trying to suggest he was a cold-
hearted person or anything...</t>
  </si>
  <si>
    <t>#KHey, while we're here, you wanna go do some
exploring?</t>
  </si>
  <si>
    <t>#E[A]#M_0I bet the chairs in here are way softer than
any sofa you've ever tried.</t>
  </si>
  <si>
    <t>#E[1]#M_9</t>
  </si>
  <si>
    <t>#3KSure, why not?</t>
  </si>
  <si>
    <t>#E_0#M_9Still, we're putting the RMP out, remember?
We can't spend TOO long in here.</t>
  </si>
  <si>
    <t>_EV_03_18_00</t>
  </si>
  <si>
    <t>fill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</si>
</sst>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8F73"/>
      </patternFill>
    </fill>
    <fill>
      <patternFill patternType="solid">
        <fgColor rgb="FFFF7F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CE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7C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E73"/>
      </patternFill>
    </fill>
    <fill>
      <patternFill patternType="solid">
        <fgColor rgb="FFA2FF73"/>
      </patternFill>
    </fill>
    <fill>
      <patternFill patternType="solid">
        <fgColor rgb="FFFFDC73"/>
      </patternFill>
    </fill>
    <fill>
      <patternFill patternType="solid">
        <fgColor rgb="FFFFD773"/>
      </patternFill>
    </fill>
    <fill>
      <patternFill patternType="solid">
        <fgColor rgb="FFF1FF73"/>
      </patternFill>
    </fill>
    <fill>
      <patternFill patternType="solid">
        <fgColor rgb="FFE8FF73"/>
      </patternFill>
    </fill>
    <fill>
      <patternFill patternType="solid">
        <fgColor rgb="FFFFF3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B7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EFFF73"/>
      </patternFill>
    </fill>
    <fill>
      <patternFill patternType="solid">
        <fgColor rgb="FFFFB473"/>
      </patternFill>
    </fill>
    <fill>
      <patternFill patternType="solid">
        <fgColor rgb="FFFFEF73"/>
      </patternFill>
    </fill>
    <fill>
      <patternFill patternType="solid">
        <fgColor rgb="FFD0FF73"/>
      </patternFill>
    </fill>
    <fill>
      <patternFill patternType="solid">
        <fgColor rgb="FFFFF173"/>
      </patternFill>
    </fill>
    <fill>
      <patternFill patternType="solid">
        <fgColor rgb="FFFFFD73"/>
      </patternFill>
    </fill>
    <fill>
      <patternFill patternType="solid">
        <fgColor rgb="FFFFEC73"/>
      </patternFill>
    </fill>
    <fill>
      <patternFill patternType="solid">
        <fgColor rgb="FFFDFF73"/>
      </patternFill>
    </fill>
    <fill>
      <patternFill patternType="solid">
        <fgColor rgb="FFC7FF73"/>
      </patternFill>
    </fill>
    <fill>
      <patternFill patternType="solid">
        <fgColor rgb="FF73FF8D"/>
      </patternFill>
    </fill>
    <fill>
      <patternFill patternType="solid">
        <fgColor rgb="FFFFF673"/>
      </patternFill>
    </fill>
    <fill>
      <patternFill patternType="solid">
        <fgColor rgb="FFFF9673"/>
      </patternFill>
    </fill>
    <fill>
      <patternFill patternType="solid">
        <fgColor rgb="FFFFDA73"/>
      </patternFill>
    </fill>
    <fill>
      <patternFill patternType="solid">
        <fgColor rgb="FFFFFF73"/>
      </patternFill>
    </fill>
    <fill>
      <patternFill patternType="solid">
        <fgColor rgb="FFFFC573"/>
      </patternFill>
    </fill>
    <fill>
      <patternFill patternType="solid">
        <fgColor rgb="FFB0FF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0" xfId="0" applyFill="1" applyAlignment="1">
      <alignment horizontal="center" vertical="center" wrapText="1"/>
    </xf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Z1851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228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232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253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256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11</v>
      </c>
    </row>
    <row r="16">
      <c r="A16" t="n">
        <v>260</v>
      </c>
      <c r="B16" s="9" t="n">
        <v>12</v>
      </c>
      <c r="C16" s="7" t="n">
        <v>6447</v>
      </c>
    </row>
    <row r="17" spans="1:4">
      <c r="A17" t="s">
        <v>4</v>
      </c>
      <c r="B17" s="4" t="s">
        <v>5</v>
      </c>
      <c r="C17" s="4" t="s">
        <v>7</v>
      </c>
      <c r="D17" s="4" t="s">
        <v>11</v>
      </c>
      <c r="E17" s="4" t="s">
        <v>7</v>
      </c>
      <c r="F17" s="4" t="s">
        <v>7</v>
      </c>
      <c r="G17" s="4" t="s">
        <v>12</v>
      </c>
    </row>
    <row r="18" spans="1:4">
      <c r="A18" t="n">
        <v>263</v>
      </c>
      <c r="B18" s="10" t="n">
        <v>5</v>
      </c>
      <c r="C18" s="7" t="n">
        <v>30</v>
      </c>
      <c r="D18" s="7" t="n">
        <v>9232</v>
      </c>
      <c r="E18" s="7" t="n">
        <v>8</v>
      </c>
      <c r="F18" s="7" t="n">
        <v>1</v>
      </c>
      <c r="G18" s="11" t="n">
        <f t="normal" ca="1">A22</f>
        <v>0</v>
      </c>
    </row>
    <row r="19" spans="1:4">
      <c r="A19" t="s">
        <v>4</v>
      </c>
      <c r="B19" s="4" t="s">
        <v>5</v>
      </c>
      <c r="C19" s="4" t="s">
        <v>7</v>
      </c>
      <c r="D19" s="4" t="s">
        <v>11</v>
      </c>
      <c r="E19" s="4" t="s">
        <v>13</v>
      </c>
      <c r="F19" s="4" t="s">
        <v>11</v>
      </c>
      <c r="G19" s="4" t="s">
        <v>14</v>
      </c>
      <c r="H19" s="4" t="s">
        <v>14</v>
      </c>
      <c r="I19" s="4" t="s">
        <v>11</v>
      </c>
      <c r="J19" s="4" t="s">
        <v>11</v>
      </c>
      <c r="K19" s="4" t="s">
        <v>14</v>
      </c>
      <c r="L19" s="4" t="s">
        <v>14</v>
      </c>
      <c r="M19" s="4" t="s">
        <v>14</v>
      </c>
      <c r="N19" s="4" t="s">
        <v>14</v>
      </c>
      <c r="O19" s="4" t="s">
        <v>8</v>
      </c>
    </row>
    <row r="20" spans="1:4">
      <c r="A20" t="n">
        <v>273</v>
      </c>
      <c r="B20" s="12" t="n">
        <v>50</v>
      </c>
      <c r="C20" s="7" t="n">
        <v>0</v>
      </c>
      <c r="D20" s="7" t="n">
        <v>8149</v>
      </c>
      <c r="E20" s="7" t="n">
        <v>0.600000023841858</v>
      </c>
      <c r="F20" s="7" t="n">
        <v>1000</v>
      </c>
      <c r="G20" s="7" t="n">
        <v>0</v>
      </c>
      <c r="H20" s="7" t="n">
        <v>0</v>
      </c>
      <c r="I20" s="7" t="n">
        <v>0</v>
      </c>
      <c r="J20" s="7" t="n">
        <v>65533</v>
      </c>
      <c r="K20" s="7" t="n">
        <v>0</v>
      </c>
      <c r="L20" s="7" t="n">
        <v>0</v>
      </c>
      <c r="M20" s="7" t="n">
        <v>0</v>
      </c>
      <c r="N20" s="7" t="n">
        <v>0</v>
      </c>
      <c r="O20" s="7" t="s">
        <v>15</v>
      </c>
    </row>
    <row r="21" spans="1:4">
      <c r="A21" t="s">
        <v>4</v>
      </c>
      <c r="B21" s="4" t="s">
        <v>5</v>
      </c>
      <c r="C21" s="4" t="s">
        <v>7</v>
      </c>
      <c r="D21" s="4" t="s">
        <v>8</v>
      </c>
    </row>
    <row r="22" spans="1:4">
      <c r="A22" t="n">
        <v>312</v>
      </c>
      <c r="B22" s="6" t="n">
        <v>2</v>
      </c>
      <c r="C22" s="7" t="n">
        <v>11</v>
      </c>
      <c r="D22" s="7" t="s">
        <v>16</v>
      </c>
    </row>
    <row r="23" spans="1:4">
      <c r="A23" t="s">
        <v>4</v>
      </c>
      <c r="B23" s="4" t="s">
        <v>5</v>
      </c>
      <c r="C23" s="4" t="s">
        <v>7</v>
      </c>
      <c r="D23" s="4" t="s">
        <v>11</v>
      </c>
      <c r="E23" s="4" t="s">
        <v>11</v>
      </c>
      <c r="F23" s="4" t="s">
        <v>11</v>
      </c>
      <c r="G23" s="4" t="s">
        <v>11</v>
      </c>
      <c r="H23" s="4" t="s">
        <v>11</v>
      </c>
      <c r="I23" s="4" t="s">
        <v>11</v>
      </c>
      <c r="J23" s="4" t="s">
        <v>14</v>
      </c>
      <c r="K23" s="4" t="s">
        <v>14</v>
      </c>
      <c r="L23" s="4" t="s">
        <v>14</v>
      </c>
      <c r="M23" s="4" t="s">
        <v>8</v>
      </c>
    </row>
    <row r="24" spans="1:4">
      <c r="A24" t="n">
        <v>326</v>
      </c>
      <c r="B24" s="13" t="n">
        <v>124</v>
      </c>
      <c r="C24" s="7" t="n">
        <v>255</v>
      </c>
      <c r="D24" s="7" t="n">
        <v>0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65535</v>
      </c>
      <c r="J24" s="7" t="n">
        <v>0</v>
      </c>
      <c r="K24" s="7" t="n">
        <v>0</v>
      </c>
      <c r="L24" s="7" t="n">
        <v>0</v>
      </c>
      <c r="M24" s="7" t="s">
        <v>15</v>
      </c>
    </row>
    <row r="25" spans="1:4">
      <c r="A25" t="s">
        <v>4</v>
      </c>
      <c r="B25" s="4" t="s">
        <v>5</v>
      </c>
    </row>
    <row r="26" spans="1:4">
      <c r="A26" t="n">
        <v>353</v>
      </c>
      <c r="B26" s="5" t="n">
        <v>1</v>
      </c>
    </row>
    <row r="27" spans="1:4" s="3" customFormat="1" customHeight="0">
      <c r="A27" s="3" t="s">
        <v>2</v>
      </c>
      <c r="B27" s="3" t="s">
        <v>17</v>
      </c>
    </row>
    <row r="28" spans="1:4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14</v>
      </c>
      <c r="G28" s="4" t="s">
        <v>7</v>
      </c>
      <c r="H28" s="4" t="s">
        <v>7</v>
      </c>
      <c r="I28" s="4" t="s">
        <v>12</v>
      </c>
    </row>
    <row r="29" spans="1:4">
      <c r="A29" t="n">
        <v>356</v>
      </c>
      <c r="B29" s="10" t="n">
        <v>5</v>
      </c>
      <c r="C29" s="7" t="n">
        <v>35</v>
      </c>
      <c r="D29" s="7" t="n">
        <v>3</v>
      </c>
      <c r="E29" s="7" t="n">
        <v>0</v>
      </c>
      <c r="F29" s="7" t="n">
        <v>0</v>
      </c>
      <c r="G29" s="7" t="n">
        <v>2</v>
      </c>
      <c r="H29" s="7" t="n">
        <v>1</v>
      </c>
      <c r="I29" s="11" t="n">
        <f t="normal" ca="1">A33</f>
        <v>0</v>
      </c>
    </row>
    <row r="30" spans="1:4">
      <c r="A30" t="s">
        <v>4</v>
      </c>
      <c r="B30" s="4" t="s">
        <v>5</v>
      </c>
      <c r="C30" s="4" t="s">
        <v>12</v>
      </c>
    </row>
    <row r="31" spans="1:4">
      <c r="A31" t="n">
        <v>370</v>
      </c>
      <c r="B31" s="14" t="n">
        <v>3</v>
      </c>
      <c r="C31" s="11" t="n">
        <f t="normal" ca="1">A55</f>
        <v>0</v>
      </c>
    </row>
    <row r="32" spans="1:4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14</v>
      </c>
      <c r="G32" s="4" t="s">
        <v>7</v>
      </c>
      <c r="H32" s="4" t="s">
        <v>7</v>
      </c>
      <c r="I32" s="4" t="s">
        <v>12</v>
      </c>
    </row>
    <row r="33" spans="1:15">
      <c r="A33" t="n">
        <v>375</v>
      </c>
      <c r="B33" s="10" t="n">
        <v>5</v>
      </c>
      <c r="C33" s="7" t="n">
        <v>35</v>
      </c>
      <c r="D33" s="7" t="n">
        <v>3</v>
      </c>
      <c r="E33" s="7" t="n">
        <v>0</v>
      </c>
      <c r="F33" s="7" t="n">
        <v>1</v>
      </c>
      <c r="G33" s="7" t="n">
        <v>2</v>
      </c>
      <c r="H33" s="7" t="n">
        <v>1</v>
      </c>
      <c r="I33" s="11" t="n">
        <f t="normal" ca="1">A37</f>
        <v>0</v>
      </c>
    </row>
    <row r="34" spans="1:15">
      <c r="A34" t="s">
        <v>4</v>
      </c>
      <c r="B34" s="4" t="s">
        <v>5</v>
      </c>
      <c r="C34" s="4" t="s">
        <v>12</v>
      </c>
    </row>
    <row r="35" spans="1:15">
      <c r="A35" t="n">
        <v>389</v>
      </c>
      <c r="B35" s="14" t="n">
        <v>3</v>
      </c>
      <c r="C35" s="11" t="n">
        <f t="normal" ca="1">A55</f>
        <v>0</v>
      </c>
    </row>
    <row r="36" spans="1:15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14</v>
      </c>
      <c r="G36" s="4" t="s">
        <v>7</v>
      </c>
      <c r="H36" s="4" t="s">
        <v>7</v>
      </c>
      <c r="I36" s="4" t="s">
        <v>12</v>
      </c>
    </row>
    <row r="37" spans="1:15">
      <c r="A37" t="n">
        <v>394</v>
      </c>
      <c r="B37" s="10" t="n">
        <v>5</v>
      </c>
      <c r="C37" s="7" t="n">
        <v>35</v>
      </c>
      <c r="D37" s="7" t="n">
        <v>3</v>
      </c>
      <c r="E37" s="7" t="n">
        <v>0</v>
      </c>
      <c r="F37" s="7" t="n">
        <v>2</v>
      </c>
      <c r="G37" s="7" t="n">
        <v>2</v>
      </c>
      <c r="H37" s="7" t="n">
        <v>1</v>
      </c>
      <c r="I37" s="11" t="n">
        <f t="normal" ca="1">A41</f>
        <v>0</v>
      </c>
    </row>
    <row r="38" spans="1:15">
      <c r="A38" t="s">
        <v>4</v>
      </c>
      <c r="B38" s="4" t="s">
        <v>5</v>
      </c>
      <c r="C38" s="4" t="s">
        <v>12</v>
      </c>
    </row>
    <row r="39" spans="1:15">
      <c r="A39" t="n">
        <v>408</v>
      </c>
      <c r="B39" s="14" t="n">
        <v>3</v>
      </c>
      <c r="C39" s="11" t="n">
        <f t="normal" ca="1">A55</f>
        <v>0</v>
      </c>
    </row>
    <row r="40" spans="1:15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14</v>
      </c>
      <c r="G40" s="4" t="s">
        <v>7</v>
      </c>
      <c r="H40" s="4" t="s">
        <v>7</v>
      </c>
      <c r="I40" s="4" t="s">
        <v>12</v>
      </c>
    </row>
    <row r="41" spans="1:15">
      <c r="A41" t="n">
        <v>413</v>
      </c>
      <c r="B41" s="10" t="n">
        <v>5</v>
      </c>
      <c r="C41" s="7" t="n">
        <v>35</v>
      </c>
      <c r="D41" s="7" t="n">
        <v>3</v>
      </c>
      <c r="E41" s="7" t="n">
        <v>0</v>
      </c>
      <c r="F41" s="7" t="n">
        <v>3</v>
      </c>
      <c r="G41" s="7" t="n">
        <v>2</v>
      </c>
      <c r="H41" s="7" t="n">
        <v>1</v>
      </c>
      <c r="I41" s="11" t="n">
        <f t="normal" ca="1">A45</f>
        <v>0</v>
      </c>
    </row>
    <row r="42" spans="1:15">
      <c r="A42" t="s">
        <v>4</v>
      </c>
      <c r="B42" s="4" t="s">
        <v>5</v>
      </c>
      <c r="C42" s="4" t="s">
        <v>12</v>
      </c>
    </row>
    <row r="43" spans="1:15">
      <c r="A43" t="n">
        <v>427</v>
      </c>
      <c r="B43" s="14" t="n">
        <v>3</v>
      </c>
      <c r="C43" s="11" t="n">
        <f t="normal" ca="1">A55</f>
        <v>0</v>
      </c>
    </row>
    <row r="44" spans="1:15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14</v>
      </c>
      <c r="G44" s="4" t="s">
        <v>7</v>
      </c>
      <c r="H44" s="4" t="s">
        <v>7</v>
      </c>
      <c r="I44" s="4" t="s">
        <v>12</v>
      </c>
    </row>
    <row r="45" spans="1:15">
      <c r="A45" t="n">
        <v>432</v>
      </c>
      <c r="B45" s="10" t="n">
        <v>5</v>
      </c>
      <c r="C45" s="7" t="n">
        <v>35</v>
      </c>
      <c r="D45" s="7" t="n">
        <v>3</v>
      </c>
      <c r="E45" s="7" t="n">
        <v>0</v>
      </c>
      <c r="F45" s="7" t="n">
        <v>4</v>
      </c>
      <c r="G45" s="7" t="n">
        <v>2</v>
      </c>
      <c r="H45" s="7" t="n">
        <v>1</v>
      </c>
      <c r="I45" s="11" t="n">
        <f t="normal" ca="1">A49</f>
        <v>0</v>
      </c>
    </row>
    <row r="46" spans="1:15">
      <c r="A46" t="s">
        <v>4</v>
      </c>
      <c r="B46" s="4" t="s">
        <v>5</v>
      </c>
      <c r="C46" s="4" t="s">
        <v>12</v>
      </c>
    </row>
    <row r="47" spans="1:15">
      <c r="A47" t="n">
        <v>446</v>
      </c>
      <c r="B47" s="14" t="n">
        <v>3</v>
      </c>
      <c r="C47" s="11" t="n">
        <f t="normal" ca="1">A55</f>
        <v>0</v>
      </c>
    </row>
    <row r="48" spans="1:15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14</v>
      </c>
      <c r="G48" s="4" t="s">
        <v>7</v>
      </c>
      <c r="H48" s="4" t="s">
        <v>7</v>
      </c>
      <c r="I48" s="4" t="s">
        <v>12</v>
      </c>
    </row>
    <row r="49" spans="1:9">
      <c r="A49" t="n">
        <v>451</v>
      </c>
      <c r="B49" s="10" t="n">
        <v>5</v>
      </c>
      <c r="C49" s="7" t="n">
        <v>35</v>
      </c>
      <c r="D49" s="7" t="n">
        <v>3</v>
      </c>
      <c r="E49" s="7" t="n">
        <v>0</v>
      </c>
      <c r="F49" s="7" t="n">
        <v>5</v>
      </c>
      <c r="G49" s="7" t="n">
        <v>2</v>
      </c>
      <c r="H49" s="7" t="n">
        <v>1</v>
      </c>
      <c r="I49" s="11" t="n">
        <f t="normal" ca="1">A53</f>
        <v>0</v>
      </c>
    </row>
    <row r="50" spans="1:9">
      <c r="A50" t="s">
        <v>4</v>
      </c>
      <c r="B50" s="4" t="s">
        <v>5</v>
      </c>
      <c r="C50" s="4" t="s">
        <v>12</v>
      </c>
    </row>
    <row r="51" spans="1:9">
      <c r="A51" t="n">
        <v>465</v>
      </c>
      <c r="B51" s="14" t="n">
        <v>3</v>
      </c>
      <c r="C51" s="11" t="n">
        <f t="normal" ca="1">A55</f>
        <v>0</v>
      </c>
    </row>
    <row r="52" spans="1:9">
      <c r="A52" t="s">
        <v>4</v>
      </c>
      <c r="B52" s="4" t="s">
        <v>5</v>
      </c>
      <c r="C52" s="4" t="s">
        <v>7</v>
      </c>
      <c r="D52" s="4" t="s">
        <v>7</v>
      </c>
      <c r="E52" s="4" t="s">
        <v>7</v>
      </c>
      <c r="F52" s="4" t="s">
        <v>14</v>
      </c>
      <c r="G52" s="4" t="s">
        <v>7</v>
      </c>
      <c r="H52" s="4" t="s">
        <v>7</v>
      </c>
      <c r="I52" s="4" t="s">
        <v>12</v>
      </c>
    </row>
    <row r="53" spans="1:9">
      <c r="A53" t="n">
        <v>470</v>
      </c>
      <c r="B53" s="10" t="n">
        <v>5</v>
      </c>
      <c r="C53" s="7" t="n">
        <v>35</v>
      </c>
      <c r="D53" s="7" t="n">
        <v>3</v>
      </c>
      <c r="E53" s="7" t="n">
        <v>0</v>
      </c>
      <c r="F53" s="7" t="n">
        <v>6</v>
      </c>
      <c r="G53" s="7" t="n">
        <v>2</v>
      </c>
      <c r="H53" s="7" t="n">
        <v>1</v>
      </c>
      <c r="I53" s="11" t="n">
        <f t="normal" ca="1">A55</f>
        <v>0</v>
      </c>
    </row>
    <row r="54" spans="1:9">
      <c r="A54" t="s">
        <v>4</v>
      </c>
      <c r="B54" s="4" t="s">
        <v>5</v>
      </c>
    </row>
    <row r="55" spans="1:9">
      <c r="A55" t="n">
        <v>484</v>
      </c>
      <c r="B55" s="5" t="n">
        <v>1</v>
      </c>
    </row>
    <row r="56" spans="1:9" s="3" customFormat="1" customHeight="0">
      <c r="A56" s="3" t="s">
        <v>2</v>
      </c>
      <c r="B56" s="3" t="s">
        <v>18</v>
      </c>
    </row>
    <row r="57" spans="1:9">
      <c r="A57" t="s">
        <v>4</v>
      </c>
      <c r="B57" s="4" t="s">
        <v>5</v>
      </c>
      <c r="C57" s="4" t="s">
        <v>7</v>
      </c>
      <c r="D57" s="4" t="s">
        <v>7</v>
      </c>
    </row>
    <row r="58" spans="1:9">
      <c r="A58" t="n">
        <v>488</v>
      </c>
      <c r="B58" s="8" t="n">
        <v>162</v>
      </c>
      <c r="C58" s="7" t="n">
        <v>0</v>
      </c>
      <c r="D58" s="7" t="n">
        <v>1</v>
      </c>
    </row>
    <row r="59" spans="1:9">
      <c r="A59" t="s">
        <v>4</v>
      </c>
      <c r="B59" s="4" t="s">
        <v>5</v>
      </c>
    </row>
    <row r="60" spans="1:9">
      <c r="A60" t="n">
        <v>491</v>
      </c>
      <c r="B60" s="5" t="n">
        <v>1</v>
      </c>
    </row>
    <row r="61" spans="1:9" s="3" customFormat="1" customHeight="0">
      <c r="A61" s="3" t="s">
        <v>2</v>
      </c>
      <c r="B61" s="3" t="s">
        <v>19</v>
      </c>
    </row>
    <row r="62" spans="1:9">
      <c r="A62" t="s">
        <v>4</v>
      </c>
      <c r="B62" s="4" t="s">
        <v>5</v>
      </c>
      <c r="C62" s="4" t="s">
        <v>7</v>
      </c>
      <c r="D62" s="4" t="s">
        <v>7</v>
      </c>
      <c r="E62" s="4" t="s">
        <v>7</v>
      </c>
      <c r="F62" s="4" t="s">
        <v>7</v>
      </c>
    </row>
    <row r="63" spans="1:9">
      <c r="A63" t="n">
        <v>492</v>
      </c>
      <c r="B63" s="15" t="n">
        <v>14</v>
      </c>
      <c r="C63" s="7" t="n">
        <v>2</v>
      </c>
      <c r="D63" s="7" t="n">
        <v>0</v>
      </c>
      <c r="E63" s="7" t="n">
        <v>0</v>
      </c>
      <c r="F63" s="7" t="n">
        <v>0</v>
      </c>
    </row>
    <row r="64" spans="1:9">
      <c r="A64" t="s">
        <v>4</v>
      </c>
      <c r="B64" s="4" t="s">
        <v>5</v>
      </c>
      <c r="C64" s="4" t="s">
        <v>7</v>
      </c>
      <c r="D64" s="16" t="s">
        <v>20</v>
      </c>
      <c r="E64" s="4" t="s">
        <v>5</v>
      </c>
      <c r="F64" s="4" t="s">
        <v>7</v>
      </c>
      <c r="G64" s="4" t="s">
        <v>11</v>
      </c>
      <c r="H64" s="16" t="s">
        <v>21</v>
      </c>
      <c r="I64" s="4" t="s">
        <v>7</v>
      </c>
      <c r="J64" s="4" t="s">
        <v>14</v>
      </c>
      <c r="K64" s="4" t="s">
        <v>7</v>
      </c>
      <c r="L64" s="4" t="s">
        <v>7</v>
      </c>
      <c r="M64" s="16" t="s">
        <v>20</v>
      </c>
      <c r="N64" s="4" t="s">
        <v>5</v>
      </c>
      <c r="O64" s="4" t="s">
        <v>7</v>
      </c>
      <c r="P64" s="4" t="s">
        <v>11</v>
      </c>
      <c r="Q64" s="16" t="s">
        <v>21</v>
      </c>
      <c r="R64" s="4" t="s">
        <v>7</v>
      </c>
      <c r="S64" s="4" t="s">
        <v>14</v>
      </c>
      <c r="T64" s="4" t="s">
        <v>7</v>
      </c>
      <c r="U64" s="4" t="s">
        <v>7</v>
      </c>
      <c r="V64" s="4" t="s">
        <v>7</v>
      </c>
      <c r="W64" s="4" t="s">
        <v>12</v>
      </c>
    </row>
    <row r="65" spans="1:23">
      <c r="A65" t="n">
        <v>497</v>
      </c>
      <c r="B65" s="10" t="n">
        <v>5</v>
      </c>
      <c r="C65" s="7" t="n">
        <v>28</v>
      </c>
      <c r="D65" s="16" t="s">
        <v>3</v>
      </c>
      <c r="E65" s="8" t="n">
        <v>162</v>
      </c>
      <c r="F65" s="7" t="n">
        <v>3</v>
      </c>
      <c r="G65" s="7" t="n">
        <v>12331</v>
      </c>
      <c r="H65" s="16" t="s">
        <v>3</v>
      </c>
      <c r="I65" s="7" t="n">
        <v>0</v>
      </c>
      <c r="J65" s="7" t="n">
        <v>1</v>
      </c>
      <c r="K65" s="7" t="n">
        <v>2</v>
      </c>
      <c r="L65" s="7" t="n">
        <v>28</v>
      </c>
      <c r="M65" s="16" t="s">
        <v>3</v>
      </c>
      <c r="N65" s="8" t="n">
        <v>162</v>
      </c>
      <c r="O65" s="7" t="n">
        <v>3</v>
      </c>
      <c r="P65" s="7" t="n">
        <v>12331</v>
      </c>
      <c r="Q65" s="16" t="s">
        <v>3</v>
      </c>
      <c r="R65" s="7" t="n">
        <v>0</v>
      </c>
      <c r="S65" s="7" t="n">
        <v>2</v>
      </c>
      <c r="T65" s="7" t="n">
        <v>2</v>
      </c>
      <c r="U65" s="7" t="n">
        <v>11</v>
      </c>
      <c r="V65" s="7" t="n">
        <v>1</v>
      </c>
      <c r="W65" s="11" t="n">
        <f t="normal" ca="1">A69</f>
        <v>0</v>
      </c>
    </row>
    <row r="66" spans="1:23">
      <c r="A66" t="s">
        <v>4</v>
      </c>
      <c r="B66" s="4" t="s">
        <v>5</v>
      </c>
      <c r="C66" s="4" t="s">
        <v>7</v>
      </c>
      <c r="D66" s="4" t="s">
        <v>11</v>
      </c>
      <c r="E66" s="4" t="s">
        <v>13</v>
      </c>
    </row>
    <row r="67" spans="1:23">
      <c r="A67" t="n">
        <v>526</v>
      </c>
      <c r="B67" s="17" t="n">
        <v>58</v>
      </c>
      <c r="C67" s="7" t="n">
        <v>0</v>
      </c>
      <c r="D67" s="7" t="n">
        <v>0</v>
      </c>
      <c r="E67" s="7" t="n">
        <v>1</v>
      </c>
    </row>
    <row r="68" spans="1:23">
      <c r="A68" t="s">
        <v>4</v>
      </c>
      <c r="B68" s="4" t="s">
        <v>5</v>
      </c>
      <c r="C68" s="4" t="s">
        <v>7</v>
      </c>
      <c r="D68" s="16" t="s">
        <v>20</v>
      </c>
      <c r="E68" s="4" t="s">
        <v>5</v>
      </c>
      <c r="F68" s="4" t="s">
        <v>7</v>
      </c>
      <c r="G68" s="4" t="s">
        <v>11</v>
      </c>
      <c r="H68" s="16" t="s">
        <v>21</v>
      </c>
      <c r="I68" s="4" t="s">
        <v>7</v>
      </c>
      <c r="J68" s="4" t="s">
        <v>14</v>
      </c>
      <c r="K68" s="4" t="s">
        <v>7</v>
      </c>
      <c r="L68" s="4" t="s">
        <v>7</v>
      </c>
      <c r="M68" s="16" t="s">
        <v>20</v>
      </c>
      <c r="N68" s="4" t="s">
        <v>5</v>
      </c>
      <c r="O68" s="4" t="s">
        <v>7</v>
      </c>
      <c r="P68" s="4" t="s">
        <v>11</v>
      </c>
      <c r="Q68" s="16" t="s">
        <v>21</v>
      </c>
      <c r="R68" s="4" t="s">
        <v>7</v>
      </c>
      <c r="S68" s="4" t="s">
        <v>14</v>
      </c>
      <c r="T68" s="4" t="s">
        <v>7</v>
      </c>
      <c r="U68" s="4" t="s">
        <v>7</v>
      </c>
      <c r="V68" s="4" t="s">
        <v>7</v>
      </c>
      <c r="W68" s="4" t="s">
        <v>12</v>
      </c>
    </row>
    <row r="69" spans="1:23">
      <c r="A69" t="n">
        <v>534</v>
      </c>
      <c r="B69" s="10" t="n">
        <v>5</v>
      </c>
      <c r="C69" s="7" t="n">
        <v>28</v>
      </c>
      <c r="D69" s="16" t="s">
        <v>3</v>
      </c>
      <c r="E69" s="8" t="n">
        <v>162</v>
      </c>
      <c r="F69" s="7" t="n">
        <v>3</v>
      </c>
      <c r="G69" s="7" t="n">
        <v>12331</v>
      </c>
      <c r="H69" s="16" t="s">
        <v>3</v>
      </c>
      <c r="I69" s="7" t="n">
        <v>0</v>
      </c>
      <c r="J69" s="7" t="n">
        <v>1</v>
      </c>
      <c r="K69" s="7" t="n">
        <v>3</v>
      </c>
      <c r="L69" s="7" t="n">
        <v>28</v>
      </c>
      <c r="M69" s="16" t="s">
        <v>3</v>
      </c>
      <c r="N69" s="8" t="n">
        <v>162</v>
      </c>
      <c r="O69" s="7" t="n">
        <v>3</v>
      </c>
      <c r="P69" s="7" t="n">
        <v>12331</v>
      </c>
      <c r="Q69" s="16" t="s">
        <v>3</v>
      </c>
      <c r="R69" s="7" t="n">
        <v>0</v>
      </c>
      <c r="S69" s="7" t="n">
        <v>2</v>
      </c>
      <c r="T69" s="7" t="n">
        <v>3</v>
      </c>
      <c r="U69" s="7" t="n">
        <v>9</v>
      </c>
      <c r="V69" s="7" t="n">
        <v>1</v>
      </c>
      <c r="W69" s="11" t="n">
        <f t="normal" ca="1">A79</f>
        <v>0</v>
      </c>
    </row>
    <row r="70" spans="1:23">
      <c r="A70" t="s">
        <v>4</v>
      </c>
      <c r="B70" s="4" t="s">
        <v>5</v>
      </c>
      <c r="C70" s="4" t="s">
        <v>7</v>
      </c>
      <c r="D70" s="16" t="s">
        <v>20</v>
      </c>
      <c r="E70" s="4" t="s">
        <v>5</v>
      </c>
      <c r="F70" s="4" t="s">
        <v>11</v>
      </c>
      <c r="G70" s="4" t="s">
        <v>7</v>
      </c>
      <c r="H70" s="4" t="s">
        <v>7</v>
      </c>
      <c r="I70" s="4" t="s">
        <v>8</v>
      </c>
      <c r="J70" s="16" t="s">
        <v>21</v>
      </c>
      <c r="K70" s="4" t="s">
        <v>7</v>
      </c>
      <c r="L70" s="4" t="s">
        <v>7</v>
      </c>
      <c r="M70" s="16" t="s">
        <v>20</v>
      </c>
      <c r="N70" s="4" t="s">
        <v>5</v>
      </c>
      <c r="O70" s="4" t="s">
        <v>7</v>
      </c>
      <c r="P70" s="16" t="s">
        <v>21</v>
      </c>
      <c r="Q70" s="4" t="s">
        <v>7</v>
      </c>
      <c r="R70" s="4" t="s">
        <v>14</v>
      </c>
      <c r="S70" s="4" t="s">
        <v>7</v>
      </c>
      <c r="T70" s="4" t="s">
        <v>7</v>
      </c>
      <c r="U70" s="4" t="s">
        <v>7</v>
      </c>
      <c r="V70" s="16" t="s">
        <v>20</v>
      </c>
      <c r="W70" s="4" t="s">
        <v>5</v>
      </c>
      <c r="X70" s="4" t="s">
        <v>7</v>
      </c>
      <c r="Y70" s="16" t="s">
        <v>21</v>
      </c>
      <c r="Z70" s="4" t="s">
        <v>7</v>
      </c>
      <c r="AA70" s="4" t="s">
        <v>14</v>
      </c>
      <c r="AB70" s="4" t="s">
        <v>7</v>
      </c>
      <c r="AC70" s="4" t="s">
        <v>7</v>
      </c>
      <c r="AD70" s="4" t="s">
        <v>7</v>
      </c>
      <c r="AE70" s="4" t="s">
        <v>12</v>
      </c>
    </row>
    <row r="71" spans="1:23">
      <c r="A71" t="n">
        <v>563</v>
      </c>
      <c r="B71" s="10" t="n">
        <v>5</v>
      </c>
      <c r="C71" s="7" t="n">
        <v>28</v>
      </c>
      <c r="D71" s="16" t="s">
        <v>3</v>
      </c>
      <c r="E71" s="18" t="n">
        <v>47</v>
      </c>
      <c r="F71" s="7" t="n">
        <v>61456</v>
      </c>
      <c r="G71" s="7" t="n">
        <v>2</v>
      </c>
      <c r="H71" s="7" t="n">
        <v>0</v>
      </c>
      <c r="I71" s="7" t="s">
        <v>22</v>
      </c>
      <c r="J71" s="16" t="s">
        <v>3</v>
      </c>
      <c r="K71" s="7" t="n">
        <v>8</v>
      </c>
      <c r="L71" s="7" t="n">
        <v>28</v>
      </c>
      <c r="M71" s="16" t="s">
        <v>3</v>
      </c>
      <c r="N71" s="19" t="n">
        <v>74</v>
      </c>
      <c r="O71" s="7" t="n">
        <v>65</v>
      </c>
      <c r="P71" s="16" t="s">
        <v>3</v>
      </c>
      <c r="Q71" s="7" t="n">
        <v>0</v>
      </c>
      <c r="R71" s="7" t="n">
        <v>1</v>
      </c>
      <c r="S71" s="7" t="n">
        <v>3</v>
      </c>
      <c r="T71" s="7" t="n">
        <v>9</v>
      </c>
      <c r="U71" s="7" t="n">
        <v>28</v>
      </c>
      <c r="V71" s="16" t="s">
        <v>3</v>
      </c>
      <c r="W71" s="19" t="n">
        <v>74</v>
      </c>
      <c r="X71" s="7" t="n">
        <v>65</v>
      </c>
      <c r="Y71" s="16" t="s">
        <v>3</v>
      </c>
      <c r="Z71" s="7" t="n">
        <v>0</v>
      </c>
      <c r="AA71" s="7" t="n">
        <v>2</v>
      </c>
      <c r="AB71" s="7" t="n">
        <v>3</v>
      </c>
      <c r="AC71" s="7" t="n">
        <v>9</v>
      </c>
      <c r="AD71" s="7" t="n">
        <v>1</v>
      </c>
      <c r="AE71" s="11" t="n">
        <f t="normal" ca="1">A75</f>
        <v>0</v>
      </c>
    </row>
    <row r="72" spans="1:23">
      <c r="A72" t="s">
        <v>4</v>
      </c>
      <c r="B72" s="4" t="s">
        <v>5</v>
      </c>
      <c r="C72" s="4" t="s">
        <v>11</v>
      </c>
      <c r="D72" s="4" t="s">
        <v>7</v>
      </c>
      <c r="E72" s="4" t="s">
        <v>7</v>
      </c>
      <c r="F72" s="4" t="s">
        <v>8</v>
      </c>
    </row>
    <row r="73" spans="1:23">
      <c r="A73" t="n">
        <v>611</v>
      </c>
      <c r="B73" s="18" t="n">
        <v>47</v>
      </c>
      <c r="C73" s="7" t="n">
        <v>61456</v>
      </c>
      <c r="D73" s="7" t="n">
        <v>0</v>
      </c>
      <c r="E73" s="7" t="n">
        <v>0</v>
      </c>
      <c r="F73" s="7" t="s">
        <v>23</v>
      </c>
    </row>
    <row r="74" spans="1:23">
      <c r="A74" t="s">
        <v>4</v>
      </c>
      <c r="B74" s="4" t="s">
        <v>5</v>
      </c>
      <c r="C74" s="4" t="s">
        <v>7</v>
      </c>
      <c r="D74" s="4" t="s">
        <v>11</v>
      </c>
      <c r="E74" s="4" t="s">
        <v>13</v>
      </c>
    </row>
    <row r="75" spans="1:23">
      <c r="A75" t="n">
        <v>624</v>
      </c>
      <c r="B75" s="17" t="n">
        <v>58</v>
      </c>
      <c r="C75" s="7" t="n">
        <v>0</v>
      </c>
      <c r="D75" s="7" t="n">
        <v>300</v>
      </c>
      <c r="E75" s="7" t="n">
        <v>1</v>
      </c>
    </row>
    <row r="76" spans="1:23">
      <c r="A76" t="s">
        <v>4</v>
      </c>
      <c r="B76" s="4" t="s">
        <v>5</v>
      </c>
      <c r="C76" s="4" t="s">
        <v>7</v>
      </c>
      <c r="D76" s="4" t="s">
        <v>11</v>
      </c>
    </row>
    <row r="77" spans="1:23">
      <c r="A77" t="n">
        <v>632</v>
      </c>
      <c r="B77" s="17" t="n">
        <v>58</v>
      </c>
      <c r="C77" s="7" t="n">
        <v>255</v>
      </c>
      <c r="D77" s="7" t="n">
        <v>0</v>
      </c>
    </row>
    <row r="78" spans="1:23">
      <c r="A78" t="s">
        <v>4</v>
      </c>
      <c r="B78" s="4" t="s">
        <v>5</v>
      </c>
      <c r="C78" s="4" t="s">
        <v>7</v>
      </c>
      <c r="D78" s="4" t="s">
        <v>7</v>
      </c>
      <c r="E78" s="4" t="s">
        <v>7</v>
      </c>
      <c r="F78" s="4" t="s">
        <v>7</v>
      </c>
    </row>
    <row r="79" spans="1:23">
      <c r="A79" t="n">
        <v>636</v>
      </c>
      <c r="B79" s="15" t="n">
        <v>14</v>
      </c>
      <c r="C79" s="7" t="n">
        <v>0</v>
      </c>
      <c r="D79" s="7" t="n">
        <v>0</v>
      </c>
      <c r="E79" s="7" t="n">
        <v>0</v>
      </c>
      <c r="F79" s="7" t="n">
        <v>64</v>
      </c>
    </row>
    <row r="80" spans="1:23">
      <c r="A80" t="s">
        <v>4</v>
      </c>
      <c r="B80" s="4" t="s">
        <v>5</v>
      </c>
      <c r="C80" s="4" t="s">
        <v>7</v>
      </c>
      <c r="D80" s="4" t="s">
        <v>11</v>
      </c>
    </row>
    <row r="81" spans="1:31">
      <c r="A81" t="n">
        <v>641</v>
      </c>
      <c r="B81" s="20" t="n">
        <v>22</v>
      </c>
      <c r="C81" s="7" t="n">
        <v>0</v>
      </c>
      <c r="D81" s="7" t="n">
        <v>12331</v>
      </c>
    </row>
    <row r="82" spans="1:31">
      <c r="A82" t="s">
        <v>4</v>
      </c>
      <c r="B82" s="4" t="s">
        <v>5</v>
      </c>
      <c r="C82" s="4" t="s">
        <v>7</v>
      </c>
      <c r="D82" s="4" t="s">
        <v>11</v>
      </c>
    </row>
    <row r="83" spans="1:31">
      <c r="A83" t="n">
        <v>645</v>
      </c>
      <c r="B83" s="17" t="n">
        <v>58</v>
      </c>
      <c r="C83" s="7" t="n">
        <v>5</v>
      </c>
      <c r="D83" s="7" t="n">
        <v>300</v>
      </c>
    </row>
    <row r="84" spans="1:31">
      <c r="A84" t="s">
        <v>4</v>
      </c>
      <c r="B84" s="4" t="s">
        <v>5</v>
      </c>
      <c r="C84" s="4" t="s">
        <v>13</v>
      </c>
      <c r="D84" s="4" t="s">
        <v>11</v>
      </c>
    </row>
    <row r="85" spans="1:31">
      <c r="A85" t="n">
        <v>649</v>
      </c>
      <c r="B85" s="21" t="n">
        <v>103</v>
      </c>
      <c r="C85" s="7" t="n">
        <v>0</v>
      </c>
      <c r="D85" s="7" t="n">
        <v>300</v>
      </c>
    </row>
    <row r="86" spans="1:31">
      <c r="A86" t="s">
        <v>4</v>
      </c>
      <c r="B86" s="4" t="s">
        <v>5</v>
      </c>
      <c r="C86" s="4" t="s">
        <v>7</v>
      </c>
    </row>
    <row r="87" spans="1:31">
      <c r="A87" t="n">
        <v>656</v>
      </c>
      <c r="B87" s="22" t="n">
        <v>64</v>
      </c>
      <c r="C87" s="7" t="n">
        <v>7</v>
      </c>
    </row>
    <row r="88" spans="1:31">
      <c r="A88" t="s">
        <v>4</v>
      </c>
      <c r="B88" s="4" t="s">
        <v>5</v>
      </c>
      <c r="C88" s="4" t="s">
        <v>7</v>
      </c>
      <c r="D88" s="4" t="s">
        <v>11</v>
      </c>
    </row>
    <row r="89" spans="1:31">
      <c r="A89" t="n">
        <v>658</v>
      </c>
      <c r="B89" s="23" t="n">
        <v>72</v>
      </c>
      <c r="C89" s="7" t="n">
        <v>5</v>
      </c>
      <c r="D89" s="7" t="n">
        <v>0</v>
      </c>
    </row>
    <row r="90" spans="1:31">
      <c r="A90" t="s">
        <v>4</v>
      </c>
      <c r="B90" s="4" t="s">
        <v>5</v>
      </c>
      <c r="C90" s="4" t="s">
        <v>7</v>
      </c>
      <c r="D90" s="16" t="s">
        <v>20</v>
      </c>
      <c r="E90" s="4" t="s">
        <v>5</v>
      </c>
      <c r="F90" s="4" t="s">
        <v>7</v>
      </c>
      <c r="G90" s="4" t="s">
        <v>11</v>
      </c>
      <c r="H90" s="16" t="s">
        <v>21</v>
      </c>
      <c r="I90" s="4" t="s">
        <v>7</v>
      </c>
      <c r="J90" s="4" t="s">
        <v>14</v>
      </c>
      <c r="K90" s="4" t="s">
        <v>7</v>
      </c>
      <c r="L90" s="4" t="s">
        <v>7</v>
      </c>
      <c r="M90" s="4" t="s">
        <v>12</v>
      </c>
    </row>
    <row r="91" spans="1:31">
      <c r="A91" t="n">
        <v>662</v>
      </c>
      <c r="B91" s="10" t="n">
        <v>5</v>
      </c>
      <c r="C91" s="7" t="n">
        <v>28</v>
      </c>
      <c r="D91" s="16" t="s">
        <v>3</v>
      </c>
      <c r="E91" s="8" t="n">
        <v>162</v>
      </c>
      <c r="F91" s="7" t="n">
        <v>4</v>
      </c>
      <c r="G91" s="7" t="n">
        <v>12331</v>
      </c>
      <c r="H91" s="16" t="s">
        <v>3</v>
      </c>
      <c r="I91" s="7" t="n">
        <v>0</v>
      </c>
      <c r="J91" s="7" t="n">
        <v>1</v>
      </c>
      <c r="K91" s="7" t="n">
        <v>2</v>
      </c>
      <c r="L91" s="7" t="n">
        <v>1</v>
      </c>
      <c r="M91" s="11" t="n">
        <f t="normal" ca="1">A97</f>
        <v>0</v>
      </c>
    </row>
    <row r="92" spans="1:31">
      <c r="A92" t="s">
        <v>4</v>
      </c>
      <c r="B92" s="4" t="s">
        <v>5</v>
      </c>
      <c r="C92" s="4" t="s">
        <v>7</v>
      </c>
      <c r="D92" s="4" t="s">
        <v>8</v>
      </c>
    </row>
    <row r="93" spans="1:31">
      <c r="A93" t="n">
        <v>679</v>
      </c>
      <c r="B93" s="6" t="n">
        <v>2</v>
      </c>
      <c r="C93" s="7" t="n">
        <v>10</v>
      </c>
      <c r="D93" s="7" t="s">
        <v>24</v>
      </c>
    </row>
    <row r="94" spans="1:31">
      <c r="A94" t="s">
        <v>4</v>
      </c>
      <c r="B94" s="4" t="s">
        <v>5</v>
      </c>
      <c r="C94" s="4" t="s">
        <v>11</v>
      </c>
    </row>
    <row r="95" spans="1:31">
      <c r="A95" t="n">
        <v>696</v>
      </c>
      <c r="B95" s="24" t="n">
        <v>16</v>
      </c>
      <c r="C95" s="7" t="n">
        <v>0</v>
      </c>
    </row>
    <row r="96" spans="1:31">
      <c r="A96" t="s">
        <v>4</v>
      </c>
      <c r="B96" s="4" t="s">
        <v>5</v>
      </c>
      <c r="C96" s="4" t="s">
        <v>7</v>
      </c>
      <c r="D96" s="4" t="s">
        <v>11</v>
      </c>
      <c r="E96" s="4" t="s">
        <v>7</v>
      </c>
      <c r="F96" s="4" t="s">
        <v>8</v>
      </c>
    </row>
    <row r="97" spans="1:13">
      <c r="A97" t="n">
        <v>699</v>
      </c>
      <c r="B97" s="25" t="n">
        <v>39</v>
      </c>
      <c r="C97" s="7" t="n">
        <v>10</v>
      </c>
      <c r="D97" s="7" t="n">
        <v>65533</v>
      </c>
      <c r="E97" s="7" t="n">
        <v>203</v>
      </c>
      <c r="F97" s="7" t="s">
        <v>25</v>
      </c>
    </row>
    <row r="98" spans="1:13">
      <c r="A98" t="s">
        <v>4</v>
      </c>
      <c r="B98" s="4" t="s">
        <v>5</v>
      </c>
      <c r="C98" s="4" t="s">
        <v>7</v>
      </c>
      <c r="D98" s="4" t="s">
        <v>11</v>
      </c>
      <c r="E98" s="4" t="s">
        <v>7</v>
      </c>
      <c r="F98" s="4" t="s">
        <v>8</v>
      </c>
    </row>
    <row r="99" spans="1:13">
      <c r="A99" t="n">
        <v>723</v>
      </c>
      <c r="B99" s="25" t="n">
        <v>39</v>
      </c>
      <c r="C99" s="7" t="n">
        <v>10</v>
      </c>
      <c r="D99" s="7" t="n">
        <v>65533</v>
      </c>
      <c r="E99" s="7" t="n">
        <v>204</v>
      </c>
      <c r="F99" s="7" t="s">
        <v>26</v>
      </c>
    </row>
    <row r="100" spans="1:13">
      <c r="A100" t="s">
        <v>4</v>
      </c>
      <c r="B100" s="4" t="s">
        <v>5</v>
      </c>
      <c r="C100" s="4" t="s">
        <v>7</v>
      </c>
      <c r="D100" s="4" t="s">
        <v>11</v>
      </c>
      <c r="E100" s="4" t="s">
        <v>7</v>
      </c>
      <c r="F100" s="4" t="s">
        <v>8</v>
      </c>
    </row>
    <row r="101" spans="1:13">
      <c r="A101" t="n">
        <v>747</v>
      </c>
      <c r="B101" s="25" t="n">
        <v>39</v>
      </c>
      <c r="C101" s="7" t="n">
        <v>10</v>
      </c>
      <c r="D101" s="7" t="n">
        <v>65533</v>
      </c>
      <c r="E101" s="7" t="n">
        <v>205</v>
      </c>
      <c r="F101" s="7" t="s">
        <v>27</v>
      </c>
    </row>
    <row r="102" spans="1:13">
      <c r="A102" t="s">
        <v>4</v>
      </c>
      <c r="B102" s="4" t="s">
        <v>5</v>
      </c>
      <c r="C102" s="4" t="s">
        <v>11</v>
      </c>
      <c r="D102" s="4" t="s">
        <v>8</v>
      </c>
      <c r="E102" s="4" t="s">
        <v>8</v>
      </c>
      <c r="F102" s="4" t="s">
        <v>8</v>
      </c>
      <c r="G102" s="4" t="s">
        <v>7</v>
      </c>
      <c r="H102" s="4" t="s">
        <v>14</v>
      </c>
      <c r="I102" s="4" t="s">
        <v>13</v>
      </c>
      <c r="J102" s="4" t="s">
        <v>13</v>
      </c>
      <c r="K102" s="4" t="s">
        <v>13</v>
      </c>
      <c r="L102" s="4" t="s">
        <v>13</v>
      </c>
      <c r="M102" s="4" t="s">
        <v>13</v>
      </c>
      <c r="N102" s="4" t="s">
        <v>13</v>
      </c>
      <c r="O102" s="4" t="s">
        <v>13</v>
      </c>
      <c r="P102" s="4" t="s">
        <v>8</v>
      </c>
      <c r="Q102" s="4" t="s">
        <v>8</v>
      </c>
      <c r="R102" s="4" t="s">
        <v>14</v>
      </c>
      <c r="S102" s="4" t="s">
        <v>7</v>
      </c>
      <c r="T102" s="4" t="s">
        <v>14</v>
      </c>
      <c r="U102" s="4" t="s">
        <v>14</v>
      </c>
      <c r="V102" s="4" t="s">
        <v>11</v>
      </c>
    </row>
    <row r="103" spans="1:13">
      <c r="A103" t="n">
        <v>771</v>
      </c>
      <c r="B103" s="26" t="n">
        <v>19</v>
      </c>
      <c r="C103" s="7" t="n">
        <v>14</v>
      </c>
      <c r="D103" s="7" t="s">
        <v>28</v>
      </c>
      <c r="E103" s="7" t="s">
        <v>29</v>
      </c>
      <c r="F103" s="7" t="s">
        <v>15</v>
      </c>
      <c r="G103" s="7" t="n">
        <v>0</v>
      </c>
      <c r="H103" s="7" t="n">
        <v>1</v>
      </c>
      <c r="I103" s="7" t="n">
        <v>0</v>
      </c>
      <c r="J103" s="7" t="n">
        <v>0</v>
      </c>
      <c r="K103" s="7" t="n">
        <v>0</v>
      </c>
      <c r="L103" s="7" t="n">
        <v>0</v>
      </c>
      <c r="M103" s="7" t="n">
        <v>1</v>
      </c>
      <c r="N103" s="7" t="n">
        <v>1.60000002384186</v>
      </c>
      <c r="O103" s="7" t="n">
        <v>0.0900000035762787</v>
      </c>
      <c r="P103" s="7" t="s">
        <v>15</v>
      </c>
      <c r="Q103" s="7" t="s">
        <v>15</v>
      </c>
      <c r="R103" s="7" t="n">
        <v>-1</v>
      </c>
      <c r="S103" s="7" t="n">
        <v>0</v>
      </c>
      <c r="T103" s="7" t="n">
        <v>0</v>
      </c>
      <c r="U103" s="7" t="n">
        <v>0</v>
      </c>
      <c r="V103" s="7" t="n">
        <v>0</v>
      </c>
    </row>
    <row r="104" spans="1:13">
      <c r="A104" t="s">
        <v>4</v>
      </c>
      <c r="B104" s="4" t="s">
        <v>5</v>
      </c>
      <c r="C104" s="4" t="s">
        <v>11</v>
      </c>
      <c r="D104" s="4" t="s">
        <v>8</v>
      </c>
      <c r="E104" s="4" t="s">
        <v>8</v>
      </c>
      <c r="F104" s="4" t="s">
        <v>8</v>
      </c>
      <c r="G104" s="4" t="s">
        <v>7</v>
      </c>
      <c r="H104" s="4" t="s">
        <v>14</v>
      </c>
      <c r="I104" s="4" t="s">
        <v>13</v>
      </c>
      <c r="J104" s="4" t="s">
        <v>13</v>
      </c>
      <c r="K104" s="4" t="s">
        <v>13</v>
      </c>
      <c r="L104" s="4" t="s">
        <v>13</v>
      </c>
      <c r="M104" s="4" t="s">
        <v>13</v>
      </c>
      <c r="N104" s="4" t="s">
        <v>13</v>
      </c>
      <c r="O104" s="4" t="s">
        <v>13</v>
      </c>
      <c r="P104" s="4" t="s">
        <v>8</v>
      </c>
      <c r="Q104" s="4" t="s">
        <v>8</v>
      </c>
      <c r="R104" s="4" t="s">
        <v>14</v>
      </c>
      <c r="S104" s="4" t="s">
        <v>7</v>
      </c>
      <c r="T104" s="4" t="s">
        <v>14</v>
      </c>
      <c r="U104" s="4" t="s">
        <v>14</v>
      </c>
      <c r="V104" s="4" t="s">
        <v>11</v>
      </c>
    </row>
    <row r="105" spans="1:13">
      <c r="A105" t="n">
        <v>841</v>
      </c>
      <c r="B105" s="26" t="n">
        <v>19</v>
      </c>
      <c r="C105" s="7" t="n">
        <v>7019</v>
      </c>
      <c r="D105" s="7" t="s">
        <v>30</v>
      </c>
      <c r="E105" s="7" t="s">
        <v>31</v>
      </c>
      <c r="F105" s="7" t="s">
        <v>15</v>
      </c>
      <c r="G105" s="7" t="n">
        <v>0</v>
      </c>
      <c r="H105" s="7" t="n">
        <v>1</v>
      </c>
      <c r="I105" s="7" t="n">
        <v>0</v>
      </c>
      <c r="J105" s="7" t="n">
        <v>0</v>
      </c>
      <c r="K105" s="7" t="n">
        <v>0</v>
      </c>
      <c r="L105" s="7" t="n">
        <v>0</v>
      </c>
      <c r="M105" s="7" t="n">
        <v>1</v>
      </c>
      <c r="N105" s="7" t="n">
        <v>1.60000002384186</v>
      </c>
      <c r="O105" s="7" t="n">
        <v>0.0900000035762787</v>
      </c>
      <c r="P105" s="7" t="s">
        <v>15</v>
      </c>
      <c r="Q105" s="7" t="s">
        <v>15</v>
      </c>
      <c r="R105" s="7" t="n">
        <v>-1</v>
      </c>
      <c r="S105" s="7" t="n">
        <v>0</v>
      </c>
      <c r="T105" s="7" t="n">
        <v>0</v>
      </c>
      <c r="U105" s="7" t="n">
        <v>0</v>
      </c>
      <c r="V105" s="7" t="n">
        <v>0</v>
      </c>
    </row>
    <row r="106" spans="1:13">
      <c r="A106" t="s">
        <v>4</v>
      </c>
      <c r="B106" s="4" t="s">
        <v>5</v>
      </c>
      <c r="C106" s="4" t="s">
        <v>11</v>
      </c>
      <c r="D106" s="4" t="s">
        <v>8</v>
      </c>
      <c r="E106" s="4" t="s">
        <v>8</v>
      </c>
      <c r="F106" s="4" t="s">
        <v>8</v>
      </c>
      <c r="G106" s="4" t="s">
        <v>7</v>
      </c>
      <c r="H106" s="4" t="s">
        <v>14</v>
      </c>
      <c r="I106" s="4" t="s">
        <v>13</v>
      </c>
      <c r="J106" s="4" t="s">
        <v>13</v>
      </c>
      <c r="K106" s="4" t="s">
        <v>13</v>
      </c>
      <c r="L106" s="4" t="s">
        <v>13</v>
      </c>
      <c r="M106" s="4" t="s">
        <v>13</v>
      </c>
      <c r="N106" s="4" t="s">
        <v>13</v>
      </c>
      <c r="O106" s="4" t="s">
        <v>13</v>
      </c>
      <c r="P106" s="4" t="s">
        <v>8</v>
      </c>
      <c r="Q106" s="4" t="s">
        <v>8</v>
      </c>
      <c r="R106" s="4" t="s">
        <v>14</v>
      </c>
      <c r="S106" s="4" t="s">
        <v>7</v>
      </c>
      <c r="T106" s="4" t="s">
        <v>14</v>
      </c>
      <c r="U106" s="4" t="s">
        <v>14</v>
      </c>
      <c r="V106" s="4" t="s">
        <v>11</v>
      </c>
    </row>
    <row r="107" spans="1:13">
      <c r="A107" t="n">
        <v>919</v>
      </c>
      <c r="B107" s="26" t="n">
        <v>19</v>
      </c>
      <c r="C107" s="7" t="n">
        <v>1570</v>
      </c>
      <c r="D107" s="7" t="s">
        <v>32</v>
      </c>
      <c r="E107" s="7" t="s">
        <v>33</v>
      </c>
      <c r="F107" s="7" t="s">
        <v>15</v>
      </c>
      <c r="G107" s="7" t="n">
        <v>0</v>
      </c>
      <c r="H107" s="7" t="n">
        <v>1</v>
      </c>
      <c r="I107" s="7" t="n">
        <v>0</v>
      </c>
      <c r="J107" s="7" t="n">
        <v>0</v>
      </c>
      <c r="K107" s="7" t="n">
        <v>0</v>
      </c>
      <c r="L107" s="7" t="n">
        <v>0</v>
      </c>
      <c r="M107" s="7" t="n">
        <v>1</v>
      </c>
      <c r="N107" s="7" t="n">
        <v>1.60000002384186</v>
      </c>
      <c r="O107" s="7" t="n">
        <v>0.0900000035762787</v>
      </c>
      <c r="P107" s="7" t="s">
        <v>15</v>
      </c>
      <c r="Q107" s="7" t="s">
        <v>15</v>
      </c>
      <c r="R107" s="7" t="n">
        <v>-1</v>
      </c>
      <c r="S107" s="7" t="n">
        <v>0</v>
      </c>
      <c r="T107" s="7" t="n">
        <v>0</v>
      </c>
      <c r="U107" s="7" t="n">
        <v>0</v>
      </c>
      <c r="V107" s="7" t="n">
        <v>0</v>
      </c>
    </row>
    <row r="108" spans="1:13">
      <c r="A108" t="s">
        <v>4</v>
      </c>
      <c r="B108" s="4" t="s">
        <v>5</v>
      </c>
      <c r="C108" s="4" t="s">
        <v>11</v>
      </c>
      <c r="D108" s="4" t="s">
        <v>7</v>
      </c>
      <c r="E108" s="4" t="s">
        <v>7</v>
      </c>
      <c r="F108" s="4" t="s">
        <v>8</v>
      </c>
    </row>
    <row r="109" spans="1:13">
      <c r="A109" t="n">
        <v>989</v>
      </c>
      <c r="B109" s="27" t="n">
        <v>20</v>
      </c>
      <c r="C109" s="7" t="n">
        <v>0</v>
      </c>
      <c r="D109" s="7" t="n">
        <v>3</v>
      </c>
      <c r="E109" s="7" t="n">
        <v>10</v>
      </c>
      <c r="F109" s="7" t="s">
        <v>34</v>
      </c>
    </row>
    <row r="110" spans="1:13">
      <c r="A110" t="s">
        <v>4</v>
      </c>
      <c r="B110" s="4" t="s">
        <v>5</v>
      </c>
      <c r="C110" s="4" t="s">
        <v>11</v>
      </c>
    </row>
    <row r="111" spans="1:13">
      <c r="A111" t="n">
        <v>1007</v>
      </c>
      <c r="B111" s="24" t="n">
        <v>16</v>
      </c>
      <c r="C111" s="7" t="n">
        <v>0</v>
      </c>
    </row>
    <row r="112" spans="1:13">
      <c r="A112" t="s">
        <v>4</v>
      </c>
      <c r="B112" s="4" t="s">
        <v>5</v>
      </c>
      <c r="C112" s="4" t="s">
        <v>11</v>
      </c>
      <c r="D112" s="4" t="s">
        <v>7</v>
      </c>
      <c r="E112" s="4" t="s">
        <v>7</v>
      </c>
      <c r="F112" s="4" t="s">
        <v>8</v>
      </c>
    </row>
    <row r="113" spans="1:22">
      <c r="A113" t="n">
        <v>1010</v>
      </c>
      <c r="B113" s="27" t="n">
        <v>20</v>
      </c>
      <c r="C113" s="7" t="n">
        <v>1</v>
      </c>
      <c r="D113" s="7" t="n">
        <v>3</v>
      </c>
      <c r="E113" s="7" t="n">
        <v>10</v>
      </c>
      <c r="F113" s="7" t="s">
        <v>34</v>
      </c>
    </row>
    <row r="114" spans="1:22">
      <c r="A114" t="s">
        <v>4</v>
      </c>
      <c r="B114" s="4" t="s">
        <v>5</v>
      </c>
      <c r="C114" s="4" t="s">
        <v>11</v>
      </c>
    </row>
    <row r="115" spans="1:22">
      <c r="A115" t="n">
        <v>1028</v>
      </c>
      <c r="B115" s="24" t="n">
        <v>16</v>
      </c>
      <c r="C115" s="7" t="n">
        <v>0</v>
      </c>
    </row>
    <row r="116" spans="1:22">
      <c r="A116" t="s">
        <v>4</v>
      </c>
      <c r="B116" s="4" t="s">
        <v>5</v>
      </c>
      <c r="C116" s="4" t="s">
        <v>11</v>
      </c>
      <c r="D116" s="4" t="s">
        <v>7</v>
      </c>
      <c r="E116" s="4" t="s">
        <v>7</v>
      </c>
      <c r="F116" s="4" t="s">
        <v>8</v>
      </c>
    </row>
    <row r="117" spans="1:22">
      <c r="A117" t="n">
        <v>1031</v>
      </c>
      <c r="B117" s="27" t="n">
        <v>20</v>
      </c>
      <c r="C117" s="7" t="n">
        <v>12</v>
      </c>
      <c r="D117" s="7" t="n">
        <v>3</v>
      </c>
      <c r="E117" s="7" t="n">
        <v>10</v>
      </c>
      <c r="F117" s="7" t="s">
        <v>34</v>
      </c>
    </row>
    <row r="118" spans="1:22">
      <c r="A118" t="s">
        <v>4</v>
      </c>
      <c r="B118" s="4" t="s">
        <v>5</v>
      </c>
      <c r="C118" s="4" t="s">
        <v>11</v>
      </c>
    </row>
    <row r="119" spans="1:22">
      <c r="A119" t="n">
        <v>1049</v>
      </c>
      <c r="B119" s="24" t="n">
        <v>16</v>
      </c>
      <c r="C119" s="7" t="n">
        <v>0</v>
      </c>
    </row>
    <row r="120" spans="1:22">
      <c r="A120" t="s">
        <v>4</v>
      </c>
      <c r="B120" s="4" t="s">
        <v>5</v>
      </c>
      <c r="C120" s="4" t="s">
        <v>11</v>
      </c>
      <c r="D120" s="4" t="s">
        <v>7</v>
      </c>
      <c r="E120" s="4" t="s">
        <v>7</v>
      </c>
      <c r="F120" s="4" t="s">
        <v>8</v>
      </c>
    </row>
    <row r="121" spans="1:22">
      <c r="A121" t="n">
        <v>1052</v>
      </c>
      <c r="B121" s="27" t="n">
        <v>20</v>
      </c>
      <c r="C121" s="7" t="n">
        <v>61491</v>
      </c>
      <c r="D121" s="7" t="n">
        <v>3</v>
      </c>
      <c r="E121" s="7" t="n">
        <v>10</v>
      </c>
      <c r="F121" s="7" t="s">
        <v>34</v>
      </c>
    </row>
    <row r="122" spans="1:22">
      <c r="A122" t="s">
        <v>4</v>
      </c>
      <c r="B122" s="4" t="s">
        <v>5</v>
      </c>
      <c r="C122" s="4" t="s">
        <v>11</v>
      </c>
    </row>
    <row r="123" spans="1:22">
      <c r="A123" t="n">
        <v>1070</v>
      </c>
      <c r="B123" s="24" t="n">
        <v>16</v>
      </c>
      <c r="C123" s="7" t="n">
        <v>0</v>
      </c>
    </row>
    <row r="124" spans="1:22">
      <c r="A124" t="s">
        <v>4</v>
      </c>
      <c r="B124" s="4" t="s">
        <v>5</v>
      </c>
      <c r="C124" s="4" t="s">
        <v>11</v>
      </c>
      <c r="D124" s="4" t="s">
        <v>7</v>
      </c>
      <c r="E124" s="4" t="s">
        <v>7</v>
      </c>
      <c r="F124" s="4" t="s">
        <v>8</v>
      </c>
    </row>
    <row r="125" spans="1:22">
      <c r="A125" t="n">
        <v>1073</v>
      </c>
      <c r="B125" s="27" t="n">
        <v>20</v>
      </c>
      <c r="C125" s="7" t="n">
        <v>61492</v>
      </c>
      <c r="D125" s="7" t="n">
        <v>3</v>
      </c>
      <c r="E125" s="7" t="n">
        <v>10</v>
      </c>
      <c r="F125" s="7" t="s">
        <v>34</v>
      </c>
    </row>
    <row r="126" spans="1:22">
      <c r="A126" t="s">
        <v>4</v>
      </c>
      <c r="B126" s="4" t="s">
        <v>5</v>
      </c>
      <c r="C126" s="4" t="s">
        <v>11</v>
      </c>
    </row>
    <row r="127" spans="1:22">
      <c r="A127" t="n">
        <v>1091</v>
      </c>
      <c r="B127" s="24" t="n">
        <v>16</v>
      </c>
      <c r="C127" s="7" t="n">
        <v>0</v>
      </c>
    </row>
    <row r="128" spans="1:22">
      <c r="A128" t="s">
        <v>4</v>
      </c>
      <c r="B128" s="4" t="s">
        <v>5</v>
      </c>
      <c r="C128" s="4" t="s">
        <v>11</v>
      </c>
      <c r="D128" s="4" t="s">
        <v>7</v>
      </c>
      <c r="E128" s="4" t="s">
        <v>7</v>
      </c>
      <c r="F128" s="4" t="s">
        <v>8</v>
      </c>
    </row>
    <row r="129" spans="1:6">
      <c r="A129" t="n">
        <v>1094</v>
      </c>
      <c r="B129" s="27" t="n">
        <v>20</v>
      </c>
      <c r="C129" s="7" t="n">
        <v>61493</v>
      </c>
      <c r="D129" s="7" t="n">
        <v>3</v>
      </c>
      <c r="E129" s="7" t="n">
        <v>10</v>
      </c>
      <c r="F129" s="7" t="s">
        <v>34</v>
      </c>
    </row>
    <row r="130" spans="1:6">
      <c r="A130" t="s">
        <v>4</v>
      </c>
      <c r="B130" s="4" t="s">
        <v>5</v>
      </c>
      <c r="C130" s="4" t="s">
        <v>11</v>
      </c>
    </row>
    <row r="131" spans="1:6">
      <c r="A131" t="n">
        <v>1112</v>
      </c>
      <c r="B131" s="24" t="n">
        <v>16</v>
      </c>
      <c r="C131" s="7" t="n">
        <v>0</v>
      </c>
    </row>
    <row r="132" spans="1:6">
      <c r="A132" t="s">
        <v>4</v>
      </c>
      <c r="B132" s="4" t="s">
        <v>5</v>
      </c>
      <c r="C132" s="4" t="s">
        <v>11</v>
      </c>
      <c r="D132" s="4" t="s">
        <v>7</v>
      </c>
      <c r="E132" s="4" t="s">
        <v>7</v>
      </c>
      <c r="F132" s="4" t="s">
        <v>8</v>
      </c>
    </row>
    <row r="133" spans="1:6">
      <c r="A133" t="n">
        <v>1115</v>
      </c>
      <c r="B133" s="27" t="n">
        <v>20</v>
      </c>
      <c r="C133" s="7" t="n">
        <v>61494</v>
      </c>
      <c r="D133" s="7" t="n">
        <v>3</v>
      </c>
      <c r="E133" s="7" t="n">
        <v>10</v>
      </c>
      <c r="F133" s="7" t="s">
        <v>34</v>
      </c>
    </row>
    <row r="134" spans="1:6">
      <c r="A134" t="s">
        <v>4</v>
      </c>
      <c r="B134" s="4" t="s">
        <v>5</v>
      </c>
      <c r="C134" s="4" t="s">
        <v>11</v>
      </c>
    </row>
    <row r="135" spans="1:6">
      <c r="A135" t="n">
        <v>1133</v>
      </c>
      <c r="B135" s="24" t="n">
        <v>16</v>
      </c>
      <c r="C135" s="7" t="n">
        <v>0</v>
      </c>
    </row>
    <row r="136" spans="1:6">
      <c r="A136" t="s">
        <v>4</v>
      </c>
      <c r="B136" s="4" t="s">
        <v>5</v>
      </c>
      <c r="C136" s="4" t="s">
        <v>11</v>
      </c>
      <c r="D136" s="4" t="s">
        <v>7</v>
      </c>
      <c r="E136" s="4" t="s">
        <v>7</v>
      </c>
      <c r="F136" s="4" t="s">
        <v>8</v>
      </c>
    </row>
    <row r="137" spans="1:6">
      <c r="A137" t="n">
        <v>1136</v>
      </c>
      <c r="B137" s="27" t="n">
        <v>20</v>
      </c>
      <c r="C137" s="7" t="n">
        <v>14</v>
      </c>
      <c r="D137" s="7" t="n">
        <v>3</v>
      </c>
      <c r="E137" s="7" t="n">
        <v>10</v>
      </c>
      <c r="F137" s="7" t="s">
        <v>34</v>
      </c>
    </row>
    <row r="138" spans="1:6">
      <c r="A138" t="s">
        <v>4</v>
      </c>
      <c r="B138" s="4" t="s">
        <v>5</v>
      </c>
      <c r="C138" s="4" t="s">
        <v>11</v>
      </c>
    </row>
    <row r="139" spans="1:6">
      <c r="A139" t="n">
        <v>1154</v>
      </c>
      <c r="B139" s="24" t="n">
        <v>16</v>
      </c>
      <c r="C139" s="7" t="n">
        <v>0</v>
      </c>
    </row>
    <row r="140" spans="1:6">
      <c r="A140" t="s">
        <v>4</v>
      </c>
      <c r="B140" s="4" t="s">
        <v>5</v>
      </c>
      <c r="C140" s="4" t="s">
        <v>11</v>
      </c>
      <c r="D140" s="4" t="s">
        <v>7</v>
      </c>
      <c r="E140" s="4" t="s">
        <v>7</v>
      </c>
      <c r="F140" s="4" t="s">
        <v>8</v>
      </c>
    </row>
    <row r="141" spans="1:6">
      <c r="A141" t="n">
        <v>1157</v>
      </c>
      <c r="B141" s="27" t="n">
        <v>20</v>
      </c>
      <c r="C141" s="7" t="n">
        <v>7019</v>
      </c>
      <c r="D141" s="7" t="n">
        <v>3</v>
      </c>
      <c r="E141" s="7" t="n">
        <v>10</v>
      </c>
      <c r="F141" s="7" t="s">
        <v>34</v>
      </c>
    </row>
    <row r="142" spans="1:6">
      <c r="A142" t="s">
        <v>4</v>
      </c>
      <c r="B142" s="4" t="s">
        <v>5</v>
      </c>
      <c r="C142" s="4" t="s">
        <v>11</v>
      </c>
    </row>
    <row r="143" spans="1:6">
      <c r="A143" t="n">
        <v>1175</v>
      </c>
      <c r="B143" s="24" t="n">
        <v>16</v>
      </c>
      <c r="C143" s="7" t="n">
        <v>0</v>
      </c>
    </row>
    <row r="144" spans="1:6">
      <c r="A144" t="s">
        <v>4</v>
      </c>
      <c r="B144" s="4" t="s">
        <v>5</v>
      </c>
      <c r="C144" s="4" t="s">
        <v>11</v>
      </c>
      <c r="D144" s="4" t="s">
        <v>7</v>
      </c>
      <c r="E144" s="4" t="s">
        <v>7</v>
      </c>
      <c r="F144" s="4" t="s">
        <v>8</v>
      </c>
    </row>
    <row r="145" spans="1:6">
      <c r="A145" t="n">
        <v>1178</v>
      </c>
      <c r="B145" s="27" t="n">
        <v>20</v>
      </c>
      <c r="C145" s="7" t="n">
        <v>1570</v>
      </c>
      <c r="D145" s="7" t="n">
        <v>3</v>
      </c>
      <c r="E145" s="7" t="n">
        <v>10</v>
      </c>
      <c r="F145" s="7" t="s">
        <v>34</v>
      </c>
    </row>
    <row r="146" spans="1:6">
      <c r="A146" t="s">
        <v>4</v>
      </c>
      <c r="B146" s="4" t="s">
        <v>5</v>
      </c>
      <c r="C146" s="4" t="s">
        <v>11</v>
      </c>
    </row>
    <row r="147" spans="1:6">
      <c r="A147" t="n">
        <v>1196</v>
      </c>
      <c r="B147" s="24" t="n">
        <v>16</v>
      </c>
      <c r="C147" s="7" t="n">
        <v>0</v>
      </c>
    </row>
    <row r="148" spans="1:6">
      <c r="A148" t="s">
        <v>4</v>
      </c>
      <c r="B148" s="4" t="s">
        <v>5</v>
      </c>
      <c r="C148" s="4" t="s">
        <v>7</v>
      </c>
      <c r="D148" s="16" t="s">
        <v>20</v>
      </c>
      <c r="E148" s="4" t="s">
        <v>5</v>
      </c>
      <c r="F148" s="4" t="s">
        <v>7</v>
      </c>
      <c r="G148" s="4" t="s">
        <v>11</v>
      </c>
      <c r="H148" s="16" t="s">
        <v>21</v>
      </c>
      <c r="I148" s="4" t="s">
        <v>7</v>
      </c>
      <c r="J148" s="4" t="s">
        <v>12</v>
      </c>
    </row>
    <row r="149" spans="1:6">
      <c r="A149" t="n">
        <v>1199</v>
      </c>
      <c r="B149" s="10" t="n">
        <v>5</v>
      </c>
      <c r="C149" s="7" t="n">
        <v>28</v>
      </c>
      <c r="D149" s="16" t="s">
        <v>3</v>
      </c>
      <c r="E149" s="22" t="n">
        <v>64</v>
      </c>
      <c r="F149" s="7" t="n">
        <v>5</v>
      </c>
      <c r="G149" s="7" t="n">
        <v>5</v>
      </c>
      <c r="H149" s="16" t="s">
        <v>3</v>
      </c>
      <c r="I149" s="7" t="n">
        <v>1</v>
      </c>
      <c r="J149" s="11" t="n">
        <f t="normal" ca="1">A157</f>
        <v>0</v>
      </c>
    </row>
    <row r="150" spans="1:6">
      <c r="A150" t="s">
        <v>4</v>
      </c>
      <c r="B150" s="4" t="s">
        <v>5</v>
      </c>
      <c r="C150" s="4" t="s">
        <v>11</v>
      </c>
      <c r="D150" s="4" t="s">
        <v>8</v>
      </c>
      <c r="E150" s="4" t="s">
        <v>8</v>
      </c>
      <c r="F150" s="4" t="s">
        <v>8</v>
      </c>
      <c r="G150" s="4" t="s">
        <v>7</v>
      </c>
      <c r="H150" s="4" t="s">
        <v>14</v>
      </c>
      <c r="I150" s="4" t="s">
        <v>13</v>
      </c>
      <c r="J150" s="4" t="s">
        <v>13</v>
      </c>
      <c r="K150" s="4" t="s">
        <v>13</v>
      </c>
      <c r="L150" s="4" t="s">
        <v>13</v>
      </c>
      <c r="M150" s="4" t="s">
        <v>13</v>
      </c>
      <c r="N150" s="4" t="s">
        <v>13</v>
      </c>
      <c r="O150" s="4" t="s">
        <v>13</v>
      </c>
      <c r="P150" s="4" t="s">
        <v>8</v>
      </c>
      <c r="Q150" s="4" t="s">
        <v>8</v>
      </c>
      <c r="R150" s="4" t="s">
        <v>14</v>
      </c>
      <c r="S150" s="4" t="s">
        <v>7</v>
      </c>
      <c r="T150" s="4" t="s">
        <v>14</v>
      </c>
      <c r="U150" s="4" t="s">
        <v>14</v>
      </c>
      <c r="V150" s="4" t="s">
        <v>11</v>
      </c>
    </row>
    <row r="151" spans="1:6">
      <c r="A151" t="n">
        <v>1210</v>
      </c>
      <c r="B151" s="26" t="n">
        <v>19</v>
      </c>
      <c r="C151" s="7" t="n">
        <v>7032</v>
      </c>
      <c r="D151" s="7" t="s">
        <v>35</v>
      </c>
      <c r="E151" s="7" t="s">
        <v>36</v>
      </c>
      <c r="F151" s="7" t="s">
        <v>15</v>
      </c>
      <c r="G151" s="7" t="n">
        <v>0</v>
      </c>
      <c r="H151" s="7" t="n">
        <v>1</v>
      </c>
      <c r="I151" s="7" t="n">
        <v>0</v>
      </c>
      <c r="J151" s="7" t="n">
        <v>0</v>
      </c>
      <c r="K151" s="7" t="n">
        <v>0</v>
      </c>
      <c r="L151" s="7" t="n">
        <v>0</v>
      </c>
      <c r="M151" s="7" t="n">
        <v>1</v>
      </c>
      <c r="N151" s="7" t="n">
        <v>1.60000002384186</v>
      </c>
      <c r="O151" s="7" t="n">
        <v>0.0900000035762787</v>
      </c>
      <c r="P151" s="7" t="s">
        <v>15</v>
      </c>
      <c r="Q151" s="7" t="s">
        <v>15</v>
      </c>
      <c r="R151" s="7" t="n">
        <v>-1</v>
      </c>
      <c r="S151" s="7" t="n">
        <v>0</v>
      </c>
      <c r="T151" s="7" t="n">
        <v>0</v>
      </c>
      <c r="U151" s="7" t="n">
        <v>0</v>
      </c>
      <c r="V151" s="7" t="n">
        <v>0</v>
      </c>
    </row>
    <row r="152" spans="1:6">
      <c r="A152" t="s">
        <v>4</v>
      </c>
      <c r="B152" s="4" t="s">
        <v>5</v>
      </c>
      <c r="C152" s="4" t="s">
        <v>11</v>
      </c>
      <c r="D152" s="4" t="s">
        <v>7</v>
      </c>
      <c r="E152" s="4" t="s">
        <v>7</v>
      </c>
      <c r="F152" s="4" t="s">
        <v>8</v>
      </c>
    </row>
    <row r="153" spans="1:6">
      <c r="A153" t="n">
        <v>1280</v>
      </c>
      <c r="B153" s="27" t="n">
        <v>20</v>
      </c>
      <c r="C153" s="7" t="n">
        <v>7032</v>
      </c>
      <c r="D153" s="7" t="n">
        <v>3</v>
      </c>
      <c r="E153" s="7" t="n">
        <v>10</v>
      </c>
      <c r="F153" s="7" t="s">
        <v>34</v>
      </c>
    </row>
    <row r="154" spans="1:6">
      <c r="A154" t="s">
        <v>4</v>
      </c>
      <c r="B154" s="4" t="s">
        <v>5</v>
      </c>
      <c r="C154" s="4" t="s">
        <v>11</v>
      </c>
    </row>
    <row r="155" spans="1:6">
      <c r="A155" t="n">
        <v>1298</v>
      </c>
      <c r="B155" s="24" t="n">
        <v>16</v>
      </c>
      <c r="C155" s="7" t="n">
        <v>0</v>
      </c>
    </row>
    <row r="156" spans="1:6">
      <c r="A156" t="s">
        <v>4</v>
      </c>
      <c r="B156" s="4" t="s">
        <v>5</v>
      </c>
      <c r="C156" s="4" t="s">
        <v>7</v>
      </c>
    </row>
    <row r="157" spans="1:6">
      <c r="A157" t="n">
        <v>1301</v>
      </c>
      <c r="B157" s="28" t="n">
        <v>116</v>
      </c>
      <c r="C157" s="7" t="n">
        <v>0</v>
      </c>
    </row>
    <row r="158" spans="1:6">
      <c r="A158" t="s">
        <v>4</v>
      </c>
      <c r="B158" s="4" t="s">
        <v>5</v>
      </c>
      <c r="C158" s="4" t="s">
        <v>7</v>
      </c>
      <c r="D158" s="4" t="s">
        <v>11</v>
      </c>
    </row>
    <row r="159" spans="1:6">
      <c r="A159" t="n">
        <v>1303</v>
      </c>
      <c r="B159" s="28" t="n">
        <v>116</v>
      </c>
      <c r="C159" s="7" t="n">
        <v>2</v>
      </c>
      <c r="D159" s="7" t="n">
        <v>1</v>
      </c>
    </row>
    <row r="160" spans="1:6">
      <c r="A160" t="s">
        <v>4</v>
      </c>
      <c r="B160" s="4" t="s">
        <v>5</v>
      </c>
      <c r="C160" s="4" t="s">
        <v>7</v>
      </c>
      <c r="D160" s="4" t="s">
        <v>14</v>
      </c>
    </row>
    <row r="161" spans="1:22">
      <c r="A161" t="n">
        <v>1307</v>
      </c>
      <c r="B161" s="28" t="n">
        <v>116</v>
      </c>
      <c r="C161" s="7" t="n">
        <v>5</v>
      </c>
      <c r="D161" s="7" t="n">
        <v>1094713344</v>
      </c>
    </row>
    <row r="162" spans="1:22">
      <c r="A162" t="s">
        <v>4</v>
      </c>
      <c r="B162" s="4" t="s">
        <v>5</v>
      </c>
      <c r="C162" s="4" t="s">
        <v>7</v>
      </c>
      <c r="D162" s="4" t="s">
        <v>11</v>
      </c>
    </row>
    <row r="163" spans="1:22">
      <c r="A163" t="n">
        <v>1313</v>
      </c>
      <c r="B163" s="28" t="n">
        <v>116</v>
      </c>
      <c r="C163" s="7" t="n">
        <v>6</v>
      </c>
      <c r="D163" s="7" t="n">
        <v>1</v>
      </c>
    </row>
    <row r="164" spans="1:22">
      <c r="A164" t="s">
        <v>4</v>
      </c>
      <c r="B164" s="4" t="s">
        <v>5</v>
      </c>
      <c r="C164" s="4" t="s">
        <v>7</v>
      </c>
      <c r="D164" s="4" t="s">
        <v>11</v>
      </c>
      <c r="E164" s="4" t="s">
        <v>7</v>
      </c>
      <c r="F164" s="4" t="s">
        <v>8</v>
      </c>
      <c r="G164" s="4" t="s">
        <v>8</v>
      </c>
      <c r="H164" s="4" t="s">
        <v>8</v>
      </c>
      <c r="I164" s="4" t="s">
        <v>8</v>
      </c>
      <c r="J164" s="4" t="s">
        <v>8</v>
      </c>
      <c r="K164" s="4" t="s">
        <v>8</v>
      </c>
      <c r="L164" s="4" t="s">
        <v>8</v>
      </c>
      <c r="M164" s="4" t="s">
        <v>8</v>
      </c>
      <c r="N164" s="4" t="s">
        <v>8</v>
      </c>
      <c r="O164" s="4" t="s">
        <v>8</v>
      </c>
      <c r="P164" s="4" t="s">
        <v>8</v>
      </c>
      <c r="Q164" s="4" t="s">
        <v>8</v>
      </c>
      <c r="R164" s="4" t="s">
        <v>8</v>
      </c>
      <c r="S164" s="4" t="s">
        <v>8</v>
      </c>
      <c r="T164" s="4" t="s">
        <v>8</v>
      </c>
      <c r="U164" s="4" t="s">
        <v>8</v>
      </c>
    </row>
    <row r="165" spans="1:22">
      <c r="A165" t="n">
        <v>1317</v>
      </c>
      <c r="B165" s="29" t="n">
        <v>36</v>
      </c>
      <c r="C165" s="7" t="n">
        <v>8</v>
      </c>
      <c r="D165" s="7" t="n">
        <v>14</v>
      </c>
      <c r="E165" s="7" t="n">
        <v>0</v>
      </c>
      <c r="F165" s="7" t="s">
        <v>37</v>
      </c>
      <c r="G165" s="7" t="s">
        <v>38</v>
      </c>
      <c r="H165" s="7" t="s">
        <v>39</v>
      </c>
      <c r="I165" s="7" t="s">
        <v>40</v>
      </c>
      <c r="J165" s="7" t="s">
        <v>15</v>
      </c>
      <c r="K165" s="7" t="s">
        <v>15</v>
      </c>
      <c r="L165" s="7" t="s">
        <v>15</v>
      </c>
      <c r="M165" s="7" t="s">
        <v>15</v>
      </c>
      <c r="N165" s="7" t="s">
        <v>15</v>
      </c>
      <c r="O165" s="7" t="s">
        <v>15</v>
      </c>
      <c r="P165" s="7" t="s">
        <v>15</v>
      </c>
      <c r="Q165" s="7" t="s">
        <v>15</v>
      </c>
      <c r="R165" s="7" t="s">
        <v>15</v>
      </c>
      <c r="S165" s="7" t="s">
        <v>15</v>
      </c>
      <c r="T165" s="7" t="s">
        <v>15</v>
      </c>
      <c r="U165" s="7" t="s">
        <v>15</v>
      </c>
    </row>
    <row r="166" spans="1:22">
      <c r="A166" t="s">
        <v>4</v>
      </c>
      <c r="B166" s="4" t="s">
        <v>5</v>
      </c>
      <c r="C166" s="4" t="s">
        <v>7</v>
      </c>
      <c r="D166" s="4" t="s">
        <v>11</v>
      </c>
      <c r="E166" s="4" t="s">
        <v>7</v>
      </c>
      <c r="F166" s="4" t="s">
        <v>8</v>
      </c>
      <c r="G166" s="4" t="s">
        <v>8</v>
      </c>
      <c r="H166" s="4" t="s">
        <v>8</v>
      </c>
      <c r="I166" s="4" t="s">
        <v>8</v>
      </c>
      <c r="J166" s="4" t="s">
        <v>8</v>
      </c>
      <c r="K166" s="4" t="s">
        <v>8</v>
      </c>
      <c r="L166" s="4" t="s">
        <v>8</v>
      </c>
      <c r="M166" s="4" t="s">
        <v>8</v>
      </c>
      <c r="N166" s="4" t="s">
        <v>8</v>
      </c>
      <c r="O166" s="4" t="s">
        <v>8</v>
      </c>
      <c r="P166" s="4" t="s">
        <v>8</v>
      </c>
      <c r="Q166" s="4" t="s">
        <v>8</v>
      </c>
      <c r="R166" s="4" t="s">
        <v>8</v>
      </c>
      <c r="S166" s="4" t="s">
        <v>8</v>
      </c>
      <c r="T166" s="4" t="s">
        <v>8</v>
      </c>
      <c r="U166" s="4" t="s">
        <v>8</v>
      </c>
    </row>
    <row r="167" spans="1:22">
      <c r="A167" t="n">
        <v>1379</v>
      </c>
      <c r="B167" s="29" t="n">
        <v>36</v>
      </c>
      <c r="C167" s="7" t="n">
        <v>8</v>
      </c>
      <c r="D167" s="7" t="n">
        <v>7019</v>
      </c>
      <c r="E167" s="7" t="n">
        <v>0</v>
      </c>
      <c r="F167" s="7" t="s">
        <v>41</v>
      </c>
      <c r="G167" s="7" t="s">
        <v>15</v>
      </c>
      <c r="H167" s="7" t="s">
        <v>15</v>
      </c>
      <c r="I167" s="7" t="s">
        <v>15</v>
      </c>
      <c r="J167" s="7" t="s">
        <v>15</v>
      </c>
      <c r="K167" s="7" t="s">
        <v>15</v>
      </c>
      <c r="L167" s="7" t="s">
        <v>15</v>
      </c>
      <c r="M167" s="7" t="s">
        <v>15</v>
      </c>
      <c r="N167" s="7" t="s">
        <v>15</v>
      </c>
      <c r="O167" s="7" t="s">
        <v>15</v>
      </c>
      <c r="P167" s="7" t="s">
        <v>15</v>
      </c>
      <c r="Q167" s="7" t="s">
        <v>15</v>
      </c>
      <c r="R167" s="7" t="s">
        <v>15</v>
      </c>
      <c r="S167" s="7" t="s">
        <v>15</v>
      </c>
      <c r="T167" s="7" t="s">
        <v>15</v>
      </c>
      <c r="U167" s="7" t="s">
        <v>15</v>
      </c>
    </row>
    <row r="168" spans="1:22">
      <c r="A168" t="s">
        <v>4</v>
      </c>
      <c r="B168" s="4" t="s">
        <v>5</v>
      </c>
      <c r="C168" s="4" t="s">
        <v>7</v>
      </c>
      <c r="D168" s="4" t="s">
        <v>11</v>
      </c>
      <c r="E168" s="4" t="s">
        <v>7</v>
      </c>
      <c r="F168" s="4" t="s">
        <v>8</v>
      </c>
      <c r="G168" s="4" t="s">
        <v>8</v>
      </c>
      <c r="H168" s="4" t="s">
        <v>8</v>
      </c>
      <c r="I168" s="4" t="s">
        <v>8</v>
      </c>
      <c r="J168" s="4" t="s">
        <v>8</v>
      </c>
      <c r="K168" s="4" t="s">
        <v>8</v>
      </c>
      <c r="L168" s="4" t="s">
        <v>8</v>
      </c>
      <c r="M168" s="4" t="s">
        <v>8</v>
      </c>
      <c r="N168" s="4" t="s">
        <v>8</v>
      </c>
      <c r="O168" s="4" t="s">
        <v>8</v>
      </c>
      <c r="P168" s="4" t="s">
        <v>8</v>
      </c>
      <c r="Q168" s="4" t="s">
        <v>8</v>
      </c>
      <c r="R168" s="4" t="s">
        <v>8</v>
      </c>
      <c r="S168" s="4" t="s">
        <v>8</v>
      </c>
      <c r="T168" s="4" t="s">
        <v>8</v>
      </c>
      <c r="U168" s="4" t="s">
        <v>8</v>
      </c>
    </row>
    <row r="169" spans="1:22">
      <c r="A169" t="n">
        <v>1413</v>
      </c>
      <c r="B169" s="29" t="n">
        <v>36</v>
      </c>
      <c r="C169" s="7" t="n">
        <v>8</v>
      </c>
      <c r="D169" s="7" t="n">
        <v>1570</v>
      </c>
      <c r="E169" s="7" t="n">
        <v>0</v>
      </c>
      <c r="F169" s="7" t="s">
        <v>42</v>
      </c>
      <c r="G169" s="7" t="s">
        <v>43</v>
      </c>
      <c r="H169" s="7" t="s">
        <v>44</v>
      </c>
      <c r="I169" s="7" t="s">
        <v>45</v>
      </c>
      <c r="J169" s="7" t="s">
        <v>15</v>
      </c>
      <c r="K169" s="7" t="s">
        <v>15</v>
      </c>
      <c r="L169" s="7" t="s">
        <v>15</v>
      </c>
      <c r="M169" s="7" t="s">
        <v>15</v>
      </c>
      <c r="N169" s="7" t="s">
        <v>15</v>
      </c>
      <c r="O169" s="7" t="s">
        <v>15</v>
      </c>
      <c r="P169" s="7" t="s">
        <v>15</v>
      </c>
      <c r="Q169" s="7" t="s">
        <v>15</v>
      </c>
      <c r="R169" s="7" t="s">
        <v>15</v>
      </c>
      <c r="S169" s="7" t="s">
        <v>15</v>
      </c>
      <c r="T169" s="7" t="s">
        <v>15</v>
      </c>
      <c r="U169" s="7" t="s">
        <v>15</v>
      </c>
    </row>
    <row r="170" spans="1:22">
      <c r="A170" t="s">
        <v>4</v>
      </c>
      <c r="B170" s="4" t="s">
        <v>5</v>
      </c>
      <c r="C170" s="4" t="s">
        <v>7</v>
      </c>
      <c r="D170" s="4" t="s">
        <v>11</v>
      </c>
      <c r="E170" s="4" t="s">
        <v>7</v>
      </c>
      <c r="F170" s="4" t="s">
        <v>8</v>
      </c>
      <c r="G170" s="4" t="s">
        <v>8</v>
      </c>
      <c r="H170" s="4" t="s">
        <v>8</v>
      </c>
      <c r="I170" s="4" t="s">
        <v>8</v>
      </c>
      <c r="J170" s="4" t="s">
        <v>8</v>
      </c>
      <c r="K170" s="4" t="s">
        <v>8</v>
      </c>
      <c r="L170" s="4" t="s">
        <v>8</v>
      </c>
      <c r="M170" s="4" t="s">
        <v>8</v>
      </c>
      <c r="N170" s="4" t="s">
        <v>8</v>
      </c>
      <c r="O170" s="4" t="s">
        <v>8</v>
      </c>
      <c r="P170" s="4" t="s">
        <v>8</v>
      </c>
      <c r="Q170" s="4" t="s">
        <v>8</v>
      </c>
      <c r="R170" s="4" t="s">
        <v>8</v>
      </c>
      <c r="S170" s="4" t="s">
        <v>8</v>
      </c>
      <c r="T170" s="4" t="s">
        <v>8</v>
      </c>
      <c r="U170" s="4" t="s">
        <v>8</v>
      </c>
    </row>
    <row r="171" spans="1:22">
      <c r="A171" t="n">
        <v>1473</v>
      </c>
      <c r="B171" s="29" t="n">
        <v>36</v>
      </c>
      <c r="C171" s="7" t="n">
        <v>8</v>
      </c>
      <c r="D171" s="7" t="n">
        <v>1</v>
      </c>
      <c r="E171" s="7" t="n">
        <v>0</v>
      </c>
      <c r="F171" s="7" t="s">
        <v>46</v>
      </c>
      <c r="G171" s="7" t="s">
        <v>47</v>
      </c>
      <c r="H171" s="7" t="s">
        <v>48</v>
      </c>
      <c r="I171" s="7" t="s">
        <v>49</v>
      </c>
      <c r="J171" s="7" t="s">
        <v>15</v>
      </c>
      <c r="K171" s="7" t="s">
        <v>15</v>
      </c>
      <c r="L171" s="7" t="s">
        <v>15</v>
      </c>
      <c r="M171" s="7" t="s">
        <v>15</v>
      </c>
      <c r="N171" s="7" t="s">
        <v>15</v>
      </c>
      <c r="O171" s="7" t="s">
        <v>15</v>
      </c>
      <c r="P171" s="7" t="s">
        <v>15</v>
      </c>
      <c r="Q171" s="7" t="s">
        <v>15</v>
      </c>
      <c r="R171" s="7" t="s">
        <v>15</v>
      </c>
      <c r="S171" s="7" t="s">
        <v>15</v>
      </c>
      <c r="T171" s="7" t="s">
        <v>15</v>
      </c>
      <c r="U171" s="7" t="s">
        <v>15</v>
      </c>
    </row>
    <row r="172" spans="1:22">
      <c r="A172" t="s">
        <v>4</v>
      </c>
      <c r="B172" s="4" t="s">
        <v>5</v>
      </c>
      <c r="C172" s="4" t="s">
        <v>11</v>
      </c>
      <c r="D172" s="4" t="s">
        <v>7</v>
      </c>
      <c r="E172" s="4" t="s">
        <v>8</v>
      </c>
      <c r="F172" s="4" t="s">
        <v>13</v>
      </c>
      <c r="G172" s="4" t="s">
        <v>13</v>
      </c>
      <c r="H172" s="4" t="s">
        <v>13</v>
      </c>
    </row>
    <row r="173" spans="1:22">
      <c r="A173" t="n">
        <v>1542</v>
      </c>
      <c r="B173" s="30" t="n">
        <v>48</v>
      </c>
      <c r="C173" s="7" t="n">
        <v>1570</v>
      </c>
      <c r="D173" s="7" t="n">
        <v>0</v>
      </c>
      <c r="E173" s="7" t="s">
        <v>50</v>
      </c>
      <c r="F173" s="7" t="n">
        <v>0</v>
      </c>
      <c r="G173" s="7" t="n">
        <v>1</v>
      </c>
      <c r="H173" s="7" t="n">
        <v>0</v>
      </c>
    </row>
    <row r="174" spans="1:22">
      <c r="A174" t="s">
        <v>4</v>
      </c>
      <c r="B174" s="4" t="s">
        <v>5</v>
      </c>
      <c r="C174" s="4" t="s">
        <v>11</v>
      </c>
      <c r="D174" s="4" t="s">
        <v>13</v>
      </c>
      <c r="E174" s="4" t="s">
        <v>13</v>
      </c>
      <c r="F174" s="4" t="s">
        <v>13</v>
      </c>
      <c r="G174" s="4" t="s">
        <v>13</v>
      </c>
    </row>
    <row r="175" spans="1:22">
      <c r="A175" t="n">
        <v>1575</v>
      </c>
      <c r="B175" s="31" t="n">
        <v>46</v>
      </c>
      <c r="C175" s="7" t="n">
        <v>12</v>
      </c>
      <c r="D175" s="7" t="n">
        <v>0.400000005960464</v>
      </c>
      <c r="E175" s="7" t="n">
        <v>0.0799999982118607</v>
      </c>
      <c r="F175" s="7" t="n">
        <v>-12.75</v>
      </c>
      <c r="G175" s="7" t="n">
        <v>0</v>
      </c>
    </row>
    <row r="176" spans="1:22">
      <c r="A176" t="s">
        <v>4</v>
      </c>
      <c r="B176" s="4" t="s">
        <v>5</v>
      </c>
      <c r="C176" s="4" t="s">
        <v>11</v>
      </c>
      <c r="D176" s="4" t="s">
        <v>13</v>
      </c>
      <c r="E176" s="4" t="s">
        <v>13</v>
      </c>
      <c r="F176" s="4" t="s">
        <v>13</v>
      </c>
      <c r="G176" s="4" t="s">
        <v>13</v>
      </c>
    </row>
    <row r="177" spans="1:21">
      <c r="A177" t="n">
        <v>1594</v>
      </c>
      <c r="B177" s="31" t="n">
        <v>46</v>
      </c>
      <c r="C177" s="7" t="n">
        <v>1</v>
      </c>
      <c r="D177" s="7" t="n">
        <v>-0.400000005960464</v>
      </c>
      <c r="E177" s="7" t="n">
        <v>0.0799999982118607</v>
      </c>
      <c r="F177" s="7" t="n">
        <v>-12.75</v>
      </c>
      <c r="G177" s="7" t="n">
        <v>0</v>
      </c>
    </row>
    <row r="178" spans="1:21">
      <c r="A178" t="s">
        <v>4</v>
      </c>
      <c r="B178" s="4" t="s">
        <v>5</v>
      </c>
      <c r="C178" s="4" t="s">
        <v>11</v>
      </c>
      <c r="D178" s="4" t="s">
        <v>13</v>
      </c>
      <c r="E178" s="4" t="s">
        <v>13</v>
      </c>
      <c r="F178" s="4" t="s">
        <v>13</v>
      </c>
      <c r="G178" s="4" t="s">
        <v>13</v>
      </c>
    </row>
    <row r="179" spans="1:21">
      <c r="A179" t="n">
        <v>1613</v>
      </c>
      <c r="B179" s="31" t="n">
        <v>46</v>
      </c>
      <c r="C179" s="7" t="n">
        <v>0</v>
      </c>
      <c r="D179" s="7" t="n">
        <v>0</v>
      </c>
      <c r="E179" s="7" t="n">
        <v>0.0799999982118607</v>
      </c>
      <c r="F179" s="7" t="n">
        <v>-12.75</v>
      </c>
      <c r="G179" s="7" t="n">
        <v>0</v>
      </c>
    </row>
    <row r="180" spans="1:21">
      <c r="A180" t="s">
        <v>4</v>
      </c>
      <c r="B180" s="4" t="s">
        <v>5</v>
      </c>
      <c r="C180" s="4" t="s">
        <v>11</v>
      </c>
      <c r="D180" s="4" t="s">
        <v>13</v>
      </c>
      <c r="E180" s="4" t="s">
        <v>13</v>
      </c>
      <c r="F180" s="4" t="s">
        <v>13</v>
      </c>
      <c r="G180" s="4" t="s">
        <v>13</v>
      </c>
    </row>
    <row r="181" spans="1:21">
      <c r="A181" t="n">
        <v>1632</v>
      </c>
      <c r="B181" s="31" t="n">
        <v>46</v>
      </c>
      <c r="C181" s="7" t="n">
        <v>61491</v>
      </c>
      <c r="D181" s="7" t="n">
        <v>0.400000005960464</v>
      </c>
      <c r="E181" s="7" t="n">
        <v>0.0799999982118607</v>
      </c>
      <c r="F181" s="7" t="n">
        <v>-12.75</v>
      </c>
      <c r="G181" s="7" t="n">
        <v>0</v>
      </c>
    </row>
    <row r="182" spans="1:21">
      <c r="A182" t="s">
        <v>4</v>
      </c>
      <c r="B182" s="4" t="s">
        <v>5</v>
      </c>
      <c r="C182" s="4" t="s">
        <v>11</v>
      </c>
      <c r="D182" s="4" t="s">
        <v>13</v>
      </c>
      <c r="E182" s="4" t="s">
        <v>13</v>
      </c>
      <c r="F182" s="4" t="s">
        <v>13</v>
      </c>
      <c r="G182" s="4" t="s">
        <v>13</v>
      </c>
    </row>
    <row r="183" spans="1:21">
      <c r="A183" t="n">
        <v>1651</v>
      </c>
      <c r="B183" s="31" t="n">
        <v>46</v>
      </c>
      <c r="C183" s="7" t="n">
        <v>61492</v>
      </c>
      <c r="D183" s="7" t="n">
        <v>-0.400000005960464</v>
      </c>
      <c r="E183" s="7" t="n">
        <v>0.0799999982118607</v>
      </c>
      <c r="F183" s="7" t="n">
        <v>-12.75</v>
      </c>
      <c r="G183" s="7" t="n">
        <v>0</v>
      </c>
    </row>
    <row r="184" spans="1:21">
      <c r="A184" t="s">
        <v>4</v>
      </c>
      <c r="B184" s="4" t="s">
        <v>5</v>
      </c>
      <c r="C184" s="4" t="s">
        <v>11</v>
      </c>
      <c r="D184" s="4" t="s">
        <v>13</v>
      </c>
      <c r="E184" s="4" t="s">
        <v>13</v>
      </c>
      <c r="F184" s="4" t="s">
        <v>13</v>
      </c>
      <c r="G184" s="4" t="s">
        <v>13</v>
      </c>
    </row>
    <row r="185" spans="1:21">
      <c r="A185" t="n">
        <v>1670</v>
      </c>
      <c r="B185" s="31" t="n">
        <v>46</v>
      </c>
      <c r="C185" s="7" t="n">
        <v>61493</v>
      </c>
      <c r="D185" s="7" t="n">
        <v>0.400000005960464</v>
      </c>
      <c r="E185" s="7" t="n">
        <v>0.0799999982118607</v>
      </c>
      <c r="F185" s="7" t="n">
        <v>-12.75</v>
      </c>
      <c r="G185" s="7" t="n">
        <v>0</v>
      </c>
    </row>
    <row r="186" spans="1:21">
      <c r="A186" t="s">
        <v>4</v>
      </c>
      <c r="B186" s="4" t="s">
        <v>5</v>
      </c>
      <c r="C186" s="4" t="s">
        <v>11</v>
      </c>
      <c r="D186" s="4" t="s">
        <v>13</v>
      </c>
      <c r="E186" s="4" t="s">
        <v>13</v>
      </c>
      <c r="F186" s="4" t="s">
        <v>13</v>
      </c>
      <c r="G186" s="4" t="s">
        <v>13</v>
      </c>
    </row>
    <row r="187" spans="1:21">
      <c r="A187" t="n">
        <v>1689</v>
      </c>
      <c r="B187" s="31" t="n">
        <v>46</v>
      </c>
      <c r="C187" s="7" t="n">
        <v>61494</v>
      </c>
      <c r="D187" s="7" t="n">
        <v>-0.400000005960464</v>
      </c>
      <c r="E187" s="7" t="n">
        <v>0.0799999982118607</v>
      </c>
      <c r="F187" s="7" t="n">
        <v>-12.75</v>
      </c>
      <c r="G187" s="7" t="n">
        <v>0</v>
      </c>
    </row>
    <row r="188" spans="1:21">
      <c r="A188" t="s">
        <v>4</v>
      </c>
      <c r="B188" s="4" t="s">
        <v>5</v>
      </c>
      <c r="C188" s="4" t="s">
        <v>11</v>
      </c>
      <c r="D188" s="4" t="s">
        <v>13</v>
      </c>
      <c r="E188" s="4" t="s">
        <v>13</v>
      </c>
      <c r="F188" s="4" t="s">
        <v>13</v>
      </c>
      <c r="G188" s="4" t="s">
        <v>13</v>
      </c>
    </row>
    <row r="189" spans="1:21">
      <c r="A189" t="n">
        <v>1708</v>
      </c>
      <c r="B189" s="31" t="n">
        <v>46</v>
      </c>
      <c r="C189" s="7" t="n">
        <v>14</v>
      </c>
      <c r="D189" s="7" t="n">
        <v>0</v>
      </c>
      <c r="E189" s="7" t="n">
        <v>3</v>
      </c>
      <c r="F189" s="7" t="n">
        <v>0</v>
      </c>
      <c r="G189" s="7" t="n">
        <v>180</v>
      </c>
    </row>
    <row r="190" spans="1:21">
      <c r="A190" t="s">
        <v>4</v>
      </c>
      <c r="B190" s="4" t="s">
        <v>5</v>
      </c>
      <c r="C190" s="4" t="s">
        <v>11</v>
      </c>
      <c r="D190" s="4" t="s">
        <v>13</v>
      </c>
      <c r="E190" s="4" t="s">
        <v>13</v>
      </c>
      <c r="F190" s="4" t="s">
        <v>13</v>
      </c>
      <c r="G190" s="4" t="s">
        <v>13</v>
      </c>
    </row>
    <row r="191" spans="1:21">
      <c r="A191" t="n">
        <v>1727</v>
      </c>
      <c r="B191" s="31" t="n">
        <v>46</v>
      </c>
      <c r="C191" s="7" t="n">
        <v>7019</v>
      </c>
      <c r="D191" s="7" t="n">
        <v>-2.34999990463257</v>
      </c>
      <c r="E191" s="7" t="n">
        <v>0</v>
      </c>
      <c r="F191" s="7" t="n">
        <v>0</v>
      </c>
      <c r="G191" s="7" t="n">
        <v>90</v>
      </c>
    </row>
    <row r="192" spans="1:21">
      <c r="A192" t="s">
        <v>4</v>
      </c>
      <c r="B192" s="4" t="s">
        <v>5</v>
      </c>
      <c r="C192" s="4" t="s">
        <v>11</v>
      </c>
      <c r="D192" s="4" t="s">
        <v>13</v>
      </c>
      <c r="E192" s="4" t="s">
        <v>13</v>
      </c>
      <c r="F192" s="4" t="s">
        <v>13</v>
      </c>
      <c r="G192" s="4" t="s">
        <v>13</v>
      </c>
    </row>
    <row r="193" spans="1:7">
      <c r="A193" t="n">
        <v>1746</v>
      </c>
      <c r="B193" s="31" t="n">
        <v>46</v>
      </c>
      <c r="C193" s="7" t="n">
        <v>1570</v>
      </c>
      <c r="D193" s="7" t="n">
        <v>-1.5</v>
      </c>
      <c r="E193" s="7" t="n">
        <v>0</v>
      </c>
      <c r="F193" s="7" t="n">
        <v>0.75</v>
      </c>
      <c r="G193" s="7" t="n">
        <v>160</v>
      </c>
    </row>
    <row r="194" spans="1:7">
      <c r="A194" t="s">
        <v>4</v>
      </c>
      <c r="B194" s="4" t="s">
        <v>5</v>
      </c>
      <c r="C194" s="4" t="s">
        <v>7</v>
      </c>
      <c r="D194" s="16" t="s">
        <v>20</v>
      </c>
      <c r="E194" s="4" t="s">
        <v>5</v>
      </c>
      <c r="F194" s="4" t="s">
        <v>7</v>
      </c>
      <c r="G194" s="4" t="s">
        <v>11</v>
      </c>
      <c r="H194" s="16" t="s">
        <v>21</v>
      </c>
      <c r="I194" s="4" t="s">
        <v>7</v>
      </c>
      <c r="J194" s="4" t="s">
        <v>12</v>
      </c>
    </row>
    <row r="195" spans="1:7">
      <c r="A195" t="n">
        <v>1765</v>
      </c>
      <c r="B195" s="10" t="n">
        <v>5</v>
      </c>
      <c r="C195" s="7" t="n">
        <v>28</v>
      </c>
      <c r="D195" s="16" t="s">
        <v>3</v>
      </c>
      <c r="E195" s="22" t="n">
        <v>64</v>
      </c>
      <c r="F195" s="7" t="n">
        <v>5</v>
      </c>
      <c r="G195" s="7" t="n">
        <v>5</v>
      </c>
      <c r="H195" s="16" t="s">
        <v>3</v>
      </c>
      <c r="I195" s="7" t="n">
        <v>1</v>
      </c>
      <c r="J195" s="11" t="n">
        <f t="normal" ca="1">A199</f>
        <v>0</v>
      </c>
    </row>
    <row r="196" spans="1:7">
      <c r="A196" t="s">
        <v>4</v>
      </c>
      <c r="B196" s="4" t="s">
        <v>5</v>
      </c>
      <c r="C196" s="4" t="s">
        <v>11</v>
      </c>
      <c r="D196" s="4" t="s">
        <v>13</v>
      </c>
      <c r="E196" s="4" t="s">
        <v>13</v>
      </c>
      <c r="F196" s="4" t="s">
        <v>13</v>
      </c>
      <c r="G196" s="4" t="s">
        <v>13</v>
      </c>
    </row>
    <row r="197" spans="1:7">
      <c r="A197" t="n">
        <v>1776</v>
      </c>
      <c r="B197" s="31" t="n">
        <v>46</v>
      </c>
      <c r="C197" s="7" t="n">
        <v>7032</v>
      </c>
      <c r="D197" s="7" t="n">
        <v>-0.400000005960464</v>
      </c>
      <c r="E197" s="7" t="n">
        <v>0.0799999982118607</v>
      </c>
      <c r="F197" s="7" t="n">
        <v>-12.9499998092651</v>
      </c>
      <c r="G197" s="7" t="n">
        <v>0</v>
      </c>
    </row>
    <row r="198" spans="1:7">
      <c r="A198" t="s">
        <v>4</v>
      </c>
      <c r="B198" s="4" t="s">
        <v>5</v>
      </c>
      <c r="C198" s="4" t="s">
        <v>11</v>
      </c>
      <c r="D198" s="4" t="s">
        <v>13</v>
      </c>
      <c r="E198" s="4" t="s">
        <v>14</v>
      </c>
      <c r="F198" s="4" t="s">
        <v>13</v>
      </c>
      <c r="G198" s="4" t="s">
        <v>13</v>
      </c>
      <c r="H198" s="4" t="s">
        <v>7</v>
      </c>
    </row>
    <row r="199" spans="1:7">
      <c r="A199" t="n">
        <v>1795</v>
      </c>
      <c r="B199" s="32" t="n">
        <v>100</v>
      </c>
      <c r="C199" s="7" t="n">
        <v>1570</v>
      </c>
      <c r="D199" s="7" t="n">
        <v>0</v>
      </c>
      <c r="E199" s="7" t="n">
        <v>1067450368</v>
      </c>
      <c r="F199" s="7" t="n">
        <v>-5.59999990463257</v>
      </c>
      <c r="G199" s="7" t="n">
        <v>0</v>
      </c>
      <c r="H199" s="7" t="n">
        <v>0</v>
      </c>
    </row>
    <row r="200" spans="1:7">
      <c r="A200" t="s">
        <v>4</v>
      </c>
      <c r="B200" s="4" t="s">
        <v>5</v>
      </c>
      <c r="C200" s="4" t="s">
        <v>7</v>
      </c>
      <c r="D200" s="4" t="s">
        <v>7</v>
      </c>
      <c r="E200" s="4" t="s">
        <v>13</v>
      </c>
      <c r="F200" s="4" t="s">
        <v>13</v>
      </c>
      <c r="G200" s="4" t="s">
        <v>13</v>
      </c>
      <c r="H200" s="4" t="s">
        <v>11</v>
      </c>
    </row>
    <row r="201" spans="1:7">
      <c r="A201" t="n">
        <v>1815</v>
      </c>
      <c r="B201" s="33" t="n">
        <v>45</v>
      </c>
      <c r="C201" s="7" t="n">
        <v>2</v>
      </c>
      <c r="D201" s="7" t="n">
        <v>3</v>
      </c>
      <c r="E201" s="7" t="n">
        <v>-0.219999998807907</v>
      </c>
      <c r="F201" s="7" t="n">
        <v>1.25</v>
      </c>
      <c r="G201" s="7" t="n">
        <v>-6.69999980926514</v>
      </c>
      <c r="H201" s="7" t="n">
        <v>0</v>
      </c>
    </row>
    <row r="202" spans="1:7">
      <c r="A202" t="s">
        <v>4</v>
      </c>
      <c r="B202" s="4" t="s">
        <v>5</v>
      </c>
      <c r="C202" s="4" t="s">
        <v>7</v>
      </c>
      <c r="D202" s="4" t="s">
        <v>7</v>
      </c>
      <c r="E202" s="4" t="s">
        <v>13</v>
      </c>
      <c r="F202" s="4" t="s">
        <v>13</v>
      </c>
      <c r="G202" s="4" t="s">
        <v>13</v>
      </c>
      <c r="H202" s="4" t="s">
        <v>11</v>
      </c>
      <c r="I202" s="4" t="s">
        <v>7</v>
      </c>
    </row>
    <row r="203" spans="1:7">
      <c r="A203" t="n">
        <v>1832</v>
      </c>
      <c r="B203" s="33" t="n">
        <v>45</v>
      </c>
      <c r="C203" s="7" t="n">
        <v>4</v>
      </c>
      <c r="D203" s="7" t="n">
        <v>3</v>
      </c>
      <c r="E203" s="7" t="n">
        <v>2.5</v>
      </c>
      <c r="F203" s="7" t="n">
        <v>15.3000001907349</v>
      </c>
      <c r="G203" s="7" t="n">
        <v>5</v>
      </c>
      <c r="H203" s="7" t="n">
        <v>0</v>
      </c>
      <c r="I203" s="7" t="n">
        <v>0</v>
      </c>
    </row>
    <row r="204" spans="1:7">
      <c r="A204" t="s">
        <v>4</v>
      </c>
      <c r="B204" s="4" t="s">
        <v>5</v>
      </c>
      <c r="C204" s="4" t="s">
        <v>7</v>
      </c>
      <c r="D204" s="4" t="s">
        <v>7</v>
      </c>
      <c r="E204" s="4" t="s">
        <v>13</v>
      </c>
      <c r="F204" s="4" t="s">
        <v>11</v>
      </c>
    </row>
    <row r="205" spans="1:7">
      <c r="A205" t="n">
        <v>1850</v>
      </c>
      <c r="B205" s="33" t="n">
        <v>45</v>
      </c>
      <c r="C205" s="7" t="n">
        <v>5</v>
      </c>
      <c r="D205" s="7" t="n">
        <v>3</v>
      </c>
      <c r="E205" s="7" t="n">
        <v>6</v>
      </c>
      <c r="F205" s="7" t="n">
        <v>0</v>
      </c>
    </row>
    <row r="206" spans="1:7">
      <c r="A206" t="s">
        <v>4</v>
      </c>
      <c r="B206" s="4" t="s">
        <v>5</v>
      </c>
      <c r="C206" s="4" t="s">
        <v>7</v>
      </c>
      <c r="D206" s="4" t="s">
        <v>7</v>
      </c>
      <c r="E206" s="4" t="s">
        <v>13</v>
      </c>
      <c r="F206" s="4" t="s">
        <v>11</v>
      </c>
    </row>
    <row r="207" spans="1:7">
      <c r="A207" t="n">
        <v>1859</v>
      </c>
      <c r="B207" s="33" t="n">
        <v>45</v>
      </c>
      <c r="C207" s="7" t="n">
        <v>11</v>
      </c>
      <c r="D207" s="7" t="n">
        <v>3</v>
      </c>
      <c r="E207" s="7" t="n">
        <v>23.1000003814697</v>
      </c>
      <c r="F207" s="7" t="n">
        <v>0</v>
      </c>
    </row>
    <row r="208" spans="1:7">
      <c r="A208" t="s">
        <v>4</v>
      </c>
      <c r="B208" s="4" t="s">
        <v>5</v>
      </c>
      <c r="C208" s="4" t="s">
        <v>7</v>
      </c>
      <c r="D208" s="4" t="s">
        <v>7</v>
      </c>
      <c r="E208" s="4" t="s">
        <v>13</v>
      </c>
      <c r="F208" s="4" t="s">
        <v>13</v>
      </c>
      <c r="G208" s="4" t="s">
        <v>13</v>
      </c>
      <c r="H208" s="4" t="s">
        <v>11</v>
      </c>
    </row>
    <row r="209" spans="1:10">
      <c r="A209" t="n">
        <v>1868</v>
      </c>
      <c r="B209" s="33" t="n">
        <v>45</v>
      </c>
      <c r="C209" s="7" t="n">
        <v>2</v>
      </c>
      <c r="D209" s="7" t="n">
        <v>3</v>
      </c>
      <c r="E209" s="7" t="n">
        <v>-0.170000001788139</v>
      </c>
      <c r="F209" s="7" t="n">
        <v>1.25</v>
      </c>
      <c r="G209" s="7" t="n">
        <v>-5.55000019073486</v>
      </c>
      <c r="H209" s="7" t="n">
        <v>5000</v>
      </c>
    </row>
    <row r="210" spans="1:10">
      <c r="A210" t="s">
        <v>4</v>
      </c>
      <c r="B210" s="4" t="s">
        <v>5</v>
      </c>
      <c r="C210" s="4" t="s">
        <v>7</v>
      </c>
      <c r="D210" s="4" t="s">
        <v>7</v>
      </c>
      <c r="E210" s="4" t="s">
        <v>13</v>
      </c>
      <c r="F210" s="4" t="s">
        <v>13</v>
      </c>
      <c r="G210" s="4" t="s">
        <v>13</v>
      </c>
      <c r="H210" s="4" t="s">
        <v>11</v>
      </c>
      <c r="I210" s="4" t="s">
        <v>7</v>
      </c>
    </row>
    <row r="211" spans="1:10">
      <c r="A211" t="n">
        <v>1885</v>
      </c>
      <c r="B211" s="33" t="n">
        <v>45</v>
      </c>
      <c r="C211" s="7" t="n">
        <v>4</v>
      </c>
      <c r="D211" s="7" t="n">
        <v>3</v>
      </c>
      <c r="E211" s="7" t="n">
        <v>2.5</v>
      </c>
      <c r="F211" s="7" t="n">
        <v>15</v>
      </c>
      <c r="G211" s="7" t="n">
        <v>5</v>
      </c>
      <c r="H211" s="7" t="n">
        <v>5000</v>
      </c>
      <c r="I211" s="7" t="n">
        <v>1</v>
      </c>
    </row>
    <row r="212" spans="1:10">
      <c r="A212" t="s">
        <v>4</v>
      </c>
      <c r="B212" s="4" t="s">
        <v>5</v>
      </c>
      <c r="C212" s="4" t="s">
        <v>7</v>
      </c>
      <c r="D212" s="4" t="s">
        <v>7</v>
      </c>
      <c r="E212" s="4" t="s">
        <v>13</v>
      </c>
      <c r="F212" s="4" t="s">
        <v>11</v>
      </c>
    </row>
    <row r="213" spans="1:10">
      <c r="A213" t="n">
        <v>1903</v>
      </c>
      <c r="B213" s="33" t="n">
        <v>45</v>
      </c>
      <c r="C213" s="7" t="n">
        <v>5</v>
      </c>
      <c r="D213" s="7" t="n">
        <v>3</v>
      </c>
      <c r="E213" s="7" t="n">
        <v>6</v>
      </c>
      <c r="F213" s="7" t="n">
        <v>5000</v>
      </c>
    </row>
    <row r="214" spans="1:10">
      <c r="A214" t="s">
        <v>4</v>
      </c>
      <c r="B214" s="4" t="s">
        <v>5</v>
      </c>
      <c r="C214" s="4" t="s">
        <v>7</v>
      </c>
      <c r="D214" s="4" t="s">
        <v>7</v>
      </c>
      <c r="E214" s="4" t="s">
        <v>13</v>
      </c>
      <c r="F214" s="4" t="s">
        <v>11</v>
      </c>
    </row>
    <row r="215" spans="1:10">
      <c r="A215" t="n">
        <v>1912</v>
      </c>
      <c r="B215" s="33" t="n">
        <v>45</v>
      </c>
      <c r="C215" s="7" t="n">
        <v>11</v>
      </c>
      <c r="D215" s="7" t="n">
        <v>3</v>
      </c>
      <c r="E215" s="7" t="n">
        <v>23.1000003814697</v>
      </c>
      <c r="F215" s="7" t="n">
        <v>5000</v>
      </c>
    </row>
    <row r="216" spans="1:10">
      <c r="A216" t="s">
        <v>4</v>
      </c>
      <c r="B216" s="4" t="s">
        <v>5</v>
      </c>
      <c r="C216" s="4" t="s">
        <v>11</v>
      </c>
      <c r="D216" s="4" t="s">
        <v>7</v>
      </c>
      <c r="E216" s="4" t="s">
        <v>8</v>
      </c>
      <c r="F216" s="4" t="s">
        <v>13</v>
      </c>
      <c r="G216" s="4" t="s">
        <v>13</v>
      </c>
      <c r="H216" s="4" t="s">
        <v>13</v>
      </c>
    </row>
    <row r="217" spans="1:10">
      <c r="A217" t="n">
        <v>1921</v>
      </c>
      <c r="B217" s="30" t="n">
        <v>48</v>
      </c>
      <c r="C217" s="7" t="n">
        <v>1570</v>
      </c>
      <c r="D217" s="7" t="n">
        <v>0</v>
      </c>
      <c r="E217" s="7" t="s">
        <v>42</v>
      </c>
      <c r="F217" s="7" t="n">
        <v>0</v>
      </c>
      <c r="G217" s="7" t="n">
        <v>1</v>
      </c>
      <c r="H217" s="7" t="n">
        <v>0</v>
      </c>
    </row>
    <row r="218" spans="1:10">
      <c r="A218" t="s">
        <v>4</v>
      </c>
      <c r="B218" s="4" t="s">
        <v>5</v>
      </c>
      <c r="C218" s="4" t="s">
        <v>11</v>
      </c>
      <c r="D218" s="4" t="s">
        <v>14</v>
      </c>
    </row>
    <row r="219" spans="1:10">
      <c r="A219" t="n">
        <v>1950</v>
      </c>
      <c r="B219" s="34" t="n">
        <v>43</v>
      </c>
      <c r="C219" s="7" t="n">
        <v>14</v>
      </c>
      <c r="D219" s="7" t="n">
        <v>1</v>
      </c>
    </row>
    <row r="220" spans="1:10">
      <c r="A220" t="s">
        <v>4</v>
      </c>
      <c r="B220" s="4" t="s">
        <v>5</v>
      </c>
      <c r="C220" s="4" t="s">
        <v>11</v>
      </c>
      <c r="D220" s="4" t="s">
        <v>14</v>
      </c>
      <c r="E220" s="4" t="s">
        <v>14</v>
      </c>
      <c r="F220" s="4" t="s">
        <v>14</v>
      </c>
      <c r="G220" s="4" t="s">
        <v>14</v>
      </c>
      <c r="H220" s="4" t="s">
        <v>11</v>
      </c>
      <c r="I220" s="4" t="s">
        <v>7</v>
      </c>
    </row>
    <row r="221" spans="1:10">
      <c r="A221" t="n">
        <v>1957</v>
      </c>
      <c r="B221" s="35" t="n">
        <v>66</v>
      </c>
      <c r="C221" s="7" t="n">
        <v>12</v>
      </c>
      <c r="D221" s="7" t="n">
        <v>0</v>
      </c>
      <c r="E221" s="7" t="n">
        <v>0</v>
      </c>
      <c r="F221" s="7" t="n">
        <v>0</v>
      </c>
      <c r="G221" s="7" t="n">
        <v>1065353216</v>
      </c>
      <c r="H221" s="7" t="n">
        <v>0</v>
      </c>
      <c r="I221" s="7" t="n">
        <v>3</v>
      </c>
    </row>
    <row r="222" spans="1:10">
      <c r="A222" t="s">
        <v>4</v>
      </c>
      <c r="B222" s="4" t="s">
        <v>5</v>
      </c>
      <c r="C222" s="4" t="s">
        <v>11</v>
      </c>
      <c r="D222" s="4" t="s">
        <v>14</v>
      </c>
      <c r="E222" s="4" t="s">
        <v>14</v>
      </c>
      <c r="F222" s="4" t="s">
        <v>14</v>
      </c>
      <c r="G222" s="4" t="s">
        <v>14</v>
      </c>
      <c r="H222" s="4" t="s">
        <v>11</v>
      </c>
      <c r="I222" s="4" t="s">
        <v>7</v>
      </c>
    </row>
    <row r="223" spans="1:10">
      <c r="A223" t="n">
        <v>1979</v>
      </c>
      <c r="B223" s="35" t="n">
        <v>66</v>
      </c>
      <c r="C223" s="7" t="n">
        <v>1</v>
      </c>
      <c r="D223" s="7" t="n">
        <v>0</v>
      </c>
      <c r="E223" s="7" t="n">
        <v>0</v>
      </c>
      <c r="F223" s="7" t="n">
        <v>0</v>
      </c>
      <c r="G223" s="7" t="n">
        <v>1065353216</v>
      </c>
      <c r="H223" s="7" t="n">
        <v>0</v>
      </c>
      <c r="I223" s="7" t="n">
        <v>3</v>
      </c>
    </row>
    <row r="224" spans="1:10">
      <c r="A224" t="s">
        <v>4</v>
      </c>
      <c r="B224" s="4" t="s">
        <v>5</v>
      </c>
      <c r="C224" s="4" t="s">
        <v>11</v>
      </c>
      <c r="D224" s="4" t="s">
        <v>14</v>
      </c>
      <c r="E224" s="4" t="s">
        <v>14</v>
      </c>
      <c r="F224" s="4" t="s">
        <v>14</v>
      </c>
      <c r="G224" s="4" t="s">
        <v>14</v>
      </c>
      <c r="H224" s="4" t="s">
        <v>11</v>
      </c>
      <c r="I224" s="4" t="s">
        <v>7</v>
      </c>
    </row>
    <row r="225" spans="1:9">
      <c r="A225" t="n">
        <v>2001</v>
      </c>
      <c r="B225" s="35" t="n">
        <v>66</v>
      </c>
      <c r="C225" s="7" t="n">
        <v>0</v>
      </c>
      <c r="D225" s="7" t="n">
        <v>0</v>
      </c>
      <c r="E225" s="7" t="n">
        <v>0</v>
      </c>
      <c r="F225" s="7" t="n">
        <v>0</v>
      </c>
      <c r="G225" s="7" t="n">
        <v>1065353216</v>
      </c>
      <c r="H225" s="7" t="n">
        <v>0</v>
      </c>
      <c r="I225" s="7" t="n">
        <v>3</v>
      </c>
    </row>
    <row r="226" spans="1:9">
      <c r="A226" t="s">
        <v>4</v>
      </c>
      <c r="B226" s="4" t="s">
        <v>5</v>
      </c>
      <c r="C226" s="4" t="s">
        <v>11</v>
      </c>
      <c r="D226" s="4" t="s">
        <v>14</v>
      </c>
      <c r="E226" s="4" t="s">
        <v>14</v>
      </c>
      <c r="F226" s="4" t="s">
        <v>14</v>
      </c>
      <c r="G226" s="4" t="s">
        <v>14</v>
      </c>
      <c r="H226" s="4" t="s">
        <v>11</v>
      </c>
      <c r="I226" s="4" t="s">
        <v>7</v>
      </c>
    </row>
    <row r="227" spans="1:9">
      <c r="A227" t="n">
        <v>2023</v>
      </c>
      <c r="B227" s="35" t="n">
        <v>66</v>
      </c>
      <c r="C227" s="7" t="n">
        <v>61491</v>
      </c>
      <c r="D227" s="7" t="n">
        <v>0</v>
      </c>
      <c r="E227" s="7" t="n">
        <v>0</v>
      </c>
      <c r="F227" s="7" t="n">
        <v>0</v>
      </c>
      <c r="G227" s="7" t="n">
        <v>1065353216</v>
      </c>
      <c r="H227" s="7" t="n">
        <v>0</v>
      </c>
      <c r="I227" s="7" t="n">
        <v>3</v>
      </c>
    </row>
    <row r="228" spans="1:9">
      <c r="A228" t="s">
        <v>4</v>
      </c>
      <c r="B228" s="4" t="s">
        <v>5</v>
      </c>
      <c r="C228" s="4" t="s">
        <v>11</v>
      </c>
      <c r="D228" s="4" t="s">
        <v>14</v>
      </c>
      <c r="E228" s="4" t="s">
        <v>14</v>
      </c>
      <c r="F228" s="4" t="s">
        <v>14</v>
      </c>
      <c r="G228" s="4" t="s">
        <v>14</v>
      </c>
      <c r="H228" s="4" t="s">
        <v>11</v>
      </c>
      <c r="I228" s="4" t="s">
        <v>7</v>
      </c>
    </row>
    <row r="229" spans="1:9">
      <c r="A229" t="n">
        <v>2045</v>
      </c>
      <c r="B229" s="35" t="n">
        <v>66</v>
      </c>
      <c r="C229" s="7" t="n">
        <v>61492</v>
      </c>
      <c r="D229" s="7" t="n">
        <v>0</v>
      </c>
      <c r="E229" s="7" t="n">
        <v>0</v>
      </c>
      <c r="F229" s="7" t="n">
        <v>0</v>
      </c>
      <c r="G229" s="7" t="n">
        <v>1065353216</v>
      </c>
      <c r="H229" s="7" t="n">
        <v>0</v>
      </c>
      <c r="I229" s="7" t="n">
        <v>3</v>
      </c>
    </row>
    <row r="230" spans="1:9">
      <c r="A230" t="s">
        <v>4</v>
      </c>
      <c r="B230" s="4" t="s">
        <v>5</v>
      </c>
      <c r="C230" s="4" t="s">
        <v>11</v>
      </c>
      <c r="D230" s="4" t="s">
        <v>14</v>
      </c>
      <c r="E230" s="4" t="s">
        <v>14</v>
      </c>
      <c r="F230" s="4" t="s">
        <v>14</v>
      </c>
      <c r="G230" s="4" t="s">
        <v>14</v>
      </c>
      <c r="H230" s="4" t="s">
        <v>11</v>
      </c>
      <c r="I230" s="4" t="s">
        <v>7</v>
      </c>
    </row>
    <row r="231" spans="1:9">
      <c r="A231" t="n">
        <v>2067</v>
      </c>
      <c r="B231" s="35" t="n">
        <v>66</v>
      </c>
      <c r="C231" s="7" t="n">
        <v>61493</v>
      </c>
      <c r="D231" s="7" t="n">
        <v>0</v>
      </c>
      <c r="E231" s="7" t="n">
        <v>0</v>
      </c>
      <c r="F231" s="7" t="n">
        <v>0</v>
      </c>
      <c r="G231" s="7" t="n">
        <v>1065353216</v>
      </c>
      <c r="H231" s="7" t="n">
        <v>0</v>
      </c>
      <c r="I231" s="7" t="n">
        <v>3</v>
      </c>
    </row>
    <row r="232" spans="1:9">
      <c r="A232" t="s">
        <v>4</v>
      </c>
      <c r="B232" s="4" t="s">
        <v>5</v>
      </c>
      <c r="C232" s="4" t="s">
        <v>11</v>
      </c>
      <c r="D232" s="4" t="s">
        <v>14</v>
      </c>
      <c r="E232" s="4" t="s">
        <v>14</v>
      </c>
      <c r="F232" s="4" t="s">
        <v>14</v>
      </c>
      <c r="G232" s="4" t="s">
        <v>14</v>
      </c>
      <c r="H232" s="4" t="s">
        <v>11</v>
      </c>
      <c r="I232" s="4" t="s">
        <v>7</v>
      </c>
    </row>
    <row r="233" spans="1:9">
      <c r="A233" t="n">
        <v>2089</v>
      </c>
      <c r="B233" s="35" t="n">
        <v>66</v>
      </c>
      <c r="C233" s="7" t="n">
        <v>61494</v>
      </c>
      <c r="D233" s="7" t="n">
        <v>0</v>
      </c>
      <c r="E233" s="7" t="n">
        <v>0</v>
      </c>
      <c r="F233" s="7" t="n">
        <v>0</v>
      </c>
      <c r="G233" s="7" t="n">
        <v>1065353216</v>
      </c>
      <c r="H233" s="7" t="n">
        <v>0</v>
      </c>
      <c r="I233" s="7" t="n">
        <v>3</v>
      </c>
    </row>
    <row r="234" spans="1:9">
      <c r="A234" t="s">
        <v>4</v>
      </c>
      <c r="B234" s="4" t="s">
        <v>5</v>
      </c>
      <c r="C234" s="4" t="s">
        <v>7</v>
      </c>
      <c r="D234" s="16" t="s">
        <v>20</v>
      </c>
      <c r="E234" s="4" t="s">
        <v>5</v>
      </c>
      <c r="F234" s="4" t="s">
        <v>7</v>
      </c>
      <c r="G234" s="4" t="s">
        <v>11</v>
      </c>
      <c r="H234" s="16" t="s">
        <v>21</v>
      </c>
      <c r="I234" s="4" t="s">
        <v>7</v>
      </c>
      <c r="J234" s="4" t="s">
        <v>12</v>
      </c>
    </row>
    <row r="235" spans="1:9">
      <c r="A235" t="n">
        <v>2111</v>
      </c>
      <c r="B235" s="10" t="n">
        <v>5</v>
      </c>
      <c r="C235" s="7" t="n">
        <v>28</v>
      </c>
      <c r="D235" s="16" t="s">
        <v>3</v>
      </c>
      <c r="E235" s="22" t="n">
        <v>64</v>
      </c>
      <c r="F235" s="7" t="n">
        <v>5</v>
      </c>
      <c r="G235" s="7" t="n">
        <v>5</v>
      </c>
      <c r="H235" s="16" t="s">
        <v>3</v>
      </c>
      <c r="I235" s="7" t="n">
        <v>1</v>
      </c>
      <c r="J235" s="11" t="n">
        <f t="normal" ca="1">A239</f>
        <v>0</v>
      </c>
    </row>
    <row r="236" spans="1:9">
      <c r="A236" t="s">
        <v>4</v>
      </c>
      <c r="B236" s="4" t="s">
        <v>5</v>
      </c>
      <c r="C236" s="4" t="s">
        <v>11</v>
      </c>
      <c r="D236" s="4" t="s">
        <v>14</v>
      </c>
      <c r="E236" s="4" t="s">
        <v>14</v>
      </c>
      <c r="F236" s="4" t="s">
        <v>14</v>
      </c>
      <c r="G236" s="4" t="s">
        <v>14</v>
      </c>
      <c r="H236" s="4" t="s">
        <v>11</v>
      </c>
      <c r="I236" s="4" t="s">
        <v>7</v>
      </c>
    </row>
    <row r="237" spans="1:9">
      <c r="A237" t="n">
        <v>2122</v>
      </c>
      <c r="B237" s="35" t="n">
        <v>66</v>
      </c>
      <c r="C237" s="7" t="n">
        <v>7032</v>
      </c>
      <c r="D237" s="7" t="n">
        <v>0</v>
      </c>
      <c r="E237" s="7" t="n">
        <v>0</v>
      </c>
      <c r="F237" s="7" t="n">
        <v>0</v>
      </c>
      <c r="G237" s="7" t="n">
        <v>1065353216</v>
      </c>
      <c r="H237" s="7" t="n">
        <v>0</v>
      </c>
      <c r="I237" s="7" t="n">
        <v>3</v>
      </c>
    </row>
    <row r="238" spans="1:9">
      <c r="A238" t="s">
        <v>4</v>
      </c>
      <c r="B238" s="4" t="s">
        <v>5</v>
      </c>
      <c r="C238" s="4" t="s">
        <v>8</v>
      </c>
      <c r="D238" s="4" t="s">
        <v>8</v>
      </c>
    </row>
    <row r="239" spans="1:9">
      <c r="A239" t="n">
        <v>2144</v>
      </c>
      <c r="B239" s="36" t="n">
        <v>70</v>
      </c>
      <c r="C239" s="7" t="s">
        <v>51</v>
      </c>
      <c r="D239" s="7" t="s">
        <v>52</v>
      </c>
    </row>
    <row r="240" spans="1:9">
      <c r="A240" t="s">
        <v>4</v>
      </c>
      <c r="B240" s="4" t="s">
        <v>5</v>
      </c>
      <c r="C240" s="4" t="s">
        <v>7</v>
      </c>
      <c r="D240" s="4" t="s">
        <v>11</v>
      </c>
      <c r="E240" s="4" t="s">
        <v>13</v>
      </c>
    </row>
    <row r="241" spans="1:10">
      <c r="A241" t="n">
        <v>2157</v>
      </c>
      <c r="B241" s="17" t="n">
        <v>58</v>
      </c>
      <c r="C241" s="7" t="n">
        <v>100</v>
      </c>
      <c r="D241" s="7" t="n">
        <v>1000</v>
      </c>
      <c r="E241" s="7" t="n">
        <v>1</v>
      </c>
    </row>
    <row r="242" spans="1:10">
      <c r="A242" t="s">
        <v>4</v>
      </c>
      <c r="B242" s="4" t="s">
        <v>5</v>
      </c>
      <c r="C242" s="4" t="s">
        <v>7</v>
      </c>
      <c r="D242" s="4" t="s">
        <v>11</v>
      </c>
    </row>
    <row r="243" spans="1:10">
      <c r="A243" t="n">
        <v>2165</v>
      </c>
      <c r="B243" s="17" t="n">
        <v>58</v>
      </c>
      <c r="C243" s="7" t="n">
        <v>255</v>
      </c>
      <c r="D243" s="7" t="n">
        <v>0</v>
      </c>
    </row>
    <row r="244" spans="1:10">
      <c r="A244" t="s">
        <v>4</v>
      </c>
      <c r="B244" s="4" t="s">
        <v>5</v>
      </c>
      <c r="C244" s="4" t="s">
        <v>8</v>
      </c>
      <c r="D244" s="4" t="s">
        <v>8</v>
      </c>
    </row>
    <row r="245" spans="1:10">
      <c r="A245" t="n">
        <v>2169</v>
      </c>
      <c r="B245" s="36" t="n">
        <v>70</v>
      </c>
      <c r="C245" s="7" t="s">
        <v>51</v>
      </c>
      <c r="D245" s="7" t="s">
        <v>53</v>
      </c>
    </row>
    <row r="246" spans="1:10">
      <c r="A246" t="s">
        <v>4</v>
      </c>
      <c r="B246" s="4" t="s">
        <v>5</v>
      </c>
      <c r="C246" s="4" t="s">
        <v>11</v>
      </c>
    </row>
    <row r="247" spans="1:10">
      <c r="A247" t="n">
        <v>2183</v>
      </c>
      <c r="B247" s="24" t="n">
        <v>16</v>
      </c>
      <c r="C247" s="7" t="n">
        <v>200</v>
      </c>
    </row>
    <row r="248" spans="1:10">
      <c r="A248" t="s">
        <v>4</v>
      </c>
      <c r="B248" s="4" t="s">
        <v>5</v>
      </c>
      <c r="C248" s="4" t="s">
        <v>11</v>
      </c>
      <c r="D248" s="4" t="s">
        <v>14</v>
      </c>
      <c r="E248" s="4" t="s">
        <v>14</v>
      </c>
      <c r="F248" s="4" t="s">
        <v>14</v>
      </c>
      <c r="G248" s="4" t="s">
        <v>14</v>
      </c>
      <c r="H248" s="4" t="s">
        <v>11</v>
      </c>
      <c r="I248" s="4" t="s">
        <v>7</v>
      </c>
    </row>
    <row r="249" spans="1:10">
      <c r="A249" t="n">
        <v>2186</v>
      </c>
      <c r="B249" s="35" t="n">
        <v>66</v>
      </c>
      <c r="C249" s="7" t="n">
        <v>12</v>
      </c>
      <c r="D249" s="7" t="n">
        <v>1065353216</v>
      </c>
      <c r="E249" s="7" t="n">
        <v>1065353216</v>
      </c>
      <c r="F249" s="7" t="n">
        <v>1065353216</v>
      </c>
      <c r="G249" s="7" t="n">
        <v>1065353216</v>
      </c>
      <c r="H249" s="7" t="n">
        <v>300</v>
      </c>
      <c r="I249" s="7" t="n">
        <v>3</v>
      </c>
    </row>
    <row r="250" spans="1:10">
      <c r="A250" t="s">
        <v>4</v>
      </c>
      <c r="B250" s="4" t="s">
        <v>5</v>
      </c>
      <c r="C250" s="4" t="s">
        <v>11</v>
      </c>
      <c r="D250" s="4" t="s">
        <v>11</v>
      </c>
      <c r="E250" s="4" t="s">
        <v>13</v>
      </c>
      <c r="F250" s="4" t="s">
        <v>13</v>
      </c>
      <c r="G250" s="4" t="s">
        <v>13</v>
      </c>
      <c r="H250" s="4" t="s">
        <v>13</v>
      </c>
      <c r="I250" s="4" t="s">
        <v>7</v>
      </c>
      <c r="J250" s="4" t="s">
        <v>11</v>
      </c>
    </row>
    <row r="251" spans="1:10">
      <c r="A251" t="n">
        <v>2208</v>
      </c>
      <c r="B251" s="37" t="n">
        <v>55</v>
      </c>
      <c r="C251" s="7" t="n">
        <v>12</v>
      </c>
      <c r="D251" s="7" t="n">
        <v>65533</v>
      </c>
      <c r="E251" s="7" t="n">
        <v>0.800000011920929</v>
      </c>
      <c r="F251" s="7" t="n">
        <v>0</v>
      </c>
      <c r="G251" s="7" t="n">
        <v>-4</v>
      </c>
      <c r="H251" s="7" t="n">
        <v>3.29999995231628</v>
      </c>
      <c r="I251" s="7" t="n">
        <v>2</v>
      </c>
      <c r="J251" s="7" t="n">
        <v>0</v>
      </c>
    </row>
    <row r="252" spans="1:10">
      <c r="A252" t="s">
        <v>4</v>
      </c>
      <c r="B252" s="4" t="s">
        <v>5</v>
      </c>
      <c r="C252" s="4" t="s">
        <v>11</v>
      </c>
    </row>
    <row r="253" spans="1:10">
      <c r="A253" t="n">
        <v>2232</v>
      </c>
      <c r="B253" s="24" t="n">
        <v>16</v>
      </c>
      <c r="C253" s="7" t="n">
        <v>300</v>
      </c>
    </row>
    <row r="254" spans="1:10">
      <c r="A254" t="s">
        <v>4</v>
      </c>
      <c r="B254" s="4" t="s">
        <v>5</v>
      </c>
      <c r="C254" s="4" t="s">
        <v>11</v>
      </c>
      <c r="D254" s="4" t="s">
        <v>14</v>
      </c>
      <c r="E254" s="4" t="s">
        <v>14</v>
      </c>
      <c r="F254" s="4" t="s">
        <v>14</v>
      </c>
      <c r="G254" s="4" t="s">
        <v>14</v>
      </c>
      <c r="H254" s="4" t="s">
        <v>11</v>
      </c>
      <c r="I254" s="4" t="s">
        <v>7</v>
      </c>
    </row>
    <row r="255" spans="1:10">
      <c r="A255" t="n">
        <v>2235</v>
      </c>
      <c r="B255" s="35" t="n">
        <v>66</v>
      </c>
      <c r="C255" s="7" t="n">
        <v>1</v>
      </c>
      <c r="D255" s="7" t="n">
        <v>1065353216</v>
      </c>
      <c r="E255" s="7" t="n">
        <v>1065353216</v>
      </c>
      <c r="F255" s="7" t="n">
        <v>1065353216</v>
      </c>
      <c r="G255" s="7" t="n">
        <v>1065353216</v>
      </c>
      <c r="H255" s="7" t="n">
        <v>300</v>
      </c>
      <c r="I255" s="7" t="n">
        <v>3</v>
      </c>
    </row>
    <row r="256" spans="1:10">
      <c r="A256" t="s">
        <v>4</v>
      </c>
      <c r="B256" s="4" t="s">
        <v>5</v>
      </c>
      <c r="C256" s="4" t="s">
        <v>11</v>
      </c>
      <c r="D256" s="4" t="s">
        <v>11</v>
      </c>
      <c r="E256" s="4" t="s">
        <v>13</v>
      </c>
      <c r="F256" s="4" t="s">
        <v>13</v>
      </c>
      <c r="G256" s="4" t="s">
        <v>13</v>
      </c>
      <c r="H256" s="4" t="s">
        <v>13</v>
      </c>
      <c r="I256" s="4" t="s">
        <v>7</v>
      </c>
      <c r="J256" s="4" t="s">
        <v>11</v>
      </c>
    </row>
    <row r="257" spans="1:10">
      <c r="A257" t="n">
        <v>2257</v>
      </c>
      <c r="B257" s="37" t="n">
        <v>55</v>
      </c>
      <c r="C257" s="7" t="n">
        <v>1</v>
      </c>
      <c r="D257" s="7" t="n">
        <v>65533</v>
      </c>
      <c r="E257" s="7" t="n">
        <v>-0.699999988079071</v>
      </c>
      <c r="F257" s="7" t="n">
        <v>0</v>
      </c>
      <c r="G257" s="7" t="n">
        <v>-4.25</v>
      </c>
      <c r="H257" s="7" t="n">
        <v>3.29999995231628</v>
      </c>
      <c r="I257" s="7" t="n">
        <v>2</v>
      </c>
      <c r="J257" s="7" t="n">
        <v>0</v>
      </c>
    </row>
    <row r="258" spans="1:10">
      <c r="A258" t="s">
        <v>4</v>
      </c>
      <c r="B258" s="4" t="s">
        <v>5</v>
      </c>
      <c r="C258" s="4" t="s">
        <v>11</v>
      </c>
    </row>
    <row r="259" spans="1:10">
      <c r="A259" t="n">
        <v>2281</v>
      </c>
      <c r="B259" s="24" t="n">
        <v>16</v>
      </c>
      <c r="C259" s="7" t="n">
        <v>300</v>
      </c>
    </row>
    <row r="260" spans="1:10">
      <c r="A260" t="s">
        <v>4</v>
      </c>
      <c r="B260" s="4" t="s">
        <v>5</v>
      </c>
      <c r="C260" s="4" t="s">
        <v>11</v>
      </c>
      <c r="D260" s="4" t="s">
        <v>14</v>
      </c>
      <c r="E260" s="4" t="s">
        <v>14</v>
      </c>
      <c r="F260" s="4" t="s">
        <v>14</v>
      </c>
      <c r="G260" s="4" t="s">
        <v>14</v>
      </c>
      <c r="H260" s="4" t="s">
        <v>11</v>
      </c>
      <c r="I260" s="4" t="s">
        <v>7</v>
      </c>
    </row>
    <row r="261" spans="1:10">
      <c r="A261" t="n">
        <v>2284</v>
      </c>
      <c r="B261" s="35" t="n">
        <v>66</v>
      </c>
      <c r="C261" s="7" t="n">
        <v>0</v>
      </c>
      <c r="D261" s="7" t="n">
        <v>1065353216</v>
      </c>
      <c r="E261" s="7" t="n">
        <v>1065353216</v>
      </c>
      <c r="F261" s="7" t="n">
        <v>1065353216</v>
      </c>
      <c r="G261" s="7" t="n">
        <v>1065353216</v>
      </c>
      <c r="H261" s="7" t="n">
        <v>300</v>
      </c>
      <c r="I261" s="7" t="n">
        <v>3</v>
      </c>
    </row>
    <row r="262" spans="1:10">
      <c r="A262" t="s">
        <v>4</v>
      </c>
      <c r="B262" s="4" t="s">
        <v>5</v>
      </c>
      <c r="C262" s="4" t="s">
        <v>11</v>
      </c>
      <c r="D262" s="4" t="s">
        <v>11</v>
      </c>
      <c r="E262" s="4" t="s">
        <v>13</v>
      </c>
      <c r="F262" s="4" t="s">
        <v>13</v>
      </c>
      <c r="G262" s="4" t="s">
        <v>13</v>
      </c>
      <c r="H262" s="4" t="s">
        <v>13</v>
      </c>
      <c r="I262" s="4" t="s">
        <v>7</v>
      </c>
      <c r="J262" s="4" t="s">
        <v>11</v>
      </c>
    </row>
    <row r="263" spans="1:10">
      <c r="A263" t="n">
        <v>2306</v>
      </c>
      <c r="B263" s="37" t="n">
        <v>55</v>
      </c>
      <c r="C263" s="7" t="n">
        <v>0</v>
      </c>
      <c r="D263" s="7" t="n">
        <v>65533</v>
      </c>
      <c r="E263" s="7" t="n">
        <v>0</v>
      </c>
      <c r="F263" s="7" t="n">
        <v>0</v>
      </c>
      <c r="G263" s="7" t="n">
        <v>-5.5</v>
      </c>
      <c r="H263" s="7" t="n">
        <v>3.29999995231628</v>
      </c>
      <c r="I263" s="7" t="n">
        <v>2</v>
      </c>
      <c r="J263" s="7" t="n">
        <v>0</v>
      </c>
    </row>
    <row r="264" spans="1:10">
      <c r="A264" t="s">
        <v>4</v>
      </c>
      <c r="B264" s="4" t="s">
        <v>5</v>
      </c>
      <c r="C264" s="4" t="s">
        <v>7</v>
      </c>
      <c r="D264" s="16" t="s">
        <v>20</v>
      </c>
      <c r="E264" s="4" t="s">
        <v>5</v>
      </c>
      <c r="F264" s="4" t="s">
        <v>7</v>
      </c>
      <c r="G264" s="4" t="s">
        <v>11</v>
      </c>
      <c r="H264" s="16" t="s">
        <v>21</v>
      </c>
      <c r="I264" s="4" t="s">
        <v>7</v>
      </c>
      <c r="J264" s="4" t="s">
        <v>12</v>
      </c>
    </row>
    <row r="265" spans="1:10">
      <c r="A265" t="n">
        <v>2330</v>
      </c>
      <c r="B265" s="10" t="n">
        <v>5</v>
      </c>
      <c r="C265" s="7" t="n">
        <v>28</v>
      </c>
      <c r="D265" s="16" t="s">
        <v>3</v>
      </c>
      <c r="E265" s="22" t="n">
        <v>64</v>
      </c>
      <c r="F265" s="7" t="n">
        <v>5</v>
      </c>
      <c r="G265" s="7" t="n">
        <v>5</v>
      </c>
      <c r="H265" s="16" t="s">
        <v>3</v>
      </c>
      <c r="I265" s="7" t="n">
        <v>1</v>
      </c>
      <c r="J265" s="11" t="n">
        <f t="normal" ca="1">A271</f>
        <v>0</v>
      </c>
    </row>
    <row r="266" spans="1:10">
      <c r="A266" t="s">
        <v>4</v>
      </c>
      <c r="B266" s="4" t="s">
        <v>5</v>
      </c>
      <c r="C266" s="4" t="s">
        <v>11</v>
      </c>
      <c r="D266" s="4" t="s">
        <v>14</v>
      </c>
      <c r="E266" s="4" t="s">
        <v>14</v>
      </c>
      <c r="F266" s="4" t="s">
        <v>14</v>
      </c>
      <c r="G266" s="4" t="s">
        <v>14</v>
      </c>
      <c r="H266" s="4" t="s">
        <v>11</v>
      </c>
      <c r="I266" s="4" t="s">
        <v>7</v>
      </c>
    </row>
    <row r="267" spans="1:10">
      <c r="A267" t="n">
        <v>2341</v>
      </c>
      <c r="B267" s="35" t="n">
        <v>66</v>
      </c>
      <c r="C267" s="7" t="n">
        <v>7032</v>
      </c>
      <c r="D267" s="7" t="n">
        <v>1065353216</v>
      </c>
      <c r="E267" s="7" t="n">
        <v>1065353216</v>
      </c>
      <c r="F267" s="7" t="n">
        <v>1065353216</v>
      </c>
      <c r="G267" s="7" t="n">
        <v>1065353216</v>
      </c>
      <c r="H267" s="7" t="n">
        <v>300</v>
      </c>
      <c r="I267" s="7" t="n">
        <v>3</v>
      </c>
    </row>
    <row r="268" spans="1:10">
      <c r="A268" t="s">
        <v>4</v>
      </c>
      <c r="B268" s="4" t="s">
        <v>5</v>
      </c>
      <c r="C268" s="4" t="s">
        <v>11</v>
      </c>
      <c r="D268" s="4" t="s">
        <v>11</v>
      </c>
      <c r="E268" s="4" t="s">
        <v>13</v>
      </c>
      <c r="F268" s="4" t="s">
        <v>13</v>
      </c>
      <c r="G268" s="4" t="s">
        <v>13</v>
      </c>
      <c r="H268" s="4" t="s">
        <v>13</v>
      </c>
      <c r="I268" s="4" t="s">
        <v>7</v>
      </c>
      <c r="J268" s="4" t="s">
        <v>11</v>
      </c>
    </row>
    <row r="269" spans="1:10">
      <c r="A269" t="n">
        <v>2363</v>
      </c>
      <c r="B269" s="37" t="n">
        <v>55</v>
      </c>
      <c r="C269" s="7" t="n">
        <v>7032</v>
      </c>
      <c r="D269" s="7" t="n">
        <v>65533</v>
      </c>
      <c r="E269" s="7" t="n">
        <v>-0.400000005960464</v>
      </c>
      <c r="F269" s="7" t="n">
        <v>0</v>
      </c>
      <c r="G269" s="7" t="n">
        <v>-5.69999980926514</v>
      </c>
      <c r="H269" s="7" t="n">
        <v>3.29999995231628</v>
      </c>
      <c r="I269" s="7" t="n">
        <v>2</v>
      </c>
      <c r="J269" s="7" t="n">
        <v>0</v>
      </c>
    </row>
    <row r="270" spans="1:10">
      <c r="A270" t="s">
        <v>4</v>
      </c>
      <c r="B270" s="4" t="s">
        <v>5</v>
      </c>
      <c r="C270" s="4" t="s">
        <v>11</v>
      </c>
    </row>
    <row r="271" spans="1:10">
      <c r="A271" t="n">
        <v>2387</v>
      </c>
      <c r="B271" s="24" t="n">
        <v>16</v>
      </c>
      <c r="C271" s="7" t="n">
        <v>300</v>
      </c>
    </row>
    <row r="272" spans="1:10">
      <c r="A272" t="s">
        <v>4</v>
      </c>
      <c r="B272" s="4" t="s">
        <v>5</v>
      </c>
      <c r="C272" s="4" t="s">
        <v>11</v>
      </c>
      <c r="D272" s="4" t="s">
        <v>14</v>
      </c>
      <c r="E272" s="4" t="s">
        <v>14</v>
      </c>
      <c r="F272" s="4" t="s">
        <v>14</v>
      </c>
      <c r="G272" s="4" t="s">
        <v>14</v>
      </c>
      <c r="H272" s="4" t="s">
        <v>11</v>
      </c>
      <c r="I272" s="4" t="s">
        <v>7</v>
      </c>
    </row>
    <row r="273" spans="1:10">
      <c r="A273" t="n">
        <v>2390</v>
      </c>
      <c r="B273" s="35" t="n">
        <v>66</v>
      </c>
      <c r="C273" s="7" t="n">
        <v>61491</v>
      </c>
      <c r="D273" s="7" t="n">
        <v>1065353216</v>
      </c>
      <c r="E273" s="7" t="n">
        <v>1065353216</v>
      </c>
      <c r="F273" s="7" t="n">
        <v>1065353216</v>
      </c>
      <c r="G273" s="7" t="n">
        <v>1065353216</v>
      </c>
      <c r="H273" s="7" t="n">
        <v>300</v>
      </c>
      <c r="I273" s="7" t="n">
        <v>3</v>
      </c>
    </row>
    <row r="274" spans="1:10">
      <c r="A274" t="s">
        <v>4</v>
      </c>
      <c r="B274" s="4" t="s">
        <v>5</v>
      </c>
      <c r="C274" s="4" t="s">
        <v>11</v>
      </c>
      <c r="D274" s="4" t="s">
        <v>11</v>
      </c>
      <c r="E274" s="4" t="s">
        <v>13</v>
      </c>
      <c r="F274" s="4" t="s">
        <v>13</v>
      </c>
      <c r="G274" s="4" t="s">
        <v>13</v>
      </c>
      <c r="H274" s="4" t="s">
        <v>13</v>
      </c>
      <c r="I274" s="4" t="s">
        <v>7</v>
      </c>
      <c r="J274" s="4" t="s">
        <v>11</v>
      </c>
    </row>
    <row r="275" spans="1:10">
      <c r="A275" t="n">
        <v>2412</v>
      </c>
      <c r="B275" s="37" t="n">
        <v>55</v>
      </c>
      <c r="C275" s="7" t="n">
        <v>61491</v>
      </c>
      <c r="D275" s="7" t="n">
        <v>65533</v>
      </c>
      <c r="E275" s="7" t="n">
        <v>1.20000004768372</v>
      </c>
      <c r="F275" s="7" t="n">
        <v>0</v>
      </c>
      <c r="G275" s="7" t="n">
        <v>-5.75</v>
      </c>
      <c r="H275" s="7" t="n">
        <v>3.29999995231628</v>
      </c>
      <c r="I275" s="7" t="n">
        <v>2</v>
      </c>
      <c r="J275" s="7" t="n">
        <v>0</v>
      </c>
    </row>
    <row r="276" spans="1:10">
      <c r="A276" t="s">
        <v>4</v>
      </c>
      <c r="B276" s="4" t="s">
        <v>5</v>
      </c>
      <c r="C276" s="4" t="s">
        <v>11</v>
      </c>
    </row>
    <row r="277" spans="1:10">
      <c r="A277" t="n">
        <v>2436</v>
      </c>
      <c r="B277" s="24" t="n">
        <v>16</v>
      </c>
      <c r="C277" s="7" t="n">
        <v>300</v>
      </c>
    </row>
    <row r="278" spans="1:10">
      <c r="A278" t="s">
        <v>4</v>
      </c>
      <c r="B278" s="4" t="s">
        <v>5</v>
      </c>
      <c r="C278" s="4" t="s">
        <v>11</v>
      </c>
      <c r="D278" s="4" t="s">
        <v>14</v>
      </c>
      <c r="E278" s="4" t="s">
        <v>14</v>
      </c>
      <c r="F278" s="4" t="s">
        <v>14</v>
      </c>
      <c r="G278" s="4" t="s">
        <v>14</v>
      </c>
      <c r="H278" s="4" t="s">
        <v>11</v>
      </c>
      <c r="I278" s="4" t="s">
        <v>7</v>
      </c>
    </row>
    <row r="279" spans="1:10">
      <c r="A279" t="n">
        <v>2439</v>
      </c>
      <c r="B279" s="35" t="n">
        <v>66</v>
      </c>
      <c r="C279" s="7" t="n">
        <v>61492</v>
      </c>
      <c r="D279" s="7" t="n">
        <v>1065353216</v>
      </c>
      <c r="E279" s="7" t="n">
        <v>1065353216</v>
      </c>
      <c r="F279" s="7" t="n">
        <v>1065353216</v>
      </c>
      <c r="G279" s="7" t="n">
        <v>1065353216</v>
      </c>
      <c r="H279" s="7" t="n">
        <v>300</v>
      </c>
      <c r="I279" s="7" t="n">
        <v>3</v>
      </c>
    </row>
    <row r="280" spans="1:10">
      <c r="A280" t="s">
        <v>4</v>
      </c>
      <c r="B280" s="4" t="s">
        <v>5</v>
      </c>
      <c r="C280" s="4" t="s">
        <v>11</v>
      </c>
      <c r="D280" s="4" t="s">
        <v>11</v>
      </c>
      <c r="E280" s="4" t="s">
        <v>13</v>
      </c>
      <c r="F280" s="4" t="s">
        <v>13</v>
      </c>
      <c r="G280" s="4" t="s">
        <v>13</v>
      </c>
      <c r="H280" s="4" t="s">
        <v>13</v>
      </c>
      <c r="I280" s="4" t="s">
        <v>7</v>
      </c>
      <c r="J280" s="4" t="s">
        <v>11</v>
      </c>
    </row>
    <row r="281" spans="1:10">
      <c r="A281" t="n">
        <v>2461</v>
      </c>
      <c r="B281" s="37" t="n">
        <v>55</v>
      </c>
      <c r="C281" s="7" t="n">
        <v>61492</v>
      </c>
      <c r="D281" s="7" t="n">
        <v>65533</v>
      </c>
      <c r="E281" s="7" t="n">
        <v>-1</v>
      </c>
      <c r="F281" s="7" t="n">
        <v>0</v>
      </c>
      <c r="G281" s="7" t="n">
        <v>-5.75</v>
      </c>
      <c r="H281" s="7" t="n">
        <v>3.29999995231628</v>
      </c>
      <c r="I281" s="7" t="n">
        <v>2</v>
      </c>
      <c r="J281" s="7" t="n">
        <v>0</v>
      </c>
    </row>
    <row r="282" spans="1:10">
      <c r="A282" t="s">
        <v>4</v>
      </c>
      <c r="B282" s="4" t="s">
        <v>5</v>
      </c>
      <c r="C282" s="4" t="s">
        <v>11</v>
      </c>
    </row>
    <row r="283" spans="1:10">
      <c r="A283" t="n">
        <v>2485</v>
      </c>
      <c r="B283" s="24" t="n">
        <v>16</v>
      </c>
      <c r="C283" s="7" t="n">
        <v>300</v>
      </c>
    </row>
    <row r="284" spans="1:10">
      <c r="A284" t="s">
        <v>4</v>
      </c>
      <c r="B284" s="4" t="s">
        <v>5</v>
      </c>
      <c r="C284" s="4" t="s">
        <v>11</v>
      </c>
      <c r="D284" s="4" t="s">
        <v>14</v>
      </c>
      <c r="E284" s="4" t="s">
        <v>14</v>
      </c>
      <c r="F284" s="4" t="s">
        <v>14</v>
      </c>
      <c r="G284" s="4" t="s">
        <v>14</v>
      </c>
      <c r="H284" s="4" t="s">
        <v>11</v>
      </c>
      <c r="I284" s="4" t="s">
        <v>7</v>
      </c>
    </row>
    <row r="285" spans="1:10">
      <c r="A285" t="n">
        <v>2488</v>
      </c>
      <c r="B285" s="35" t="n">
        <v>66</v>
      </c>
      <c r="C285" s="7" t="n">
        <v>61493</v>
      </c>
      <c r="D285" s="7" t="n">
        <v>1065353216</v>
      </c>
      <c r="E285" s="7" t="n">
        <v>1065353216</v>
      </c>
      <c r="F285" s="7" t="n">
        <v>1065353216</v>
      </c>
      <c r="G285" s="7" t="n">
        <v>1065353216</v>
      </c>
      <c r="H285" s="7" t="n">
        <v>300</v>
      </c>
      <c r="I285" s="7" t="n">
        <v>3</v>
      </c>
    </row>
    <row r="286" spans="1:10">
      <c r="A286" t="s">
        <v>4</v>
      </c>
      <c r="B286" s="4" t="s">
        <v>5</v>
      </c>
      <c r="C286" s="4" t="s">
        <v>11</v>
      </c>
      <c r="D286" s="4" t="s">
        <v>11</v>
      </c>
      <c r="E286" s="4" t="s">
        <v>13</v>
      </c>
      <c r="F286" s="4" t="s">
        <v>13</v>
      </c>
      <c r="G286" s="4" t="s">
        <v>13</v>
      </c>
      <c r="H286" s="4" t="s">
        <v>13</v>
      </c>
      <c r="I286" s="4" t="s">
        <v>7</v>
      </c>
      <c r="J286" s="4" t="s">
        <v>11</v>
      </c>
    </row>
    <row r="287" spans="1:10">
      <c r="A287" t="n">
        <v>2510</v>
      </c>
      <c r="B287" s="37" t="n">
        <v>55</v>
      </c>
      <c r="C287" s="7" t="n">
        <v>61493</v>
      </c>
      <c r="D287" s="7" t="n">
        <v>65533</v>
      </c>
      <c r="E287" s="7" t="n">
        <v>0.699999988079071</v>
      </c>
      <c r="F287" s="7" t="n">
        <v>0</v>
      </c>
      <c r="G287" s="7" t="n">
        <v>-7</v>
      </c>
      <c r="H287" s="7" t="n">
        <v>3.29999995231628</v>
      </c>
      <c r="I287" s="7" t="n">
        <v>2</v>
      </c>
      <c r="J287" s="7" t="n">
        <v>0</v>
      </c>
    </row>
    <row r="288" spans="1:10">
      <c r="A288" t="s">
        <v>4</v>
      </c>
      <c r="B288" s="4" t="s">
        <v>5</v>
      </c>
      <c r="C288" s="4" t="s">
        <v>11</v>
      </c>
    </row>
    <row r="289" spans="1:10">
      <c r="A289" t="n">
        <v>2534</v>
      </c>
      <c r="B289" s="24" t="n">
        <v>16</v>
      </c>
      <c r="C289" s="7" t="n">
        <v>300</v>
      </c>
    </row>
    <row r="290" spans="1:10">
      <c r="A290" t="s">
        <v>4</v>
      </c>
      <c r="B290" s="4" t="s">
        <v>5</v>
      </c>
      <c r="C290" s="4" t="s">
        <v>11</v>
      </c>
      <c r="D290" s="4" t="s">
        <v>14</v>
      </c>
      <c r="E290" s="4" t="s">
        <v>14</v>
      </c>
      <c r="F290" s="4" t="s">
        <v>14</v>
      </c>
      <c r="G290" s="4" t="s">
        <v>14</v>
      </c>
      <c r="H290" s="4" t="s">
        <v>11</v>
      </c>
      <c r="I290" s="4" t="s">
        <v>7</v>
      </c>
    </row>
    <row r="291" spans="1:10">
      <c r="A291" t="n">
        <v>2537</v>
      </c>
      <c r="B291" s="35" t="n">
        <v>66</v>
      </c>
      <c r="C291" s="7" t="n">
        <v>61494</v>
      </c>
      <c r="D291" s="7" t="n">
        <v>1065353216</v>
      </c>
      <c r="E291" s="7" t="n">
        <v>1065353216</v>
      </c>
      <c r="F291" s="7" t="n">
        <v>1065353216</v>
      </c>
      <c r="G291" s="7" t="n">
        <v>1065353216</v>
      </c>
      <c r="H291" s="7" t="n">
        <v>300</v>
      </c>
      <c r="I291" s="7" t="n">
        <v>3</v>
      </c>
    </row>
    <row r="292" spans="1:10">
      <c r="A292" t="s">
        <v>4</v>
      </c>
      <c r="B292" s="4" t="s">
        <v>5</v>
      </c>
      <c r="C292" s="4" t="s">
        <v>11</v>
      </c>
      <c r="D292" s="4" t="s">
        <v>11</v>
      </c>
      <c r="E292" s="4" t="s">
        <v>13</v>
      </c>
      <c r="F292" s="4" t="s">
        <v>13</v>
      </c>
      <c r="G292" s="4" t="s">
        <v>13</v>
      </c>
      <c r="H292" s="4" t="s">
        <v>13</v>
      </c>
      <c r="I292" s="4" t="s">
        <v>7</v>
      </c>
      <c r="J292" s="4" t="s">
        <v>11</v>
      </c>
    </row>
    <row r="293" spans="1:10">
      <c r="A293" t="n">
        <v>2559</v>
      </c>
      <c r="B293" s="37" t="n">
        <v>55</v>
      </c>
      <c r="C293" s="7" t="n">
        <v>61494</v>
      </c>
      <c r="D293" s="7" t="n">
        <v>65533</v>
      </c>
      <c r="E293" s="7" t="n">
        <v>-0.800000011920929</v>
      </c>
      <c r="F293" s="7" t="n">
        <v>0</v>
      </c>
      <c r="G293" s="7" t="n">
        <v>-7.25</v>
      </c>
      <c r="H293" s="7" t="n">
        <v>3.29999995231628</v>
      </c>
      <c r="I293" s="7" t="n">
        <v>2</v>
      </c>
      <c r="J293" s="7" t="n">
        <v>0</v>
      </c>
    </row>
    <row r="294" spans="1:10">
      <c r="A294" t="s">
        <v>4</v>
      </c>
      <c r="B294" s="4" t="s">
        <v>5</v>
      </c>
      <c r="C294" s="4" t="s">
        <v>7</v>
      </c>
      <c r="D294" s="4" t="s">
        <v>11</v>
      </c>
      <c r="E294" s="4" t="s">
        <v>7</v>
      </c>
    </row>
    <row r="295" spans="1:10">
      <c r="A295" t="n">
        <v>2583</v>
      </c>
      <c r="B295" s="38" t="n">
        <v>49</v>
      </c>
      <c r="C295" s="7" t="n">
        <v>1</v>
      </c>
      <c r="D295" s="7" t="n">
        <v>4000</v>
      </c>
      <c r="E295" s="7" t="n">
        <v>0</v>
      </c>
    </row>
    <row r="296" spans="1:10">
      <c r="A296" t="s">
        <v>4</v>
      </c>
      <c r="B296" s="4" t="s">
        <v>5</v>
      </c>
      <c r="C296" s="4" t="s">
        <v>7</v>
      </c>
      <c r="D296" s="4" t="s">
        <v>11</v>
      </c>
    </row>
    <row r="297" spans="1:10">
      <c r="A297" t="n">
        <v>2588</v>
      </c>
      <c r="B297" s="38" t="n">
        <v>49</v>
      </c>
      <c r="C297" s="7" t="n">
        <v>6</v>
      </c>
      <c r="D297" s="7" t="n">
        <v>1</v>
      </c>
    </row>
    <row r="298" spans="1:10">
      <c r="A298" t="s">
        <v>4</v>
      </c>
      <c r="B298" s="4" t="s">
        <v>5</v>
      </c>
      <c r="C298" s="4" t="s">
        <v>7</v>
      </c>
      <c r="D298" s="4" t="s">
        <v>11</v>
      </c>
      <c r="E298" s="4" t="s">
        <v>11</v>
      </c>
      <c r="F298" s="4" t="s">
        <v>7</v>
      </c>
    </row>
    <row r="299" spans="1:10">
      <c r="A299" t="n">
        <v>2592</v>
      </c>
      <c r="B299" s="39" t="n">
        <v>25</v>
      </c>
      <c r="C299" s="7" t="n">
        <v>1</v>
      </c>
      <c r="D299" s="7" t="n">
        <v>60</v>
      </c>
      <c r="E299" s="7" t="n">
        <v>280</v>
      </c>
      <c r="F299" s="7" t="n">
        <v>1</v>
      </c>
    </row>
    <row r="300" spans="1:10">
      <c r="A300" t="s">
        <v>4</v>
      </c>
      <c r="B300" s="4" t="s">
        <v>5</v>
      </c>
      <c r="C300" s="4" t="s">
        <v>8</v>
      </c>
      <c r="D300" s="4" t="s">
        <v>11</v>
      </c>
    </row>
    <row r="301" spans="1:10">
      <c r="A301" t="n">
        <v>2599</v>
      </c>
      <c r="B301" s="40" t="n">
        <v>29</v>
      </c>
      <c r="C301" s="7" t="s">
        <v>54</v>
      </c>
      <c r="D301" s="7" t="n">
        <v>65533</v>
      </c>
    </row>
    <row r="302" spans="1:10">
      <c r="A302" t="s">
        <v>4</v>
      </c>
      <c r="B302" s="4" t="s">
        <v>5</v>
      </c>
      <c r="C302" s="4" t="s">
        <v>7</v>
      </c>
      <c r="D302" s="4" t="s">
        <v>13</v>
      </c>
      <c r="E302" s="4" t="s">
        <v>13</v>
      </c>
      <c r="F302" s="4" t="s">
        <v>13</v>
      </c>
    </row>
    <row r="303" spans="1:10">
      <c r="A303" t="n">
        <v>2617</v>
      </c>
      <c r="B303" s="33" t="n">
        <v>45</v>
      </c>
      <c r="C303" s="7" t="n">
        <v>9</v>
      </c>
      <c r="D303" s="7" t="n">
        <v>0.0500000007450581</v>
      </c>
      <c r="E303" s="7" t="n">
        <v>0.0500000007450581</v>
      </c>
      <c r="F303" s="7" t="n">
        <v>0.200000002980232</v>
      </c>
    </row>
    <row r="304" spans="1:10">
      <c r="A304" t="s">
        <v>4</v>
      </c>
      <c r="B304" s="4" t="s">
        <v>5</v>
      </c>
      <c r="C304" s="4" t="s">
        <v>7</v>
      </c>
      <c r="D304" s="4" t="s">
        <v>11</v>
      </c>
      <c r="E304" s="4" t="s">
        <v>8</v>
      </c>
    </row>
    <row r="305" spans="1:10">
      <c r="A305" t="n">
        <v>2631</v>
      </c>
      <c r="B305" s="41" t="n">
        <v>51</v>
      </c>
      <c r="C305" s="7" t="n">
        <v>4</v>
      </c>
      <c r="D305" s="7" t="n">
        <v>1570</v>
      </c>
      <c r="E305" s="7" t="s">
        <v>55</v>
      </c>
    </row>
    <row r="306" spans="1:10">
      <c r="A306" t="s">
        <v>4</v>
      </c>
      <c r="B306" s="4" t="s">
        <v>5</v>
      </c>
      <c r="C306" s="4" t="s">
        <v>11</v>
      </c>
    </row>
    <row r="307" spans="1:10">
      <c r="A307" t="n">
        <v>2644</v>
      </c>
      <c r="B307" s="24" t="n">
        <v>16</v>
      </c>
      <c r="C307" s="7" t="n">
        <v>0</v>
      </c>
    </row>
    <row r="308" spans="1:10">
      <c r="A308" t="s">
        <v>4</v>
      </c>
      <c r="B308" s="4" t="s">
        <v>5</v>
      </c>
      <c r="C308" s="4" t="s">
        <v>11</v>
      </c>
      <c r="D308" s="4" t="s">
        <v>7</v>
      </c>
      <c r="E308" s="4" t="s">
        <v>14</v>
      </c>
      <c r="F308" s="4" t="s">
        <v>56</v>
      </c>
      <c r="G308" s="4" t="s">
        <v>7</v>
      </c>
      <c r="H308" s="4" t="s">
        <v>7</v>
      </c>
      <c r="I308" s="4" t="s">
        <v>7</v>
      </c>
    </row>
    <row r="309" spans="1:10">
      <c r="A309" t="n">
        <v>2647</v>
      </c>
      <c r="B309" s="42" t="n">
        <v>26</v>
      </c>
      <c r="C309" s="7" t="n">
        <v>1570</v>
      </c>
      <c r="D309" s="7" t="n">
        <v>17</v>
      </c>
      <c r="E309" s="7" t="n">
        <v>62975</v>
      </c>
      <c r="F309" s="7" t="s">
        <v>57</v>
      </c>
      <c r="G309" s="7" t="n">
        <v>8</v>
      </c>
      <c r="H309" s="7" t="n">
        <v>2</v>
      </c>
      <c r="I309" s="7" t="n">
        <v>0</v>
      </c>
    </row>
    <row r="310" spans="1:10">
      <c r="A310" t="s">
        <v>4</v>
      </c>
      <c r="B310" s="4" t="s">
        <v>5</v>
      </c>
      <c r="C310" s="4" t="s">
        <v>11</v>
      </c>
    </row>
    <row r="311" spans="1:10">
      <c r="A311" t="n">
        <v>2681</v>
      </c>
      <c r="B311" s="24" t="n">
        <v>16</v>
      </c>
      <c r="C311" s="7" t="n">
        <v>1000</v>
      </c>
    </row>
    <row r="312" spans="1:10">
      <c r="A312" t="s">
        <v>4</v>
      </c>
      <c r="B312" s="4" t="s">
        <v>5</v>
      </c>
      <c r="C312" s="4" t="s">
        <v>8</v>
      </c>
      <c r="D312" s="4" t="s">
        <v>8</v>
      </c>
    </row>
    <row r="313" spans="1:10">
      <c r="A313" t="n">
        <v>2684</v>
      </c>
      <c r="B313" s="36" t="n">
        <v>70</v>
      </c>
      <c r="C313" s="7" t="s">
        <v>51</v>
      </c>
      <c r="D313" s="7" t="s">
        <v>58</v>
      </c>
    </row>
    <row r="314" spans="1:10">
      <c r="A314" t="s">
        <v>4</v>
      </c>
      <c r="B314" s="4" t="s">
        <v>5</v>
      </c>
      <c r="C314" s="4" t="s">
        <v>7</v>
      </c>
      <c r="D314" s="4" t="s">
        <v>11</v>
      </c>
      <c r="E314" s="4" t="s">
        <v>8</v>
      </c>
      <c r="F314" s="4" t="s">
        <v>8</v>
      </c>
      <c r="G314" s="4" t="s">
        <v>8</v>
      </c>
      <c r="H314" s="4" t="s">
        <v>8</v>
      </c>
    </row>
    <row r="315" spans="1:10">
      <c r="A315" t="n">
        <v>2699</v>
      </c>
      <c r="B315" s="41" t="n">
        <v>51</v>
      </c>
      <c r="C315" s="7" t="n">
        <v>3</v>
      </c>
      <c r="D315" s="7" t="n">
        <v>0</v>
      </c>
      <c r="E315" s="7" t="s">
        <v>59</v>
      </c>
      <c r="F315" s="7" t="s">
        <v>60</v>
      </c>
      <c r="G315" s="7" t="s">
        <v>61</v>
      </c>
      <c r="H315" s="7" t="s">
        <v>62</v>
      </c>
    </row>
    <row r="316" spans="1:10">
      <c r="A316" t="s">
        <v>4</v>
      </c>
      <c r="B316" s="4" t="s">
        <v>5</v>
      </c>
      <c r="C316" s="4" t="s">
        <v>7</v>
      </c>
      <c r="D316" s="4" t="s">
        <v>11</v>
      </c>
      <c r="E316" s="4" t="s">
        <v>8</v>
      </c>
      <c r="F316" s="4" t="s">
        <v>8</v>
      </c>
      <c r="G316" s="4" t="s">
        <v>8</v>
      </c>
      <c r="H316" s="4" t="s">
        <v>8</v>
      </c>
    </row>
    <row r="317" spans="1:10">
      <c r="A317" t="n">
        <v>2728</v>
      </c>
      <c r="B317" s="41" t="n">
        <v>51</v>
      </c>
      <c r="C317" s="7" t="n">
        <v>3</v>
      </c>
      <c r="D317" s="7" t="n">
        <v>1</v>
      </c>
      <c r="E317" s="7" t="s">
        <v>59</v>
      </c>
      <c r="F317" s="7" t="s">
        <v>60</v>
      </c>
      <c r="G317" s="7" t="s">
        <v>61</v>
      </c>
      <c r="H317" s="7" t="s">
        <v>62</v>
      </c>
    </row>
    <row r="318" spans="1:10">
      <c r="A318" t="s">
        <v>4</v>
      </c>
      <c r="B318" s="4" t="s">
        <v>5</v>
      </c>
      <c r="C318" s="4" t="s">
        <v>7</v>
      </c>
      <c r="D318" s="4" t="s">
        <v>11</v>
      </c>
      <c r="E318" s="4" t="s">
        <v>8</v>
      </c>
      <c r="F318" s="4" t="s">
        <v>8</v>
      </c>
      <c r="G318" s="4" t="s">
        <v>8</v>
      </c>
      <c r="H318" s="4" t="s">
        <v>8</v>
      </c>
    </row>
    <row r="319" spans="1:10">
      <c r="A319" t="n">
        <v>2757</v>
      </c>
      <c r="B319" s="41" t="n">
        <v>51</v>
      </c>
      <c r="C319" s="7" t="n">
        <v>3</v>
      </c>
      <c r="D319" s="7" t="n">
        <v>12</v>
      </c>
      <c r="E319" s="7" t="s">
        <v>59</v>
      </c>
      <c r="F319" s="7" t="s">
        <v>60</v>
      </c>
      <c r="G319" s="7" t="s">
        <v>61</v>
      </c>
      <c r="H319" s="7" t="s">
        <v>62</v>
      </c>
    </row>
    <row r="320" spans="1:10">
      <c r="A320" t="s">
        <v>4</v>
      </c>
      <c r="B320" s="4" t="s">
        <v>5</v>
      </c>
      <c r="C320" s="4" t="s">
        <v>7</v>
      </c>
      <c r="D320" s="4" t="s">
        <v>11</v>
      </c>
      <c r="E320" s="4" t="s">
        <v>8</v>
      </c>
      <c r="F320" s="4" t="s">
        <v>8</v>
      </c>
      <c r="G320" s="4" t="s">
        <v>8</v>
      </c>
      <c r="H320" s="4" t="s">
        <v>8</v>
      </c>
    </row>
    <row r="321" spans="1:9">
      <c r="A321" t="n">
        <v>2786</v>
      </c>
      <c r="B321" s="41" t="n">
        <v>51</v>
      </c>
      <c r="C321" s="7" t="n">
        <v>3</v>
      </c>
      <c r="D321" s="7" t="n">
        <v>61491</v>
      </c>
      <c r="E321" s="7" t="s">
        <v>59</v>
      </c>
      <c r="F321" s="7" t="s">
        <v>60</v>
      </c>
      <c r="G321" s="7" t="s">
        <v>61</v>
      </c>
      <c r="H321" s="7" t="s">
        <v>62</v>
      </c>
    </row>
    <row r="322" spans="1:9">
      <c r="A322" t="s">
        <v>4</v>
      </c>
      <c r="B322" s="4" t="s">
        <v>5</v>
      </c>
      <c r="C322" s="4" t="s">
        <v>7</v>
      </c>
      <c r="D322" s="4" t="s">
        <v>11</v>
      </c>
      <c r="E322" s="4" t="s">
        <v>8</v>
      </c>
      <c r="F322" s="4" t="s">
        <v>8</v>
      </c>
      <c r="G322" s="4" t="s">
        <v>8</v>
      </c>
      <c r="H322" s="4" t="s">
        <v>8</v>
      </c>
    </row>
    <row r="323" spans="1:9">
      <c r="A323" t="n">
        <v>2815</v>
      </c>
      <c r="B323" s="41" t="n">
        <v>51</v>
      </c>
      <c r="C323" s="7" t="n">
        <v>3</v>
      </c>
      <c r="D323" s="7" t="n">
        <v>61492</v>
      </c>
      <c r="E323" s="7" t="s">
        <v>59</v>
      </c>
      <c r="F323" s="7" t="s">
        <v>60</v>
      </c>
      <c r="G323" s="7" t="s">
        <v>61</v>
      </c>
      <c r="H323" s="7" t="s">
        <v>62</v>
      </c>
    </row>
    <row r="324" spans="1:9">
      <c r="A324" t="s">
        <v>4</v>
      </c>
      <c r="B324" s="4" t="s">
        <v>5</v>
      </c>
      <c r="C324" s="4" t="s">
        <v>7</v>
      </c>
      <c r="D324" s="4" t="s">
        <v>11</v>
      </c>
      <c r="E324" s="4" t="s">
        <v>8</v>
      </c>
      <c r="F324" s="4" t="s">
        <v>8</v>
      </c>
      <c r="G324" s="4" t="s">
        <v>8</v>
      </c>
      <c r="H324" s="4" t="s">
        <v>8</v>
      </c>
    </row>
    <row r="325" spans="1:9">
      <c r="A325" t="n">
        <v>2844</v>
      </c>
      <c r="B325" s="41" t="n">
        <v>51</v>
      </c>
      <c r="C325" s="7" t="n">
        <v>3</v>
      </c>
      <c r="D325" s="7" t="n">
        <v>61493</v>
      </c>
      <c r="E325" s="7" t="s">
        <v>59</v>
      </c>
      <c r="F325" s="7" t="s">
        <v>60</v>
      </c>
      <c r="G325" s="7" t="s">
        <v>61</v>
      </c>
      <c r="H325" s="7" t="s">
        <v>62</v>
      </c>
    </row>
    <row r="326" spans="1:9">
      <c r="A326" t="s">
        <v>4</v>
      </c>
      <c r="B326" s="4" t="s">
        <v>5</v>
      </c>
      <c r="C326" s="4" t="s">
        <v>7</v>
      </c>
      <c r="D326" s="4" t="s">
        <v>11</v>
      </c>
      <c r="E326" s="4" t="s">
        <v>8</v>
      </c>
      <c r="F326" s="4" t="s">
        <v>8</v>
      </c>
      <c r="G326" s="4" t="s">
        <v>8</v>
      </c>
      <c r="H326" s="4" t="s">
        <v>8</v>
      </c>
    </row>
    <row r="327" spans="1:9">
      <c r="A327" t="n">
        <v>2873</v>
      </c>
      <c r="B327" s="41" t="n">
        <v>51</v>
      </c>
      <c r="C327" s="7" t="n">
        <v>3</v>
      </c>
      <c r="D327" s="7" t="n">
        <v>61494</v>
      </c>
      <c r="E327" s="7" t="s">
        <v>59</v>
      </c>
      <c r="F327" s="7" t="s">
        <v>60</v>
      </c>
      <c r="G327" s="7" t="s">
        <v>61</v>
      </c>
      <c r="H327" s="7" t="s">
        <v>62</v>
      </c>
    </row>
    <row r="328" spans="1:9">
      <c r="A328" t="s">
        <v>4</v>
      </c>
      <c r="B328" s="4" t="s">
        <v>5</v>
      </c>
      <c r="C328" s="4" t="s">
        <v>11</v>
      </c>
      <c r="D328" s="4" t="s">
        <v>7</v>
      </c>
      <c r="E328" s="4" t="s">
        <v>7</v>
      </c>
      <c r="F328" s="4" t="s">
        <v>8</v>
      </c>
    </row>
    <row r="329" spans="1:9">
      <c r="A329" t="n">
        <v>2902</v>
      </c>
      <c r="B329" s="27" t="n">
        <v>20</v>
      </c>
      <c r="C329" s="7" t="n">
        <v>12</v>
      </c>
      <c r="D329" s="7" t="n">
        <v>3</v>
      </c>
      <c r="E329" s="7" t="n">
        <v>11</v>
      </c>
      <c r="F329" s="7" t="s">
        <v>63</v>
      </c>
    </row>
    <row r="330" spans="1:9">
      <c r="A330" t="s">
        <v>4</v>
      </c>
      <c r="B330" s="4" t="s">
        <v>5</v>
      </c>
      <c r="C330" s="4" t="s">
        <v>11</v>
      </c>
      <c r="D330" s="4" t="s">
        <v>7</v>
      </c>
      <c r="E330" s="4" t="s">
        <v>7</v>
      </c>
      <c r="F330" s="4" t="s">
        <v>8</v>
      </c>
    </row>
    <row r="331" spans="1:9">
      <c r="A331" t="n">
        <v>2931</v>
      </c>
      <c r="B331" s="27" t="n">
        <v>20</v>
      </c>
      <c r="C331" s="7" t="n">
        <v>1</v>
      </c>
      <c r="D331" s="7" t="n">
        <v>3</v>
      </c>
      <c r="E331" s="7" t="n">
        <v>11</v>
      </c>
      <c r="F331" s="7" t="s">
        <v>63</v>
      </c>
    </row>
    <row r="332" spans="1:9">
      <c r="A332" t="s">
        <v>4</v>
      </c>
      <c r="B332" s="4" t="s">
        <v>5</v>
      </c>
      <c r="C332" s="4" t="s">
        <v>11</v>
      </c>
    </row>
    <row r="333" spans="1:9">
      <c r="A333" t="n">
        <v>2960</v>
      </c>
      <c r="B333" s="24" t="n">
        <v>16</v>
      </c>
      <c r="C333" s="7" t="n">
        <v>100</v>
      </c>
    </row>
    <row r="334" spans="1:9">
      <c r="A334" t="s">
        <v>4</v>
      </c>
      <c r="B334" s="4" t="s">
        <v>5</v>
      </c>
      <c r="C334" s="4" t="s">
        <v>11</v>
      </c>
      <c r="D334" s="4" t="s">
        <v>7</v>
      </c>
      <c r="E334" s="4" t="s">
        <v>7</v>
      </c>
      <c r="F334" s="4" t="s">
        <v>8</v>
      </c>
    </row>
    <row r="335" spans="1:9">
      <c r="A335" t="n">
        <v>2963</v>
      </c>
      <c r="B335" s="27" t="n">
        <v>20</v>
      </c>
      <c r="C335" s="7" t="n">
        <v>0</v>
      </c>
      <c r="D335" s="7" t="n">
        <v>3</v>
      </c>
      <c r="E335" s="7" t="n">
        <v>11</v>
      </c>
      <c r="F335" s="7" t="s">
        <v>63</v>
      </c>
    </row>
    <row r="336" spans="1:9">
      <c r="A336" t="s">
        <v>4</v>
      </c>
      <c r="B336" s="4" t="s">
        <v>5</v>
      </c>
      <c r="C336" s="4" t="s">
        <v>11</v>
      </c>
      <c r="D336" s="4" t="s">
        <v>7</v>
      </c>
      <c r="E336" s="4" t="s">
        <v>7</v>
      </c>
      <c r="F336" s="4" t="s">
        <v>8</v>
      </c>
    </row>
    <row r="337" spans="1:8">
      <c r="A337" t="n">
        <v>2992</v>
      </c>
      <c r="B337" s="27" t="n">
        <v>20</v>
      </c>
      <c r="C337" s="7" t="n">
        <v>61491</v>
      </c>
      <c r="D337" s="7" t="n">
        <v>3</v>
      </c>
      <c r="E337" s="7" t="n">
        <v>11</v>
      </c>
      <c r="F337" s="7" t="s">
        <v>63</v>
      </c>
    </row>
    <row r="338" spans="1:8">
      <c r="A338" t="s">
        <v>4</v>
      </c>
      <c r="B338" s="4" t="s">
        <v>5</v>
      </c>
      <c r="C338" s="4" t="s">
        <v>11</v>
      </c>
      <c r="D338" s="4" t="s">
        <v>7</v>
      </c>
      <c r="E338" s="4" t="s">
        <v>7</v>
      </c>
      <c r="F338" s="4" t="s">
        <v>8</v>
      </c>
    </row>
    <row r="339" spans="1:8">
      <c r="A339" t="n">
        <v>3021</v>
      </c>
      <c r="B339" s="27" t="n">
        <v>20</v>
      </c>
      <c r="C339" s="7" t="n">
        <v>61492</v>
      </c>
      <c r="D339" s="7" t="n">
        <v>3</v>
      </c>
      <c r="E339" s="7" t="n">
        <v>11</v>
      </c>
      <c r="F339" s="7" t="s">
        <v>63</v>
      </c>
    </row>
    <row r="340" spans="1:8">
      <c r="A340" t="s">
        <v>4</v>
      </c>
      <c r="B340" s="4" t="s">
        <v>5</v>
      </c>
      <c r="C340" s="4" t="s">
        <v>11</v>
      </c>
    </row>
    <row r="341" spans="1:8">
      <c r="A341" t="n">
        <v>3050</v>
      </c>
      <c r="B341" s="24" t="n">
        <v>16</v>
      </c>
      <c r="C341" s="7" t="n">
        <v>100</v>
      </c>
    </row>
    <row r="342" spans="1:8">
      <c r="A342" t="s">
        <v>4</v>
      </c>
      <c r="B342" s="4" t="s">
        <v>5</v>
      </c>
      <c r="C342" s="4" t="s">
        <v>11</v>
      </c>
      <c r="D342" s="4" t="s">
        <v>7</v>
      </c>
      <c r="E342" s="4" t="s">
        <v>7</v>
      </c>
      <c r="F342" s="4" t="s">
        <v>8</v>
      </c>
    </row>
    <row r="343" spans="1:8">
      <c r="A343" t="n">
        <v>3053</v>
      </c>
      <c r="B343" s="27" t="n">
        <v>20</v>
      </c>
      <c r="C343" s="7" t="n">
        <v>61493</v>
      </c>
      <c r="D343" s="7" t="n">
        <v>3</v>
      </c>
      <c r="E343" s="7" t="n">
        <v>11</v>
      </c>
      <c r="F343" s="7" t="s">
        <v>63</v>
      </c>
    </row>
    <row r="344" spans="1:8">
      <c r="A344" t="s">
        <v>4</v>
      </c>
      <c r="B344" s="4" t="s">
        <v>5</v>
      </c>
      <c r="C344" s="4" t="s">
        <v>11</v>
      </c>
      <c r="D344" s="4" t="s">
        <v>7</v>
      </c>
      <c r="E344" s="4" t="s">
        <v>7</v>
      </c>
      <c r="F344" s="4" t="s">
        <v>8</v>
      </c>
    </row>
    <row r="345" spans="1:8">
      <c r="A345" t="n">
        <v>3082</v>
      </c>
      <c r="B345" s="27" t="n">
        <v>20</v>
      </c>
      <c r="C345" s="7" t="n">
        <v>61494</v>
      </c>
      <c r="D345" s="7" t="n">
        <v>3</v>
      </c>
      <c r="E345" s="7" t="n">
        <v>11</v>
      </c>
      <c r="F345" s="7" t="s">
        <v>63</v>
      </c>
    </row>
    <row r="346" spans="1:8">
      <c r="A346" t="s">
        <v>4</v>
      </c>
      <c r="B346" s="4" t="s">
        <v>5</v>
      </c>
      <c r="C346" s="4" t="s">
        <v>7</v>
      </c>
      <c r="D346" s="16" t="s">
        <v>20</v>
      </c>
      <c r="E346" s="4" t="s">
        <v>5</v>
      </c>
      <c r="F346" s="4" t="s">
        <v>7</v>
      </c>
      <c r="G346" s="4" t="s">
        <v>11</v>
      </c>
      <c r="H346" s="16" t="s">
        <v>21</v>
      </c>
      <c r="I346" s="4" t="s">
        <v>7</v>
      </c>
      <c r="J346" s="4" t="s">
        <v>12</v>
      </c>
    </row>
    <row r="347" spans="1:8">
      <c r="A347" t="n">
        <v>3111</v>
      </c>
      <c r="B347" s="10" t="n">
        <v>5</v>
      </c>
      <c r="C347" s="7" t="n">
        <v>28</v>
      </c>
      <c r="D347" s="16" t="s">
        <v>3</v>
      </c>
      <c r="E347" s="22" t="n">
        <v>64</v>
      </c>
      <c r="F347" s="7" t="n">
        <v>5</v>
      </c>
      <c r="G347" s="7" t="n">
        <v>5</v>
      </c>
      <c r="H347" s="16" t="s">
        <v>3</v>
      </c>
      <c r="I347" s="7" t="n">
        <v>1</v>
      </c>
      <c r="J347" s="11" t="n">
        <f t="normal" ca="1">A351</f>
        <v>0</v>
      </c>
    </row>
    <row r="348" spans="1:8">
      <c r="A348" t="s">
        <v>4</v>
      </c>
      <c r="B348" s="4" t="s">
        <v>5</v>
      </c>
      <c r="C348" s="4" t="s">
        <v>11</v>
      </c>
      <c r="D348" s="4" t="s">
        <v>7</v>
      </c>
      <c r="E348" s="4" t="s">
        <v>7</v>
      </c>
      <c r="F348" s="4" t="s">
        <v>8</v>
      </c>
    </row>
    <row r="349" spans="1:8">
      <c r="A349" t="n">
        <v>3122</v>
      </c>
      <c r="B349" s="27" t="n">
        <v>20</v>
      </c>
      <c r="C349" s="7" t="n">
        <v>7032</v>
      </c>
      <c r="D349" s="7" t="n">
        <v>3</v>
      </c>
      <c r="E349" s="7" t="n">
        <v>11</v>
      </c>
      <c r="F349" s="7" t="s">
        <v>64</v>
      </c>
    </row>
    <row r="350" spans="1:8">
      <c r="A350" t="s">
        <v>4</v>
      </c>
      <c r="B350" s="4" t="s">
        <v>5</v>
      </c>
      <c r="C350" s="4" t="s">
        <v>11</v>
      </c>
    </row>
    <row r="351" spans="1:8">
      <c r="A351" t="n">
        <v>3153</v>
      </c>
      <c r="B351" s="24" t="n">
        <v>16</v>
      </c>
      <c r="C351" s="7" t="n">
        <v>500</v>
      </c>
    </row>
    <row r="352" spans="1:8">
      <c r="A352" t="s">
        <v>4</v>
      </c>
      <c r="B352" s="4" t="s">
        <v>5</v>
      </c>
      <c r="C352" s="4" t="s">
        <v>11</v>
      </c>
      <c r="D352" s="4" t="s">
        <v>7</v>
      </c>
    </row>
    <row r="353" spans="1:10">
      <c r="A353" t="n">
        <v>3156</v>
      </c>
      <c r="B353" s="43" t="n">
        <v>89</v>
      </c>
      <c r="C353" s="7" t="n">
        <v>1570</v>
      </c>
      <c r="D353" s="7" t="n">
        <v>0</v>
      </c>
    </row>
    <row r="354" spans="1:10">
      <c r="A354" t="s">
        <v>4</v>
      </c>
      <c r="B354" s="4" t="s">
        <v>5</v>
      </c>
      <c r="C354" s="4" t="s">
        <v>8</v>
      </c>
      <c r="D354" s="4" t="s">
        <v>11</v>
      </c>
    </row>
    <row r="355" spans="1:10">
      <c r="A355" t="n">
        <v>3160</v>
      </c>
      <c r="B355" s="40" t="n">
        <v>29</v>
      </c>
      <c r="C355" s="7" t="s">
        <v>15</v>
      </c>
      <c r="D355" s="7" t="n">
        <v>65533</v>
      </c>
    </row>
    <row r="356" spans="1:10">
      <c r="A356" t="s">
        <v>4</v>
      </c>
      <c r="B356" s="4" t="s">
        <v>5</v>
      </c>
      <c r="C356" s="4" t="s">
        <v>7</v>
      </c>
      <c r="D356" s="4" t="s">
        <v>11</v>
      </c>
      <c r="E356" s="4" t="s">
        <v>11</v>
      </c>
      <c r="F356" s="4" t="s">
        <v>7</v>
      </c>
    </row>
    <row r="357" spans="1:10">
      <c r="A357" t="n">
        <v>3164</v>
      </c>
      <c r="B357" s="39" t="n">
        <v>25</v>
      </c>
      <c r="C357" s="7" t="n">
        <v>1</v>
      </c>
      <c r="D357" s="7" t="n">
        <v>65535</v>
      </c>
      <c r="E357" s="7" t="n">
        <v>65535</v>
      </c>
      <c r="F357" s="7" t="n">
        <v>0</v>
      </c>
    </row>
    <row r="358" spans="1:10">
      <c r="A358" t="s">
        <v>4</v>
      </c>
      <c r="B358" s="4" t="s">
        <v>5</v>
      </c>
      <c r="C358" s="4" t="s">
        <v>11</v>
      </c>
      <c r="D358" s="4" t="s">
        <v>7</v>
      </c>
    </row>
    <row r="359" spans="1:10">
      <c r="A359" t="n">
        <v>3171</v>
      </c>
      <c r="B359" s="44" t="n">
        <v>67</v>
      </c>
      <c r="C359" s="7" t="n">
        <v>0</v>
      </c>
      <c r="D359" s="7" t="n">
        <v>3</v>
      </c>
    </row>
    <row r="360" spans="1:10">
      <c r="A360" t="s">
        <v>4</v>
      </c>
      <c r="B360" s="4" t="s">
        <v>5</v>
      </c>
      <c r="C360" s="4" t="s">
        <v>11</v>
      </c>
      <c r="D360" s="4" t="s">
        <v>7</v>
      </c>
    </row>
    <row r="361" spans="1:10">
      <c r="A361" t="n">
        <v>3175</v>
      </c>
      <c r="B361" s="44" t="n">
        <v>67</v>
      </c>
      <c r="C361" s="7" t="n">
        <v>1</v>
      </c>
      <c r="D361" s="7" t="n">
        <v>3</v>
      </c>
    </row>
    <row r="362" spans="1:10">
      <c r="A362" t="s">
        <v>4</v>
      </c>
      <c r="B362" s="4" t="s">
        <v>5</v>
      </c>
      <c r="C362" s="4" t="s">
        <v>11</v>
      </c>
      <c r="D362" s="4" t="s">
        <v>7</v>
      </c>
    </row>
    <row r="363" spans="1:10">
      <c r="A363" t="n">
        <v>3179</v>
      </c>
      <c r="B363" s="44" t="n">
        <v>67</v>
      </c>
      <c r="C363" s="7" t="n">
        <v>12</v>
      </c>
      <c r="D363" s="7" t="n">
        <v>3</v>
      </c>
    </row>
    <row r="364" spans="1:10">
      <c r="A364" t="s">
        <v>4</v>
      </c>
      <c r="B364" s="4" t="s">
        <v>5</v>
      </c>
      <c r="C364" s="4" t="s">
        <v>11</v>
      </c>
      <c r="D364" s="4" t="s">
        <v>7</v>
      </c>
    </row>
    <row r="365" spans="1:10">
      <c r="A365" t="n">
        <v>3183</v>
      </c>
      <c r="B365" s="44" t="n">
        <v>67</v>
      </c>
      <c r="C365" s="7" t="n">
        <v>61491</v>
      </c>
      <c r="D365" s="7" t="n">
        <v>3</v>
      </c>
    </row>
    <row r="366" spans="1:10">
      <c r="A366" t="s">
        <v>4</v>
      </c>
      <c r="B366" s="4" t="s">
        <v>5</v>
      </c>
      <c r="C366" s="4" t="s">
        <v>11</v>
      </c>
      <c r="D366" s="4" t="s">
        <v>7</v>
      </c>
    </row>
    <row r="367" spans="1:10">
      <c r="A367" t="n">
        <v>3187</v>
      </c>
      <c r="B367" s="44" t="n">
        <v>67</v>
      </c>
      <c r="C367" s="7" t="n">
        <v>61492</v>
      </c>
      <c r="D367" s="7" t="n">
        <v>3</v>
      </c>
    </row>
    <row r="368" spans="1:10">
      <c r="A368" t="s">
        <v>4</v>
      </c>
      <c r="B368" s="4" t="s">
        <v>5</v>
      </c>
      <c r="C368" s="4" t="s">
        <v>11</v>
      </c>
      <c r="D368" s="4" t="s">
        <v>7</v>
      </c>
    </row>
    <row r="369" spans="1:6">
      <c r="A369" t="n">
        <v>3191</v>
      </c>
      <c r="B369" s="44" t="n">
        <v>67</v>
      </c>
      <c r="C369" s="7" t="n">
        <v>61493</v>
      </c>
      <c r="D369" s="7" t="n">
        <v>3</v>
      </c>
    </row>
    <row r="370" spans="1:6">
      <c r="A370" t="s">
        <v>4</v>
      </c>
      <c r="B370" s="4" t="s">
        <v>5</v>
      </c>
      <c r="C370" s="4" t="s">
        <v>11</v>
      </c>
      <c r="D370" s="4" t="s">
        <v>7</v>
      </c>
    </row>
    <row r="371" spans="1:6">
      <c r="A371" t="n">
        <v>3195</v>
      </c>
      <c r="B371" s="44" t="n">
        <v>67</v>
      </c>
      <c r="C371" s="7" t="n">
        <v>61494</v>
      </c>
      <c r="D371" s="7" t="n">
        <v>3</v>
      </c>
    </row>
    <row r="372" spans="1:6">
      <c r="A372" t="s">
        <v>4</v>
      </c>
      <c r="B372" s="4" t="s">
        <v>5</v>
      </c>
      <c r="C372" s="4" t="s">
        <v>7</v>
      </c>
      <c r="D372" s="16" t="s">
        <v>20</v>
      </c>
      <c r="E372" s="4" t="s">
        <v>5</v>
      </c>
      <c r="F372" s="4" t="s">
        <v>7</v>
      </c>
      <c r="G372" s="4" t="s">
        <v>11</v>
      </c>
      <c r="H372" s="16" t="s">
        <v>21</v>
      </c>
      <c r="I372" s="4" t="s">
        <v>7</v>
      </c>
      <c r="J372" s="4" t="s">
        <v>12</v>
      </c>
    </row>
    <row r="373" spans="1:6">
      <c r="A373" t="n">
        <v>3199</v>
      </c>
      <c r="B373" s="10" t="n">
        <v>5</v>
      </c>
      <c r="C373" s="7" t="n">
        <v>28</v>
      </c>
      <c r="D373" s="16" t="s">
        <v>3</v>
      </c>
      <c r="E373" s="22" t="n">
        <v>64</v>
      </c>
      <c r="F373" s="7" t="n">
        <v>5</v>
      </c>
      <c r="G373" s="7" t="n">
        <v>5</v>
      </c>
      <c r="H373" s="16" t="s">
        <v>3</v>
      </c>
      <c r="I373" s="7" t="n">
        <v>1</v>
      </c>
      <c r="J373" s="11" t="n">
        <f t="normal" ca="1">A377</f>
        <v>0</v>
      </c>
    </row>
    <row r="374" spans="1:6">
      <c r="A374" t="s">
        <v>4</v>
      </c>
      <c r="B374" s="4" t="s">
        <v>5</v>
      </c>
      <c r="C374" s="4" t="s">
        <v>11</v>
      </c>
      <c r="D374" s="4" t="s">
        <v>7</v>
      </c>
    </row>
    <row r="375" spans="1:6">
      <c r="A375" t="n">
        <v>3210</v>
      </c>
      <c r="B375" s="44" t="n">
        <v>67</v>
      </c>
      <c r="C375" s="7" t="n">
        <v>7032</v>
      </c>
      <c r="D375" s="7" t="n">
        <v>3</v>
      </c>
    </row>
    <row r="376" spans="1:6">
      <c r="A376" t="s">
        <v>4</v>
      </c>
      <c r="B376" s="4" t="s">
        <v>5</v>
      </c>
      <c r="C376" s="4" t="s">
        <v>7</v>
      </c>
      <c r="D376" s="4" t="s">
        <v>11</v>
      </c>
    </row>
    <row r="377" spans="1:6">
      <c r="A377" t="n">
        <v>3214</v>
      </c>
      <c r="B377" s="33" t="n">
        <v>45</v>
      </c>
      <c r="C377" s="7" t="n">
        <v>7</v>
      </c>
      <c r="D377" s="7" t="n">
        <v>255</v>
      </c>
    </row>
    <row r="378" spans="1:6">
      <c r="A378" t="s">
        <v>4</v>
      </c>
      <c r="B378" s="4" t="s">
        <v>5</v>
      </c>
      <c r="C378" s="4" t="s">
        <v>7</v>
      </c>
      <c r="D378" s="4" t="s">
        <v>11</v>
      </c>
      <c r="E378" s="4" t="s">
        <v>8</v>
      </c>
    </row>
    <row r="379" spans="1:6">
      <c r="A379" t="n">
        <v>3218</v>
      </c>
      <c r="B379" s="41" t="n">
        <v>51</v>
      </c>
      <c r="C379" s="7" t="n">
        <v>4</v>
      </c>
      <c r="D379" s="7" t="n">
        <v>0</v>
      </c>
      <c r="E379" s="7" t="s">
        <v>65</v>
      </c>
    </row>
    <row r="380" spans="1:6">
      <c r="A380" t="s">
        <v>4</v>
      </c>
      <c r="B380" s="4" t="s">
        <v>5</v>
      </c>
      <c r="C380" s="4" t="s">
        <v>11</v>
      </c>
    </row>
    <row r="381" spans="1:6">
      <c r="A381" t="n">
        <v>3232</v>
      </c>
      <c r="B381" s="24" t="n">
        <v>16</v>
      </c>
      <c r="C381" s="7" t="n">
        <v>0</v>
      </c>
    </row>
    <row r="382" spans="1:6">
      <c r="A382" t="s">
        <v>4</v>
      </c>
      <c r="B382" s="4" t="s">
        <v>5</v>
      </c>
      <c r="C382" s="4" t="s">
        <v>11</v>
      </c>
      <c r="D382" s="4" t="s">
        <v>7</v>
      </c>
      <c r="E382" s="4" t="s">
        <v>14</v>
      </c>
      <c r="F382" s="4" t="s">
        <v>56</v>
      </c>
      <c r="G382" s="4" t="s">
        <v>7</v>
      </c>
      <c r="H382" s="4" t="s">
        <v>7</v>
      </c>
    </row>
    <row r="383" spans="1:6">
      <c r="A383" t="n">
        <v>3235</v>
      </c>
      <c r="B383" s="42" t="n">
        <v>26</v>
      </c>
      <c r="C383" s="7" t="n">
        <v>0</v>
      </c>
      <c r="D383" s="7" t="n">
        <v>17</v>
      </c>
      <c r="E383" s="7" t="n">
        <v>52866</v>
      </c>
      <c r="F383" s="7" t="s">
        <v>66</v>
      </c>
      <c r="G383" s="7" t="n">
        <v>2</v>
      </c>
      <c r="H383" s="7" t="n">
        <v>0</v>
      </c>
    </row>
    <row r="384" spans="1:6">
      <c r="A384" t="s">
        <v>4</v>
      </c>
      <c r="B384" s="4" t="s">
        <v>5</v>
      </c>
    </row>
    <row r="385" spans="1:10">
      <c r="A385" t="n">
        <v>3252</v>
      </c>
      <c r="B385" s="45" t="n">
        <v>28</v>
      </c>
    </row>
    <row r="386" spans="1:10">
      <c r="A386" t="s">
        <v>4</v>
      </c>
      <c r="B386" s="4" t="s">
        <v>5</v>
      </c>
      <c r="C386" s="4" t="s">
        <v>11</v>
      </c>
    </row>
    <row r="387" spans="1:10">
      <c r="A387" t="n">
        <v>3253</v>
      </c>
      <c r="B387" s="24" t="n">
        <v>16</v>
      </c>
      <c r="C387" s="7" t="n">
        <v>500</v>
      </c>
    </row>
    <row r="388" spans="1:10">
      <c r="A388" t="s">
        <v>4</v>
      </c>
      <c r="B388" s="4" t="s">
        <v>5</v>
      </c>
      <c r="C388" s="4" t="s">
        <v>7</v>
      </c>
      <c r="D388" s="4" t="s">
        <v>13</v>
      </c>
      <c r="E388" s="4" t="s">
        <v>13</v>
      </c>
      <c r="F388" s="4" t="s">
        <v>13</v>
      </c>
    </row>
    <row r="389" spans="1:10">
      <c r="A389" t="n">
        <v>3256</v>
      </c>
      <c r="B389" s="33" t="n">
        <v>45</v>
      </c>
      <c r="C389" s="7" t="n">
        <v>9</v>
      </c>
      <c r="D389" s="7" t="n">
        <v>0.0500000007450581</v>
      </c>
      <c r="E389" s="7" t="n">
        <v>0.0500000007450581</v>
      </c>
      <c r="F389" s="7" t="n">
        <v>0.200000002980232</v>
      </c>
    </row>
    <row r="390" spans="1:10">
      <c r="A390" t="s">
        <v>4</v>
      </c>
      <c r="B390" s="4" t="s">
        <v>5</v>
      </c>
      <c r="C390" s="4" t="s">
        <v>7</v>
      </c>
      <c r="D390" s="4" t="s">
        <v>11</v>
      </c>
      <c r="E390" s="4" t="s">
        <v>8</v>
      </c>
    </row>
    <row r="391" spans="1:10">
      <c r="A391" t="n">
        <v>3270</v>
      </c>
      <c r="B391" s="41" t="n">
        <v>51</v>
      </c>
      <c r="C391" s="7" t="n">
        <v>4</v>
      </c>
      <c r="D391" s="7" t="n">
        <v>1</v>
      </c>
      <c r="E391" s="7" t="s">
        <v>67</v>
      </c>
    </row>
    <row r="392" spans="1:10">
      <c r="A392" t="s">
        <v>4</v>
      </c>
      <c r="B392" s="4" t="s">
        <v>5</v>
      </c>
      <c r="C392" s="4" t="s">
        <v>11</v>
      </c>
    </row>
    <row r="393" spans="1:10">
      <c r="A393" t="n">
        <v>3283</v>
      </c>
      <c r="B393" s="24" t="n">
        <v>16</v>
      </c>
      <c r="C393" s="7" t="n">
        <v>0</v>
      </c>
    </row>
    <row r="394" spans="1:10">
      <c r="A394" t="s">
        <v>4</v>
      </c>
      <c r="B394" s="4" t="s">
        <v>5</v>
      </c>
      <c r="C394" s="4" t="s">
        <v>11</v>
      </c>
      <c r="D394" s="4" t="s">
        <v>7</v>
      </c>
      <c r="E394" s="4" t="s">
        <v>14</v>
      </c>
      <c r="F394" s="4" t="s">
        <v>56</v>
      </c>
      <c r="G394" s="4" t="s">
        <v>7</v>
      </c>
      <c r="H394" s="4" t="s">
        <v>7</v>
      </c>
    </row>
    <row r="395" spans="1:10">
      <c r="A395" t="n">
        <v>3286</v>
      </c>
      <c r="B395" s="42" t="n">
        <v>26</v>
      </c>
      <c r="C395" s="7" t="n">
        <v>1</v>
      </c>
      <c r="D395" s="7" t="n">
        <v>17</v>
      </c>
      <c r="E395" s="7" t="n">
        <v>1397</v>
      </c>
      <c r="F395" s="7" t="s">
        <v>68</v>
      </c>
      <c r="G395" s="7" t="n">
        <v>2</v>
      </c>
      <c r="H395" s="7" t="n">
        <v>0</v>
      </c>
    </row>
    <row r="396" spans="1:10">
      <c r="A396" t="s">
        <v>4</v>
      </c>
      <c r="B396" s="4" t="s">
        <v>5</v>
      </c>
    </row>
    <row r="397" spans="1:10">
      <c r="A397" t="n">
        <v>3309</v>
      </c>
      <c r="B397" s="45" t="n">
        <v>28</v>
      </c>
    </row>
    <row r="398" spans="1:10">
      <c r="A398" t="s">
        <v>4</v>
      </c>
      <c r="B398" s="4" t="s">
        <v>5</v>
      </c>
      <c r="C398" s="4" t="s">
        <v>11</v>
      </c>
      <c r="D398" s="4" t="s">
        <v>7</v>
      </c>
    </row>
    <row r="399" spans="1:10">
      <c r="A399" t="n">
        <v>3310</v>
      </c>
      <c r="B399" s="43" t="n">
        <v>89</v>
      </c>
      <c r="C399" s="7" t="n">
        <v>65533</v>
      </c>
      <c r="D399" s="7" t="n">
        <v>1</v>
      </c>
    </row>
    <row r="400" spans="1:10">
      <c r="A400" t="s">
        <v>4</v>
      </c>
      <c r="B400" s="4" t="s">
        <v>5</v>
      </c>
      <c r="C400" s="4" t="s">
        <v>7</v>
      </c>
      <c r="D400" s="4" t="s">
        <v>11</v>
      </c>
      <c r="E400" s="4" t="s">
        <v>14</v>
      </c>
      <c r="F400" s="4" t="s">
        <v>11</v>
      </c>
      <c r="G400" s="4" t="s">
        <v>14</v>
      </c>
      <c r="H400" s="4" t="s">
        <v>7</v>
      </c>
    </row>
    <row r="401" spans="1:8">
      <c r="A401" t="n">
        <v>3314</v>
      </c>
      <c r="B401" s="38" t="n">
        <v>49</v>
      </c>
      <c r="C401" s="7" t="n">
        <v>0</v>
      </c>
      <c r="D401" s="7" t="n">
        <v>555</v>
      </c>
      <c r="E401" s="7" t="n">
        <v>1065353216</v>
      </c>
      <c r="F401" s="7" t="n">
        <v>0</v>
      </c>
      <c r="G401" s="7" t="n">
        <v>0</v>
      </c>
      <c r="H401" s="7" t="n">
        <v>0</v>
      </c>
    </row>
    <row r="402" spans="1:8">
      <c r="A402" t="s">
        <v>4</v>
      </c>
      <c r="B402" s="4" t="s">
        <v>5</v>
      </c>
      <c r="C402" s="4" t="s">
        <v>7</v>
      </c>
      <c r="D402" s="4" t="s">
        <v>11</v>
      </c>
      <c r="E402" s="4" t="s">
        <v>13</v>
      </c>
    </row>
    <row r="403" spans="1:8">
      <c r="A403" t="n">
        <v>3329</v>
      </c>
      <c r="B403" s="17" t="n">
        <v>58</v>
      </c>
      <c r="C403" s="7" t="n">
        <v>101</v>
      </c>
      <c r="D403" s="7" t="n">
        <v>300</v>
      </c>
      <c r="E403" s="7" t="n">
        <v>1</v>
      </c>
    </row>
    <row r="404" spans="1:8">
      <c r="A404" t="s">
        <v>4</v>
      </c>
      <c r="B404" s="4" t="s">
        <v>5</v>
      </c>
      <c r="C404" s="4" t="s">
        <v>7</v>
      </c>
      <c r="D404" s="4" t="s">
        <v>11</v>
      </c>
    </row>
    <row r="405" spans="1:8">
      <c r="A405" t="n">
        <v>3337</v>
      </c>
      <c r="B405" s="17" t="n">
        <v>58</v>
      </c>
      <c r="C405" s="7" t="n">
        <v>254</v>
      </c>
      <c r="D405" s="7" t="n">
        <v>0</v>
      </c>
    </row>
    <row r="406" spans="1:8">
      <c r="A406" t="s">
        <v>4</v>
      </c>
      <c r="B406" s="4" t="s">
        <v>5</v>
      </c>
      <c r="C406" s="4" t="s">
        <v>7</v>
      </c>
    </row>
    <row r="407" spans="1:8">
      <c r="A407" t="n">
        <v>3341</v>
      </c>
      <c r="B407" s="28" t="n">
        <v>116</v>
      </c>
      <c r="C407" s="7" t="n">
        <v>0</v>
      </c>
    </row>
    <row r="408" spans="1:8">
      <c r="A408" t="s">
        <v>4</v>
      </c>
      <c r="B408" s="4" t="s">
        <v>5</v>
      </c>
      <c r="C408" s="4" t="s">
        <v>7</v>
      </c>
      <c r="D408" s="4" t="s">
        <v>11</v>
      </c>
    </row>
    <row r="409" spans="1:8">
      <c r="A409" t="n">
        <v>3343</v>
      </c>
      <c r="B409" s="28" t="n">
        <v>116</v>
      </c>
      <c r="C409" s="7" t="n">
        <v>2</v>
      </c>
      <c r="D409" s="7" t="n">
        <v>1</v>
      </c>
    </row>
    <row r="410" spans="1:8">
      <c r="A410" t="s">
        <v>4</v>
      </c>
      <c r="B410" s="4" t="s">
        <v>5</v>
      </c>
      <c r="C410" s="4" t="s">
        <v>7</v>
      </c>
      <c r="D410" s="4" t="s">
        <v>14</v>
      </c>
    </row>
    <row r="411" spans="1:8">
      <c r="A411" t="n">
        <v>3347</v>
      </c>
      <c r="B411" s="28" t="n">
        <v>116</v>
      </c>
      <c r="C411" s="7" t="n">
        <v>5</v>
      </c>
      <c r="D411" s="7" t="n">
        <v>1091567616</v>
      </c>
    </row>
    <row r="412" spans="1:8">
      <c r="A412" t="s">
        <v>4</v>
      </c>
      <c r="B412" s="4" t="s">
        <v>5</v>
      </c>
      <c r="C412" s="4" t="s">
        <v>7</v>
      </c>
      <c r="D412" s="4" t="s">
        <v>11</v>
      </c>
    </row>
    <row r="413" spans="1:8">
      <c r="A413" t="n">
        <v>3353</v>
      </c>
      <c r="B413" s="28" t="n">
        <v>116</v>
      </c>
      <c r="C413" s="7" t="n">
        <v>6</v>
      </c>
      <c r="D413" s="7" t="n">
        <v>1</v>
      </c>
    </row>
    <row r="414" spans="1:8">
      <c r="A414" t="s">
        <v>4</v>
      </c>
      <c r="B414" s="4" t="s">
        <v>5</v>
      </c>
      <c r="C414" s="4" t="s">
        <v>7</v>
      </c>
      <c r="D414" s="4" t="s">
        <v>11</v>
      </c>
      <c r="E414" s="4" t="s">
        <v>8</v>
      </c>
      <c r="F414" s="4" t="s">
        <v>8</v>
      </c>
      <c r="G414" s="4" t="s">
        <v>8</v>
      </c>
      <c r="H414" s="4" t="s">
        <v>8</v>
      </c>
    </row>
    <row r="415" spans="1:8">
      <c r="A415" t="n">
        <v>3357</v>
      </c>
      <c r="B415" s="41" t="n">
        <v>51</v>
      </c>
      <c r="C415" s="7" t="n">
        <v>3</v>
      </c>
      <c r="D415" s="7" t="n">
        <v>7019</v>
      </c>
      <c r="E415" s="7" t="s">
        <v>69</v>
      </c>
      <c r="F415" s="7" t="s">
        <v>62</v>
      </c>
      <c r="G415" s="7" t="s">
        <v>61</v>
      </c>
      <c r="H415" s="7" t="s">
        <v>62</v>
      </c>
    </row>
    <row r="416" spans="1:8">
      <c r="A416" t="s">
        <v>4</v>
      </c>
      <c r="B416" s="4" t="s">
        <v>5</v>
      </c>
      <c r="C416" s="4" t="s">
        <v>11</v>
      </c>
      <c r="D416" s="4" t="s">
        <v>7</v>
      </c>
      <c r="E416" s="4" t="s">
        <v>8</v>
      </c>
      <c r="F416" s="4" t="s">
        <v>13</v>
      </c>
      <c r="G416" s="4" t="s">
        <v>13</v>
      </c>
      <c r="H416" s="4" t="s">
        <v>13</v>
      </c>
    </row>
    <row r="417" spans="1:8">
      <c r="A417" t="n">
        <v>3370</v>
      </c>
      <c r="B417" s="30" t="n">
        <v>48</v>
      </c>
      <c r="C417" s="7" t="n">
        <v>7019</v>
      </c>
      <c r="D417" s="7" t="n">
        <v>0</v>
      </c>
      <c r="E417" s="7" t="s">
        <v>41</v>
      </c>
      <c r="F417" s="7" t="n">
        <v>-1</v>
      </c>
      <c r="G417" s="7" t="n">
        <v>1</v>
      </c>
      <c r="H417" s="7" t="n">
        <v>1.40129846432482e-45</v>
      </c>
    </row>
    <row r="418" spans="1:8">
      <c r="A418" t="s">
        <v>4</v>
      </c>
      <c r="B418" s="4" t="s">
        <v>5</v>
      </c>
      <c r="C418" s="4" t="s">
        <v>11</v>
      </c>
      <c r="D418" s="4" t="s">
        <v>13</v>
      </c>
      <c r="E418" s="4" t="s">
        <v>13</v>
      </c>
      <c r="F418" s="4" t="s">
        <v>13</v>
      </c>
      <c r="G418" s="4" t="s">
        <v>13</v>
      </c>
    </row>
    <row r="419" spans="1:8">
      <c r="A419" t="n">
        <v>3400</v>
      </c>
      <c r="B419" s="31" t="n">
        <v>46</v>
      </c>
      <c r="C419" s="7" t="n">
        <v>12</v>
      </c>
      <c r="D419" s="7" t="n">
        <v>0.150000005960464</v>
      </c>
      <c r="E419" s="7" t="n">
        <v>0</v>
      </c>
      <c r="F419" s="7" t="n">
        <v>-4.19999980926514</v>
      </c>
      <c r="G419" s="7" t="n">
        <v>0</v>
      </c>
    </row>
    <row r="420" spans="1:8">
      <c r="A420" t="s">
        <v>4</v>
      </c>
      <c r="B420" s="4" t="s">
        <v>5</v>
      </c>
      <c r="C420" s="4" t="s">
        <v>11</v>
      </c>
      <c r="D420" s="4" t="s">
        <v>13</v>
      </c>
      <c r="E420" s="4" t="s">
        <v>13</v>
      </c>
      <c r="F420" s="4" t="s">
        <v>13</v>
      </c>
      <c r="G420" s="4" t="s">
        <v>13</v>
      </c>
    </row>
    <row r="421" spans="1:8">
      <c r="A421" t="n">
        <v>3419</v>
      </c>
      <c r="B421" s="31" t="n">
        <v>46</v>
      </c>
      <c r="C421" s="7" t="n">
        <v>1</v>
      </c>
      <c r="D421" s="7" t="n">
        <v>-0.75</v>
      </c>
      <c r="E421" s="7" t="n">
        <v>0</v>
      </c>
      <c r="F421" s="7" t="n">
        <v>-4.34999990463257</v>
      </c>
      <c r="G421" s="7" t="n">
        <v>0</v>
      </c>
    </row>
    <row r="422" spans="1:8">
      <c r="A422" t="s">
        <v>4</v>
      </c>
      <c r="B422" s="4" t="s">
        <v>5</v>
      </c>
      <c r="C422" s="4" t="s">
        <v>11</v>
      </c>
      <c r="D422" s="4" t="s">
        <v>13</v>
      </c>
      <c r="E422" s="4" t="s">
        <v>13</v>
      </c>
      <c r="F422" s="4" t="s">
        <v>13</v>
      </c>
      <c r="G422" s="4" t="s">
        <v>13</v>
      </c>
    </row>
    <row r="423" spans="1:8">
      <c r="A423" t="n">
        <v>3438</v>
      </c>
      <c r="B423" s="31" t="n">
        <v>46</v>
      </c>
      <c r="C423" s="7" t="n">
        <v>0</v>
      </c>
      <c r="D423" s="7" t="n">
        <v>0</v>
      </c>
      <c r="E423" s="7" t="n">
        <v>0</v>
      </c>
      <c r="F423" s="7" t="n">
        <v>-5.59999990463257</v>
      </c>
      <c r="G423" s="7" t="n">
        <v>0</v>
      </c>
    </row>
    <row r="424" spans="1:8">
      <c r="A424" t="s">
        <v>4</v>
      </c>
      <c r="B424" s="4" t="s">
        <v>5</v>
      </c>
      <c r="C424" s="4" t="s">
        <v>11</v>
      </c>
      <c r="D424" s="4" t="s">
        <v>13</v>
      </c>
      <c r="E424" s="4" t="s">
        <v>13</v>
      </c>
      <c r="F424" s="4" t="s">
        <v>13</v>
      </c>
      <c r="G424" s="4" t="s">
        <v>13</v>
      </c>
    </row>
    <row r="425" spans="1:8">
      <c r="A425" t="n">
        <v>3457</v>
      </c>
      <c r="B425" s="31" t="n">
        <v>46</v>
      </c>
      <c r="C425" s="7" t="n">
        <v>61491</v>
      </c>
      <c r="D425" s="7" t="n">
        <v>1</v>
      </c>
      <c r="E425" s="7" t="n">
        <v>0</v>
      </c>
      <c r="F425" s="7" t="n">
        <v>-5.34999990463257</v>
      </c>
      <c r="G425" s="7" t="n">
        <v>0</v>
      </c>
    </row>
    <row r="426" spans="1:8">
      <c r="A426" t="s">
        <v>4</v>
      </c>
      <c r="B426" s="4" t="s">
        <v>5</v>
      </c>
      <c r="C426" s="4" t="s">
        <v>11</v>
      </c>
      <c r="D426" s="4" t="s">
        <v>13</v>
      </c>
      <c r="E426" s="4" t="s">
        <v>13</v>
      </c>
      <c r="F426" s="4" t="s">
        <v>13</v>
      </c>
      <c r="G426" s="4" t="s">
        <v>13</v>
      </c>
    </row>
    <row r="427" spans="1:8">
      <c r="A427" t="n">
        <v>3476</v>
      </c>
      <c r="B427" s="31" t="n">
        <v>46</v>
      </c>
      <c r="C427" s="7" t="n">
        <v>61492</v>
      </c>
      <c r="D427" s="7" t="n">
        <v>-1</v>
      </c>
      <c r="E427" s="7" t="n">
        <v>0</v>
      </c>
      <c r="F427" s="7" t="n">
        <v>-6.09999990463257</v>
      </c>
      <c r="G427" s="7" t="n">
        <v>0</v>
      </c>
    </row>
    <row r="428" spans="1:8">
      <c r="A428" t="s">
        <v>4</v>
      </c>
      <c r="B428" s="4" t="s">
        <v>5</v>
      </c>
      <c r="C428" s="4" t="s">
        <v>11</v>
      </c>
      <c r="D428" s="4" t="s">
        <v>13</v>
      </c>
      <c r="E428" s="4" t="s">
        <v>13</v>
      </c>
      <c r="F428" s="4" t="s">
        <v>13</v>
      </c>
      <c r="G428" s="4" t="s">
        <v>13</v>
      </c>
    </row>
    <row r="429" spans="1:8">
      <c r="A429" t="n">
        <v>3495</v>
      </c>
      <c r="B429" s="31" t="n">
        <v>46</v>
      </c>
      <c r="C429" s="7" t="n">
        <v>61493</v>
      </c>
      <c r="D429" s="7" t="n">
        <v>0.949999988079071</v>
      </c>
      <c r="E429" s="7" t="n">
        <v>0</v>
      </c>
      <c r="F429" s="7" t="n">
        <v>-7.09999990463257</v>
      </c>
      <c r="G429" s="7" t="n">
        <v>0</v>
      </c>
    </row>
    <row r="430" spans="1:8">
      <c r="A430" t="s">
        <v>4</v>
      </c>
      <c r="B430" s="4" t="s">
        <v>5</v>
      </c>
      <c r="C430" s="4" t="s">
        <v>11</v>
      </c>
      <c r="D430" s="4" t="s">
        <v>13</v>
      </c>
      <c r="E430" s="4" t="s">
        <v>13</v>
      </c>
      <c r="F430" s="4" t="s">
        <v>13</v>
      </c>
      <c r="G430" s="4" t="s">
        <v>13</v>
      </c>
    </row>
    <row r="431" spans="1:8">
      <c r="A431" t="n">
        <v>3514</v>
      </c>
      <c r="B431" s="31" t="n">
        <v>46</v>
      </c>
      <c r="C431" s="7" t="n">
        <v>61494</v>
      </c>
      <c r="D431" s="7" t="n">
        <v>-0.150000005960464</v>
      </c>
      <c r="E431" s="7" t="n">
        <v>0</v>
      </c>
      <c r="F431" s="7" t="n">
        <v>-7.34999990463257</v>
      </c>
      <c r="G431" s="7" t="n">
        <v>0</v>
      </c>
    </row>
    <row r="432" spans="1:8">
      <c r="A432" t="s">
        <v>4</v>
      </c>
      <c r="B432" s="4" t="s">
        <v>5</v>
      </c>
      <c r="C432" s="4" t="s">
        <v>7</v>
      </c>
      <c r="D432" s="16" t="s">
        <v>20</v>
      </c>
      <c r="E432" s="4" t="s">
        <v>5</v>
      </c>
      <c r="F432" s="4" t="s">
        <v>7</v>
      </c>
      <c r="G432" s="4" t="s">
        <v>11</v>
      </c>
      <c r="H432" s="16" t="s">
        <v>21</v>
      </c>
      <c r="I432" s="4" t="s">
        <v>7</v>
      </c>
      <c r="J432" s="4" t="s">
        <v>12</v>
      </c>
    </row>
    <row r="433" spans="1:10">
      <c r="A433" t="n">
        <v>3533</v>
      </c>
      <c r="B433" s="10" t="n">
        <v>5</v>
      </c>
      <c r="C433" s="7" t="n">
        <v>28</v>
      </c>
      <c r="D433" s="16" t="s">
        <v>3</v>
      </c>
      <c r="E433" s="22" t="n">
        <v>64</v>
      </c>
      <c r="F433" s="7" t="n">
        <v>5</v>
      </c>
      <c r="G433" s="7" t="n">
        <v>5</v>
      </c>
      <c r="H433" s="16" t="s">
        <v>3</v>
      </c>
      <c r="I433" s="7" t="n">
        <v>1</v>
      </c>
      <c r="J433" s="11" t="n">
        <f t="normal" ca="1">A437</f>
        <v>0</v>
      </c>
    </row>
    <row r="434" spans="1:10">
      <c r="A434" t="s">
        <v>4</v>
      </c>
      <c r="B434" s="4" t="s">
        <v>5</v>
      </c>
      <c r="C434" s="4" t="s">
        <v>11</v>
      </c>
      <c r="D434" s="4" t="s">
        <v>13</v>
      </c>
      <c r="E434" s="4" t="s">
        <v>13</v>
      </c>
      <c r="F434" s="4" t="s">
        <v>13</v>
      </c>
      <c r="G434" s="4" t="s">
        <v>13</v>
      </c>
    </row>
    <row r="435" spans="1:10">
      <c r="A435" t="n">
        <v>3544</v>
      </c>
      <c r="B435" s="31" t="n">
        <v>46</v>
      </c>
      <c r="C435" s="7" t="n">
        <v>7032</v>
      </c>
      <c r="D435" s="7" t="n">
        <v>-0.400000005960464</v>
      </c>
      <c r="E435" s="7" t="n">
        <v>0</v>
      </c>
      <c r="F435" s="7" t="n">
        <v>-5.80000019073486</v>
      </c>
      <c r="G435" s="7" t="n">
        <v>0</v>
      </c>
    </row>
    <row r="436" spans="1:10">
      <c r="A436" t="s">
        <v>4</v>
      </c>
      <c r="B436" s="4" t="s">
        <v>5</v>
      </c>
      <c r="C436" s="4" t="s">
        <v>11</v>
      </c>
      <c r="D436" s="4" t="s">
        <v>11</v>
      </c>
      <c r="E436" s="4" t="s">
        <v>13</v>
      </c>
      <c r="F436" s="4" t="s">
        <v>7</v>
      </c>
    </row>
    <row r="437" spans="1:10">
      <c r="A437" t="n">
        <v>3563</v>
      </c>
      <c r="B437" s="46" t="n">
        <v>53</v>
      </c>
      <c r="C437" s="7" t="n">
        <v>12</v>
      </c>
      <c r="D437" s="7" t="n">
        <v>7019</v>
      </c>
      <c r="E437" s="7" t="n">
        <v>0</v>
      </c>
      <c r="F437" s="7" t="n">
        <v>0</v>
      </c>
    </row>
    <row r="438" spans="1:10">
      <c r="A438" t="s">
        <v>4</v>
      </c>
      <c r="B438" s="4" t="s">
        <v>5</v>
      </c>
      <c r="C438" s="4" t="s">
        <v>11</v>
      </c>
      <c r="D438" s="4" t="s">
        <v>11</v>
      </c>
      <c r="E438" s="4" t="s">
        <v>13</v>
      </c>
      <c r="F438" s="4" t="s">
        <v>7</v>
      </c>
    </row>
    <row r="439" spans="1:10">
      <c r="A439" t="n">
        <v>3573</v>
      </c>
      <c r="B439" s="46" t="n">
        <v>53</v>
      </c>
      <c r="C439" s="7" t="n">
        <v>1</v>
      </c>
      <c r="D439" s="7" t="n">
        <v>7019</v>
      </c>
      <c r="E439" s="7" t="n">
        <v>0</v>
      </c>
      <c r="F439" s="7" t="n">
        <v>0</v>
      </c>
    </row>
    <row r="440" spans="1:10">
      <c r="A440" t="s">
        <v>4</v>
      </c>
      <c r="B440" s="4" t="s">
        <v>5</v>
      </c>
      <c r="C440" s="4" t="s">
        <v>11</v>
      </c>
      <c r="D440" s="4" t="s">
        <v>11</v>
      </c>
      <c r="E440" s="4" t="s">
        <v>13</v>
      </c>
      <c r="F440" s="4" t="s">
        <v>7</v>
      </c>
    </row>
    <row r="441" spans="1:10">
      <c r="A441" t="n">
        <v>3583</v>
      </c>
      <c r="B441" s="46" t="n">
        <v>53</v>
      </c>
      <c r="C441" s="7" t="n">
        <v>0</v>
      </c>
      <c r="D441" s="7" t="n">
        <v>7019</v>
      </c>
      <c r="E441" s="7" t="n">
        <v>0</v>
      </c>
      <c r="F441" s="7" t="n">
        <v>0</v>
      </c>
    </row>
    <row r="442" spans="1:10">
      <c r="A442" t="s">
        <v>4</v>
      </c>
      <c r="B442" s="4" t="s">
        <v>5</v>
      </c>
      <c r="C442" s="4" t="s">
        <v>11</v>
      </c>
      <c r="D442" s="4" t="s">
        <v>11</v>
      </c>
      <c r="E442" s="4" t="s">
        <v>13</v>
      </c>
      <c r="F442" s="4" t="s">
        <v>7</v>
      </c>
    </row>
    <row r="443" spans="1:10">
      <c r="A443" t="n">
        <v>3593</v>
      </c>
      <c r="B443" s="46" t="n">
        <v>53</v>
      </c>
      <c r="C443" s="7" t="n">
        <v>61491</v>
      </c>
      <c r="D443" s="7" t="n">
        <v>7019</v>
      </c>
      <c r="E443" s="7" t="n">
        <v>0</v>
      </c>
      <c r="F443" s="7" t="n">
        <v>0</v>
      </c>
    </row>
    <row r="444" spans="1:10">
      <c r="A444" t="s">
        <v>4</v>
      </c>
      <c r="B444" s="4" t="s">
        <v>5</v>
      </c>
      <c r="C444" s="4" t="s">
        <v>11</v>
      </c>
      <c r="D444" s="4" t="s">
        <v>11</v>
      </c>
      <c r="E444" s="4" t="s">
        <v>13</v>
      </c>
      <c r="F444" s="4" t="s">
        <v>7</v>
      </c>
    </row>
    <row r="445" spans="1:10">
      <c r="A445" t="n">
        <v>3603</v>
      </c>
      <c r="B445" s="46" t="n">
        <v>53</v>
      </c>
      <c r="C445" s="7" t="n">
        <v>61492</v>
      </c>
      <c r="D445" s="7" t="n">
        <v>7019</v>
      </c>
      <c r="E445" s="7" t="n">
        <v>0</v>
      </c>
      <c r="F445" s="7" t="n">
        <v>0</v>
      </c>
    </row>
    <row r="446" spans="1:10">
      <c r="A446" t="s">
        <v>4</v>
      </c>
      <c r="B446" s="4" t="s">
        <v>5</v>
      </c>
      <c r="C446" s="4" t="s">
        <v>11</v>
      </c>
      <c r="D446" s="4" t="s">
        <v>11</v>
      </c>
      <c r="E446" s="4" t="s">
        <v>13</v>
      </c>
      <c r="F446" s="4" t="s">
        <v>7</v>
      </c>
    </row>
    <row r="447" spans="1:10">
      <c r="A447" t="n">
        <v>3613</v>
      </c>
      <c r="B447" s="46" t="n">
        <v>53</v>
      </c>
      <c r="C447" s="7" t="n">
        <v>61493</v>
      </c>
      <c r="D447" s="7" t="n">
        <v>7019</v>
      </c>
      <c r="E447" s="7" t="n">
        <v>0</v>
      </c>
      <c r="F447" s="7" t="n">
        <v>0</v>
      </c>
    </row>
    <row r="448" spans="1:10">
      <c r="A448" t="s">
        <v>4</v>
      </c>
      <c r="B448" s="4" t="s">
        <v>5</v>
      </c>
      <c r="C448" s="4" t="s">
        <v>11</v>
      </c>
      <c r="D448" s="4" t="s">
        <v>11</v>
      </c>
      <c r="E448" s="4" t="s">
        <v>13</v>
      </c>
      <c r="F448" s="4" t="s">
        <v>7</v>
      </c>
    </row>
    <row r="449" spans="1:10">
      <c r="A449" t="n">
        <v>3623</v>
      </c>
      <c r="B449" s="46" t="n">
        <v>53</v>
      </c>
      <c r="C449" s="7" t="n">
        <v>61494</v>
      </c>
      <c r="D449" s="7" t="n">
        <v>7019</v>
      </c>
      <c r="E449" s="7" t="n">
        <v>0</v>
      </c>
      <c r="F449" s="7" t="n">
        <v>0</v>
      </c>
    </row>
    <row r="450" spans="1:10">
      <c r="A450" t="s">
        <v>4</v>
      </c>
      <c r="B450" s="4" t="s">
        <v>5</v>
      </c>
      <c r="C450" s="4" t="s">
        <v>7</v>
      </c>
      <c r="D450" s="16" t="s">
        <v>20</v>
      </c>
      <c r="E450" s="4" t="s">
        <v>5</v>
      </c>
      <c r="F450" s="4" t="s">
        <v>7</v>
      </c>
      <c r="G450" s="4" t="s">
        <v>11</v>
      </c>
      <c r="H450" s="16" t="s">
        <v>21</v>
      </c>
      <c r="I450" s="4" t="s">
        <v>7</v>
      </c>
      <c r="J450" s="4" t="s">
        <v>12</v>
      </c>
    </row>
    <row r="451" spans="1:10">
      <c r="A451" t="n">
        <v>3633</v>
      </c>
      <c r="B451" s="10" t="n">
        <v>5</v>
      </c>
      <c r="C451" s="7" t="n">
        <v>28</v>
      </c>
      <c r="D451" s="16" t="s">
        <v>3</v>
      </c>
      <c r="E451" s="22" t="n">
        <v>64</v>
      </c>
      <c r="F451" s="7" t="n">
        <v>5</v>
      </c>
      <c r="G451" s="7" t="n">
        <v>5</v>
      </c>
      <c r="H451" s="16" t="s">
        <v>3</v>
      </c>
      <c r="I451" s="7" t="n">
        <v>1</v>
      </c>
      <c r="J451" s="11" t="n">
        <f t="normal" ca="1">A455</f>
        <v>0</v>
      </c>
    </row>
    <row r="452" spans="1:10">
      <c r="A452" t="s">
        <v>4</v>
      </c>
      <c r="B452" s="4" t="s">
        <v>5</v>
      </c>
      <c r="C452" s="4" t="s">
        <v>11</v>
      </c>
      <c r="D452" s="4" t="s">
        <v>11</v>
      </c>
      <c r="E452" s="4" t="s">
        <v>13</v>
      </c>
      <c r="F452" s="4" t="s">
        <v>7</v>
      </c>
    </row>
    <row r="453" spans="1:10">
      <c r="A453" t="n">
        <v>3644</v>
      </c>
      <c r="B453" s="46" t="n">
        <v>53</v>
      </c>
      <c r="C453" s="7" t="n">
        <v>7032</v>
      </c>
      <c r="D453" s="7" t="n">
        <v>7019</v>
      </c>
      <c r="E453" s="7" t="n">
        <v>0</v>
      </c>
      <c r="F453" s="7" t="n">
        <v>0</v>
      </c>
    </row>
    <row r="454" spans="1:10">
      <c r="A454" t="s">
        <v>4</v>
      </c>
      <c r="B454" s="4" t="s">
        <v>5</v>
      </c>
      <c r="C454" s="4" t="s">
        <v>11</v>
      </c>
      <c r="D454" s="4" t="s">
        <v>11</v>
      </c>
      <c r="E454" s="4" t="s">
        <v>13</v>
      </c>
      <c r="F454" s="4" t="s">
        <v>7</v>
      </c>
    </row>
    <row r="455" spans="1:10">
      <c r="A455" t="n">
        <v>3654</v>
      </c>
      <c r="B455" s="46" t="n">
        <v>53</v>
      </c>
      <c r="C455" s="7" t="n">
        <v>1570</v>
      </c>
      <c r="D455" s="7" t="n">
        <v>0</v>
      </c>
      <c r="E455" s="7" t="n">
        <v>0</v>
      </c>
      <c r="F455" s="7" t="n">
        <v>0</v>
      </c>
    </row>
    <row r="456" spans="1:10">
      <c r="A456" t="s">
        <v>4</v>
      </c>
      <c r="B456" s="4" t="s">
        <v>5</v>
      </c>
      <c r="C456" s="4" t="s">
        <v>7</v>
      </c>
      <c r="D456" s="4" t="s">
        <v>7</v>
      </c>
      <c r="E456" s="4" t="s">
        <v>13</v>
      </c>
      <c r="F456" s="4" t="s">
        <v>13</v>
      </c>
      <c r="G456" s="4" t="s">
        <v>13</v>
      </c>
      <c r="H456" s="4" t="s">
        <v>11</v>
      </c>
    </row>
    <row r="457" spans="1:10">
      <c r="A457" t="n">
        <v>3664</v>
      </c>
      <c r="B457" s="33" t="n">
        <v>45</v>
      </c>
      <c r="C457" s="7" t="n">
        <v>2</v>
      </c>
      <c r="D457" s="7" t="n">
        <v>3</v>
      </c>
      <c r="E457" s="7" t="n">
        <v>0.150000005960464</v>
      </c>
      <c r="F457" s="7" t="n">
        <v>1.25</v>
      </c>
      <c r="G457" s="7" t="n">
        <v>-4.75</v>
      </c>
      <c r="H457" s="7" t="n">
        <v>0</v>
      </c>
    </row>
    <row r="458" spans="1:10">
      <c r="A458" t="s">
        <v>4</v>
      </c>
      <c r="B458" s="4" t="s">
        <v>5</v>
      </c>
      <c r="C458" s="4" t="s">
        <v>7</v>
      </c>
      <c r="D458" s="4" t="s">
        <v>7</v>
      </c>
      <c r="E458" s="4" t="s">
        <v>13</v>
      </c>
      <c r="F458" s="4" t="s">
        <v>13</v>
      </c>
      <c r="G458" s="4" t="s">
        <v>13</v>
      </c>
      <c r="H458" s="4" t="s">
        <v>11</v>
      </c>
      <c r="I458" s="4" t="s">
        <v>7</v>
      </c>
    </row>
    <row r="459" spans="1:10">
      <c r="A459" t="n">
        <v>3681</v>
      </c>
      <c r="B459" s="33" t="n">
        <v>45</v>
      </c>
      <c r="C459" s="7" t="n">
        <v>4</v>
      </c>
      <c r="D459" s="7" t="n">
        <v>3</v>
      </c>
      <c r="E459" s="7" t="n">
        <v>31.7999992370605</v>
      </c>
      <c r="F459" s="7" t="n">
        <v>162.800003051758</v>
      </c>
      <c r="G459" s="7" t="n">
        <v>6</v>
      </c>
      <c r="H459" s="7" t="n">
        <v>0</v>
      </c>
      <c r="I459" s="7" t="n">
        <v>0</v>
      </c>
    </row>
    <row r="460" spans="1:10">
      <c r="A460" t="s">
        <v>4</v>
      </c>
      <c r="B460" s="4" t="s">
        <v>5</v>
      </c>
      <c r="C460" s="4" t="s">
        <v>7</v>
      </c>
      <c r="D460" s="4" t="s">
        <v>7</v>
      </c>
      <c r="E460" s="4" t="s">
        <v>13</v>
      </c>
      <c r="F460" s="4" t="s">
        <v>11</v>
      </c>
    </row>
    <row r="461" spans="1:10">
      <c r="A461" t="n">
        <v>3699</v>
      </c>
      <c r="B461" s="33" t="n">
        <v>45</v>
      </c>
      <c r="C461" s="7" t="n">
        <v>5</v>
      </c>
      <c r="D461" s="7" t="n">
        <v>3</v>
      </c>
      <c r="E461" s="7" t="n">
        <v>5</v>
      </c>
      <c r="F461" s="7" t="n">
        <v>0</v>
      </c>
    </row>
    <row r="462" spans="1:10">
      <c r="A462" t="s">
        <v>4</v>
      </c>
      <c r="B462" s="4" t="s">
        <v>5</v>
      </c>
      <c r="C462" s="4" t="s">
        <v>7</v>
      </c>
      <c r="D462" s="4" t="s">
        <v>7</v>
      </c>
      <c r="E462" s="4" t="s">
        <v>13</v>
      </c>
      <c r="F462" s="4" t="s">
        <v>11</v>
      </c>
    </row>
    <row r="463" spans="1:10">
      <c r="A463" t="n">
        <v>3708</v>
      </c>
      <c r="B463" s="33" t="n">
        <v>45</v>
      </c>
      <c r="C463" s="7" t="n">
        <v>11</v>
      </c>
      <c r="D463" s="7" t="n">
        <v>3</v>
      </c>
      <c r="E463" s="7" t="n">
        <v>23.1000003814697</v>
      </c>
      <c r="F463" s="7" t="n">
        <v>0</v>
      </c>
    </row>
    <row r="464" spans="1:10">
      <c r="A464" t="s">
        <v>4</v>
      </c>
      <c r="B464" s="4" t="s">
        <v>5</v>
      </c>
      <c r="C464" s="4" t="s">
        <v>7</v>
      </c>
      <c r="D464" s="4" t="s">
        <v>7</v>
      </c>
      <c r="E464" s="4" t="s">
        <v>13</v>
      </c>
      <c r="F464" s="4" t="s">
        <v>13</v>
      </c>
      <c r="G464" s="4" t="s">
        <v>13</v>
      </c>
      <c r="H464" s="4" t="s">
        <v>11</v>
      </c>
    </row>
    <row r="465" spans="1:10">
      <c r="A465" t="n">
        <v>3717</v>
      </c>
      <c r="B465" s="33" t="n">
        <v>45</v>
      </c>
      <c r="C465" s="7" t="n">
        <v>2</v>
      </c>
      <c r="D465" s="7" t="n">
        <v>3</v>
      </c>
      <c r="E465" s="7" t="n">
        <v>-1.1599999666214</v>
      </c>
      <c r="F465" s="7" t="n">
        <v>1.45000004768372</v>
      </c>
      <c r="G465" s="7" t="n">
        <v>-0.360000014305115</v>
      </c>
      <c r="H465" s="7" t="n">
        <v>5000</v>
      </c>
    </row>
    <row r="466" spans="1:10">
      <c r="A466" t="s">
        <v>4</v>
      </c>
      <c r="B466" s="4" t="s">
        <v>5</v>
      </c>
      <c r="C466" s="4" t="s">
        <v>7</v>
      </c>
      <c r="D466" s="4" t="s">
        <v>7</v>
      </c>
      <c r="E466" s="4" t="s">
        <v>13</v>
      </c>
      <c r="F466" s="4" t="s">
        <v>13</v>
      </c>
      <c r="G466" s="4" t="s">
        <v>13</v>
      </c>
      <c r="H466" s="4" t="s">
        <v>11</v>
      </c>
      <c r="I466" s="4" t="s">
        <v>7</v>
      </c>
    </row>
    <row r="467" spans="1:10">
      <c r="A467" t="n">
        <v>3734</v>
      </c>
      <c r="B467" s="33" t="n">
        <v>45</v>
      </c>
      <c r="C467" s="7" t="n">
        <v>4</v>
      </c>
      <c r="D467" s="7" t="n">
        <v>3</v>
      </c>
      <c r="E467" s="7" t="n">
        <v>8</v>
      </c>
      <c r="F467" s="7" t="n">
        <v>134.490005493164</v>
      </c>
      <c r="G467" s="7" t="n">
        <v>6</v>
      </c>
      <c r="H467" s="7" t="n">
        <v>5000</v>
      </c>
      <c r="I467" s="7" t="n">
        <v>1</v>
      </c>
    </row>
    <row r="468" spans="1:10">
      <c r="A468" t="s">
        <v>4</v>
      </c>
      <c r="B468" s="4" t="s">
        <v>5</v>
      </c>
      <c r="C468" s="4" t="s">
        <v>7</v>
      </c>
      <c r="D468" s="4" t="s">
        <v>7</v>
      </c>
      <c r="E468" s="4" t="s">
        <v>13</v>
      </c>
      <c r="F468" s="4" t="s">
        <v>11</v>
      </c>
    </row>
    <row r="469" spans="1:10">
      <c r="A469" t="n">
        <v>3752</v>
      </c>
      <c r="B469" s="33" t="n">
        <v>45</v>
      </c>
      <c r="C469" s="7" t="n">
        <v>5</v>
      </c>
      <c r="D469" s="7" t="n">
        <v>3</v>
      </c>
      <c r="E469" s="7" t="n">
        <v>1.70000004768372</v>
      </c>
      <c r="F469" s="7" t="n">
        <v>5000</v>
      </c>
    </row>
    <row r="470" spans="1:10">
      <c r="A470" t="s">
        <v>4</v>
      </c>
      <c r="B470" s="4" t="s">
        <v>5</v>
      </c>
      <c r="C470" s="4" t="s">
        <v>7</v>
      </c>
      <c r="D470" s="4" t="s">
        <v>7</v>
      </c>
      <c r="E470" s="4" t="s">
        <v>13</v>
      </c>
      <c r="F470" s="4" t="s">
        <v>11</v>
      </c>
    </row>
    <row r="471" spans="1:10">
      <c r="A471" t="n">
        <v>3761</v>
      </c>
      <c r="B471" s="33" t="n">
        <v>45</v>
      </c>
      <c r="C471" s="7" t="n">
        <v>11</v>
      </c>
      <c r="D471" s="7" t="n">
        <v>3</v>
      </c>
      <c r="E471" s="7" t="n">
        <v>31.1000003814697</v>
      </c>
      <c r="F471" s="7" t="n">
        <v>5000</v>
      </c>
    </row>
    <row r="472" spans="1:10">
      <c r="A472" t="s">
        <v>4</v>
      </c>
      <c r="B472" s="4" t="s">
        <v>5</v>
      </c>
      <c r="C472" s="4" t="s">
        <v>7</v>
      </c>
      <c r="D472" s="4" t="s">
        <v>11</v>
      </c>
    </row>
    <row r="473" spans="1:10">
      <c r="A473" t="n">
        <v>3770</v>
      </c>
      <c r="B473" s="17" t="n">
        <v>58</v>
      </c>
      <c r="C473" s="7" t="n">
        <v>255</v>
      </c>
      <c r="D473" s="7" t="n">
        <v>0</v>
      </c>
    </row>
    <row r="474" spans="1:10">
      <c r="A474" t="s">
        <v>4</v>
      </c>
      <c r="B474" s="4" t="s">
        <v>5</v>
      </c>
      <c r="C474" s="4" t="s">
        <v>7</v>
      </c>
      <c r="D474" s="4" t="s">
        <v>11</v>
      </c>
    </row>
    <row r="475" spans="1:10">
      <c r="A475" t="n">
        <v>3774</v>
      </c>
      <c r="B475" s="33" t="n">
        <v>45</v>
      </c>
      <c r="C475" s="7" t="n">
        <v>7</v>
      </c>
      <c r="D475" s="7" t="n">
        <v>255</v>
      </c>
    </row>
    <row r="476" spans="1:10">
      <c r="A476" t="s">
        <v>4</v>
      </c>
      <c r="B476" s="4" t="s">
        <v>5</v>
      </c>
      <c r="C476" s="4" t="s">
        <v>7</v>
      </c>
      <c r="D476" s="4" t="s">
        <v>11</v>
      </c>
      <c r="E476" s="4" t="s">
        <v>13</v>
      </c>
    </row>
    <row r="477" spans="1:10">
      <c r="A477" t="n">
        <v>3778</v>
      </c>
      <c r="B477" s="17" t="n">
        <v>58</v>
      </c>
      <c r="C477" s="7" t="n">
        <v>101</v>
      </c>
      <c r="D477" s="7" t="n">
        <v>300</v>
      </c>
      <c r="E477" s="7" t="n">
        <v>1</v>
      </c>
    </row>
    <row r="478" spans="1:10">
      <c r="A478" t="s">
        <v>4</v>
      </c>
      <c r="B478" s="4" t="s">
        <v>5</v>
      </c>
      <c r="C478" s="4" t="s">
        <v>7</v>
      </c>
      <c r="D478" s="4" t="s">
        <v>11</v>
      </c>
    </row>
    <row r="479" spans="1:10">
      <c r="A479" t="n">
        <v>3786</v>
      </c>
      <c r="B479" s="17" t="n">
        <v>58</v>
      </c>
      <c r="C479" s="7" t="n">
        <v>254</v>
      </c>
      <c r="D479" s="7" t="n">
        <v>0</v>
      </c>
    </row>
    <row r="480" spans="1:10">
      <c r="A480" t="s">
        <v>4</v>
      </c>
      <c r="B480" s="4" t="s">
        <v>5</v>
      </c>
      <c r="C480" s="4" t="s">
        <v>7</v>
      </c>
    </row>
    <row r="481" spans="1:9">
      <c r="A481" t="n">
        <v>3790</v>
      </c>
      <c r="B481" s="28" t="n">
        <v>116</v>
      </c>
      <c r="C481" s="7" t="n">
        <v>0</v>
      </c>
    </row>
    <row r="482" spans="1:9">
      <c r="A482" t="s">
        <v>4</v>
      </c>
      <c r="B482" s="4" t="s">
        <v>5</v>
      </c>
      <c r="C482" s="4" t="s">
        <v>7</v>
      </c>
      <c r="D482" s="4" t="s">
        <v>11</v>
      </c>
    </row>
    <row r="483" spans="1:9">
      <c r="A483" t="n">
        <v>3792</v>
      </c>
      <c r="B483" s="28" t="n">
        <v>116</v>
      </c>
      <c r="C483" s="7" t="n">
        <v>2</v>
      </c>
      <c r="D483" s="7" t="n">
        <v>1</v>
      </c>
    </row>
    <row r="484" spans="1:9">
      <c r="A484" t="s">
        <v>4</v>
      </c>
      <c r="B484" s="4" t="s">
        <v>5</v>
      </c>
      <c r="C484" s="4" t="s">
        <v>7</v>
      </c>
      <c r="D484" s="4" t="s">
        <v>14</v>
      </c>
    </row>
    <row r="485" spans="1:9">
      <c r="A485" t="n">
        <v>3796</v>
      </c>
      <c r="B485" s="28" t="n">
        <v>116</v>
      </c>
      <c r="C485" s="7" t="n">
        <v>5</v>
      </c>
      <c r="D485" s="7" t="n">
        <v>1082130432</v>
      </c>
    </row>
    <row r="486" spans="1:9">
      <c r="A486" t="s">
        <v>4</v>
      </c>
      <c r="B486" s="4" t="s">
        <v>5</v>
      </c>
      <c r="C486" s="4" t="s">
        <v>7</v>
      </c>
      <c r="D486" s="4" t="s">
        <v>11</v>
      </c>
    </row>
    <row r="487" spans="1:9">
      <c r="A487" t="n">
        <v>3802</v>
      </c>
      <c r="B487" s="28" t="n">
        <v>116</v>
      </c>
      <c r="C487" s="7" t="n">
        <v>6</v>
      </c>
      <c r="D487" s="7" t="n">
        <v>1</v>
      </c>
    </row>
    <row r="488" spans="1:9">
      <c r="A488" t="s">
        <v>4</v>
      </c>
      <c r="B488" s="4" t="s">
        <v>5</v>
      </c>
      <c r="C488" s="4" t="s">
        <v>7</v>
      </c>
      <c r="D488" s="4" t="s">
        <v>7</v>
      </c>
      <c r="E488" s="4" t="s">
        <v>13</v>
      </c>
      <c r="F488" s="4" t="s">
        <v>13</v>
      </c>
      <c r="G488" s="4" t="s">
        <v>13</v>
      </c>
      <c r="H488" s="4" t="s">
        <v>11</v>
      </c>
    </row>
    <row r="489" spans="1:9">
      <c r="A489" t="n">
        <v>3806</v>
      </c>
      <c r="B489" s="33" t="n">
        <v>45</v>
      </c>
      <c r="C489" s="7" t="n">
        <v>2</v>
      </c>
      <c r="D489" s="7" t="n">
        <v>3</v>
      </c>
      <c r="E489" s="7" t="n">
        <v>-2.34999990463257</v>
      </c>
      <c r="F489" s="7" t="n">
        <v>1.45000004768372</v>
      </c>
      <c r="G489" s="7" t="n">
        <v>0</v>
      </c>
      <c r="H489" s="7" t="n">
        <v>0</v>
      </c>
    </row>
    <row r="490" spans="1:9">
      <c r="A490" t="s">
        <v>4</v>
      </c>
      <c r="B490" s="4" t="s">
        <v>5</v>
      </c>
      <c r="C490" s="4" t="s">
        <v>7</v>
      </c>
      <c r="D490" s="4" t="s">
        <v>7</v>
      </c>
      <c r="E490" s="4" t="s">
        <v>13</v>
      </c>
      <c r="F490" s="4" t="s">
        <v>13</v>
      </c>
      <c r="G490" s="4" t="s">
        <v>13</v>
      </c>
      <c r="H490" s="4" t="s">
        <v>11</v>
      </c>
      <c r="I490" s="4" t="s">
        <v>7</v>
      </c>
    </row>
    <row r="491" spans="1:9">
      <c r="A491" t="n">
        <v>3823</v>
      </c>
      <c r="B491" s="33" t="n">
        <v>45</v>
      </c>
      <c r="C491" s="7" t="n">
        <v>4</v>
      </c>
      <c r="D491" s="7" t="n">
        <v>3</v>
      </c>
      <c r="E491" s="7" t="n">
        <v>8</v>
      </c>
      <c r="F491" s="7" t="n">
        <v>125</v>
      </c>
      <c r="G491" s="7" t="n">
        <v>0</v>
      </c>
      <c r="H491" s="7" t="n">
        <v>0</v>
      </c>
      <c r="I491" s="7" t="n">
        <v>0</v>
      </c>
    </row>
    <row r="492" spans="1:9">
      <c r="A492" t="s">
        <v>4</v>
      </c>
      <c r="B492" s="4" t="s">
        <v>5</v>
      </c>
      <c r="C492" s="4" t="s">
        <v>7</v>
      </c>
      <c r="D492" s="4" t="s">
        <v>7</v>
      </c>
      <c r="E492" s="4" t="s">
        <v>13</v>
      </c>
      <c r="F492" s="4" t="s">
        <v>11</v>
      </c>
    </row>
    <row r="493" spans="1:9">
      <c r="A493" t="n">
        <v>3841</v>
      </c>
      <c r="B493" s="33" t="n">
        <v>45</v>
      </c>
      <c r="C493" s="7" t="n">
        <v>5</v>
      </c>
      <c r="D493" s="7" t="n">
        <v>3</v>
      </c>
      <c r="E493" s="7" t="n">
        <v>2</v>
      </c>
      <c r="F493" s="7" t="n">
        <v>0</v>
      </c>
    </row>
    <row r="494" spans="1:9">
      <c r="A494" t="s">
        <v>4</v>
      </c>
      <c r="B494" s="4" t="s">
        <v>5</v>
      </c>
      <c r="C494" s="4" t="s">
        <v>7</v>
      </c>
      <c r="D494" s="4" t="s">
        <v>7</v>
      </c>
      <c r="E494" s="4" t="s">
        <v>13</v>
      </c>
      <c r="F494" s="4" t="s">
        <v>11</v>
      </c>
    </row>
    <row r="495" spans="1:9">
      <c r="A495" t="n">
        <v>3850</v>
      </c>
      <c r="B495" s="33" t="n">
        <v>45</v>
      </c>
      <c r="C495" s="7" t="n">
        <v>11</v>
      </c>
      <c r="D495" s="7" t="n">
        <v>3</v>
      </c>
      <c r="E495" s="7" t="n">
        <v>23.1000003814697</v>
      </c>
      <c r="F495" s="7" t="n">
        <v>0</v>
      </c>
    </row>
    <row r="496" spans="1:9">
      <c r="A496" t="s">
        <v>4</v>
      </c>
      <c r="B496" s="4" t="s">
        <v>5</v>
      </c>
      <c r="C496" s="4" t="s">
        <v>7</v>
      </c>
      <c r="D496" s="4" t="s">
        <v>7</v>
      </c>
      <c r="E496" s="4" t="s">
        <v>13</v>
      </c>
      <c r="F496" s="4" t="s">
        <v>13</v>
      </c>
      <c r="G496" s="4" t="s">
        <v>13</v>
      </c>
      <c r="H496" s="4" t="s">
        <v>11</v>
      </c>
    </row>
    <row r="497" spans="1:9">
      <c r="A497" t="n">
        <v>3859</v>
      </c>
      <c r="B497" s="33" t="n">
        <v>45</v>
      </c>
      <c r="C497" s="7" t="n">
        <v>2</v>
      </c>
      <c r="D497" s="7" t="n">
        <v>3</v>
      </c>
      <c r="E497" s="7" t="n">
        <v>-2.34999990463257</v>
      </c>
      <c r="F497" s="7" t="n">
        <v>1.4099999666214</v>
      </c>
      <c r="G497" s="7" t="n">
        <v>0</v>
      </c>
      <c r="H497" s="7" t="n">
        <v>6000</v>
      </c>
    </row>
    <row r="498" spans="1:9">
      <c r="A498" t="s">
        <v>4</v>
      </c>
      <c r="B498" s="4" t="s">
        <v>5</v>
      </c>
      <c r="C498" s="4" t="s">
        <v>7</v>
      </c>
      <c r="D498" s="4" t="s">
        <v>7</v>
      </c>
      <c r="E498" s="4" t="s">
        <v>13</v>
      </c>
      <c r="F498" s="4" t="s">
        <v>13</v>
      </c>
      <c r="G498" s="4" t="s">
        <v>13</v>
      </c>
      <c r="H498" s="4" t="s">
        <v>11</v>
      </c>
      <c r="I498" s="4" t="s">
        <v>7</v>
      </c>
    </row>
    <row r="499" spans="1:9">
      <c r="A499" t="n">
        <v>3876</v>
      </c>
      <c r="B499" s="33" t="n">
        <v>45</v>
      </c>
      <c r="C499" s="7" t="n">
        <v>4</v>
      </c>
      <c r="D499" s="7" t="n">
        <v>3</v>
      </c>
      <c r="E499" s="7" t="n">
        <v>351.429992675781</v>
      </c>
      <c r="F499" s="7" t="n">
        <v>142.440002441406</v>
      </c>
      <c r="G499" s="7" t="n">
        <v>0</v>
      </c>
      <c r="H499" s="7" t="n">
        <v>6000</v>
      </c>
      <c r="I499" s="7" t="n">
        <v>1</v>
      </c>
    </row>
    <row r="500" spans="1:9">
      <c r="A500" t="s">
        <v>4</v>
      </c>
      <c r="B500" s="4" t="s">
        <v>5</v>
      </c>
      <c r="C500" s="4" t="s">
        <v>7</v>
      </c>
      <c r="D500" s="4" t="s">
        <v>7</v>
      </c>
      <c r="E500" s="4" t="s">
        <v>13</v>
      </c>
      <c r="F500" s="4" t="s">
        <v>11</v>
      </c>
    </row>
    <row r="501" spans="1:9">
      <c r="A501" t="n">
        <v>3894</v>
      </c>
      <c r="B501" s="33" t="n">
        <v>45</v>
      </c>
      <c r="C501" s="7" t="n">
        <v>5</v>
      </c>
      <c r="D501" s="7" t="n">
        <v>3</v>
      </c>
      <c r="E501" s="7" t="n">
        <v>1.70000004768372</v>
      </c>
      <c r="F501" s="7" t="n">
        <v>6000</v>
      </c>
    </row>
    <row r="502" spans="1:9">
      <c r="A502" t="s">
        <v>4</v>
      </c>
      <c r="B502" s="4" t="s">
        <v>5</v>
      </c>
      <c r="C502" s="4" t="s">
        <v>7</v>
      </c>
      <c r="D502" s="4" t="s">
        <v>7</v>
      </c>
      <c r="E502" s="4" t="s">
        <v>13</v>
      </c>
      <c r="F502" s="4" t="s">
        <v>11</v>
      </c>
    </row>
    <row r="503" spans="1:9">
      <c r="A503" t="n">
        <v>3903</v>
      </c>
      <c r="B503" s="33" t="n">
        <v>45</v>
      </c>
      <c r="C503" s="7" t="n">
        <v>11</v>
      </c>
      <c r="D503" s="7" t="n">
        <v>3</v>
      </c>
      <c r="E503" s="7" t="n">
        <v>23.1000003814697</v>
      </c>
      <c r="F503" s="7" t="n">
        <v>6000</v>
      </c>
    </row>
    <row r="504" spans="1:9">
      <c r="A504" t="s">
        <v>4</v>
      </c>
      <c r="B504" s="4" t="s">
        <v>5</v>
      </c>
      <c r="C504" s="4" t="s">
        <v>7</v>
      </c>
      <c r="D504" s="4" t="s">
        <v>11</v>
      </c>
    </row>
    <row r="505" spans="1:9">
      <c r="A505" t="n">
        <v>3912</v>
      </c>
      <c r="B505" s="17" t="n">
        <v>58</v>
      </c>
      <c r="C505" s="7" t="n">
        <v>255</v>
      </c>
      <c r="D505" s="7" t="n">
        <v>0</v>
      </c>
    </row>
    <row r="506" spans="1:9">
      <c r="A506" t="s">
        <v>4</v>
      </c>
      <c r="B506" s="4" t="s">
        <v>5</v>
      </c>
      <c r="C506" s="4" t="s">
        <v>11</v>
      </c>
    </row>
    <row r="507" spans="1:9">
      <c r="A507" t="n">
        <v>3916</v>
      </c>
      <c r="B507" s="24" t="n">
        <v>16</v>
      </c>
      <c r="C507" s="7" t="n">
        <v>2000</v>
      </c>
    </row>
    <row r="508" spans="1:9">
      <c r="A508" t="s">
        <v>4</v>
      </c>
      <c r="B508" s="4" t="s">
        <v>5</v>
      </c>
      <c r="C508" s="4" t="s">
        <v>7</v>
      </c>
      <c r="D508" s="4" t="s">
        <v>11</v>
      </c>
      <c r="E508" s="4" t="s">
        <v>8</v>
      </c>
      <c r="F508" s="4" t="s">
        <v>8</v>
      </c>
      <c r="G508" s="4" t="s">
        <v>8</v>
      </c>
      <c r="H508" s="4" t="s">
        <v>8</v>
      </c>
    </row>
    <row r="509" spans="1:9">
      <c r="A509" t="n">
        <v>3919</v>
      </c>
      <c r="B509" s="41" t="n">
        <v>51</v>
      </c>
      <c r="C509" s="7" t="n">
        <v>3</v>
      </c>
      <c r="D509" s="7" t="n">
        <v>7019</v>
      </c>
      <c r="E509" s="7" t="s">
        <v>62</v>
      </c>
      <c r="F509" s="7" t="s">
        <v>62</v>
      </c>
      <c r="G509" s="7" t="s">
        <v>61</v>
      </c>
      <c r="H509" s="7" t="s">
        <v>62</v>
      </c>
    </row>
    <row r="510" spans="1:9">
      <c r="A510" t="s">
        <v>4</v>
      </c>
      <c r="B510" s="4" t="s">
        <v>5</v>
      </c>
      <c r="C510" s="4" t="s">
        <v>11</v>
      </c>
      <c r="D510" s="4" t="s">
        <v>11</v>
      </c>
      <c r="E510" s="4" t="s">
        <v>13</v>
      </c>
      <c r="F510" s="4" t="s">
        <v>7</v>
      </c>
    </row>
    <row r="511" spans="1:9">
      <c r="A511" t="n">
        <v>3932</v>
      </c>
      <c r="B511" s="46" t="n">
        <v>53</v>
      </c>
      <c r="C511" s="7" t="n">
        <v>7019</v>
      </c>
      <c r="D511" s="7" t="n">
        <v>1</v>
      </c>
      <c r="E511" s="7" t="n">
        <v>5</v>
      </c>
      <c r="F511" s="7" t="n">
        <v>0</v>
      </c>
    </row>
    <row r="512" spans="1:9">
      <c r="A512" t="s">
        <v>4</v>
      </c>
      <c r="B512" s="4" t="s">
        <v>5</v>
      </c>
      <c r="C512" s="4" t="s">
        <v>11</v>
      </c>
      <c r="D512" s="4" t="s">
        <v>11</v>
      </c>
      <c r="E512" s="4" t="s">
        <v>8</v>
      </c>
      <c r="F512" s="4" t="s">
        <v>7</v>
      </c>
      <c r="G512" s="4" t="s">
        <v>11</v>
      </c>
    </row>
    <row r="513" spans="1:9">
      <c r="A513" t="n">
        <v>3942</v>
      </c>
      <c r="B513" s="47" t="n">
        <v>80</v>
      </c>
      <c r="C513" s="7" t="n">
        <v>744</v>
      </c>
      <c r="D513" s="7" t="n">
        <v>508</v>
      </c>
      <c r="E513" s="7" t="s">
        <v>70</v>
      </c>
      <c r="F513" s="7" t="n">
        <v>1</v>
      </c>
      <c r="G513" s="7" t="n">
        <v>0</v>
      </c>
    </row>
    <row r="514" spans="1:9">
      <c r="A514" t="s">
        <v>4</v>
      </c>
      <c r="B514" s="4" t="s">
        <v>5</v>
      </c>
      <c r="C514" s="4" t="s">
        <v>11</v>
      </c>
    </row>
    <row r="515" spans="1:9">
      <c r="A515" t="n">
        <v>3960</v>
      </c>
      <c r="B515" s="48" t="n">
        <v>54</v>
      </c>
      <c r="C515" s="7" t="n">
        <v>7019</v>
      </c>
    </row>
    <row r="516" spans="1:9">
      <c r="A516" t="s">
        <v>4</v>
      </c>
      <c r="B516" s="4" t="s">
        <v>5</v>
      </c>
      <c r="C516" s="4" t="s">
        <v>11</v>
      </c>
    </row>
    <row r="517" spans="1:9">
      <c r="A517" t="n">
        <v>3963</v>
      </c>
      <c r="B517" s="24" t="n">
        <v>16</v>
      </c>
      <c r="C517" s="7" t="n">
        <v>4000</v>
      </c>
    </row>
    <row r="518" spans="1:9">
      <c r="A518" t="s">
        <v>4</v>
      </c>
      <c r="B518" s="4" t="s">
        <v>5</v>
      </c>
      <c r="C518" s="4" t="s">
        <v>7</v>
      </c>
      <c r="D518" s="4" t="s">
        <v>11</v>
      </c>
    </row>
    <row r="519" spans="1:9">
      <c r="A519" t="n">
        <v>3966</v>
      </c>
      <c r="B519" s="33" t="n">
        <v>45</v>
      </c>
      <c r="C519" s="7" t="n">
        <v>7</v>
      </c>
      <c r="D519" s="7" t="n">
        <v>255</v>
      </c>
    </row>
    <row r="520" spans="1:9">
      <c r="A520" t="s">
        <v>4</v>
      </c>
      <c r="B520" s="4" t="s">
        <v>5</v>
      </c>
      <c r="C520" s="4" t="s">
        <v>7</v>
      </c>
      <c r="D520" s="4" t="s">
        <v>11</v>
      </c>
      <c r="E520" s="4" t="s">
        <v>8</v>
      </c>
    </row>
    <row r="521" spans="1:9">
      <c r="A521" t="n">
        <v>3970</v>
      </c>
      <c r="B521" s="41" t="n">
        <v>51</v>
      </c>
      <c r="C521" s="7" t="n">
        <v>4</v>
      </c>
      <c r="D521" s="7" t="n">
        <v>7019</v>
      </c>
      <c r="E521" s="7" t="s">
        <v>71</v>
      </c>
    </row>
    <row r="522" spans="1:9">
      <c r="A522" t="s">
        <v>4</v>
      </c>
      <c r="B522" s="4" t="s">
        <v>5</v>
      </c>
      <c r="C522" s="4" t="s">
        <v>11</v>
      </c>
    </row>
    <row r="523" spans="1:9">
      <c r="A523" t="n">
        <v>3984</v>
      </c>
      <c r="B523" s="24" t="n">
        <v>16</v>
      </c>
      <c r="C523" s="7" t="n">
        <v>0</v>
      </c>
    </row>
    <row r="524" spans="1:9">
      <c r="A524" t="s">
        <v>4</v>
      </c>
      <c r="B524" s="4" t="s">
        <v>5</v>
      </c>
      <c r="C524" s="4" t="s">
        <v>11</v>
      </c>
      <c r="D524" s="4" t="s">
        <v>7</v>
      </c>
      <c r="E524" s="4" t="s">
        <v>14</v>
      </c>
      <c r="F524" s="4" t="s">
        <v>56</v>
      </c>
      <c r="G524" s="4" t="s">
        <v>7</v>
      </c>
      <c r="H524" s="4" t="s">
        <v>7</v>
      </c>
      <c r="I524" s="4" t="s">
        <v>7</v>
      </c>
      <c r="J524" s="4" t="s">
        <v>14</v>
      </c>
      <c r="K524" s="4" t="s">
        <v>56</v>
      </c>
      <c r="L524" s="4" t="s">
        <v>7</v>
      </c>
      <c r="M524" s="4" t="s">
        <v>7</v>
      </c>
      <c r="N524" s="4" t="s">
        <v>7</v>
      </c>
      <c r="O524" s="4" t="s">
        <v>14</v>
      </c>
      <c r="P524" s="4" t="s">
        <v>56</v>
      </c>
      <c r="Q524" s="4" t="s">
        <v>7</v>
      </c>
      <c r="R524" s="4" t="s">
        <v>7</v>
      </c>
    </row>
    <row r="525" spans="1:9">
      <c r="A525" t="n">
        <v>3987</v>
      </c>
      <c r="B525" s="42" t="n">
        <v>26</v>
      </c>
      <c r="C525" s="7" t="n">
        <v>7019</v>
      </c>
      <c r="D525" s="7" t="n">
        <v>17</v>
      </c>
      <c r="E525" s="7" t="n">
        <v>62976</v>
      </c>
      <c r="F525" s="7" t="s">
        <v>72</v>
      </c>
      <c r="G525" s="7" t="n">
        <v>2</v>
      </c>
      <c r="H525" s="7" t="n">
        <v>3</v>
      </c>
      <c r="I525" s="7" t="n">
        <v>17</v>
      </c>
      <c r="J525" s="7" t="n">
        <v>62977</v>
      </c>
      <c r="K525" s="7" t="s">
        <v>73</v>
      </c>
      <c r="L525" s="7" t="n">
        <v>2</v>
      </c>
      <c r="M525" s="7" t="n">
        <v>3</v>
      </c>
      <c r="N525" s="7" t="n">
        <v>17</v>
      </c>
      <c r="O525" s="7" t="n">
        <v>62978</v>
      </c>
      <c r="P525" s="7" t="s">
        <v>74</v>
      </c>
      <c r="Q525" s="7" t="n">
        <v>2</v>
      </c>
      <c r="R525" s="7" t="n">
        <v>0</v>
      </c>
    </row>
    <row r="526" spans="1:9">
      <c r="A526" t="s">
        <v>4</v>
      </c>
      <c r="B526" s="4" t="s">
        <v>5</v>
      </c>
    </row>
    <row r="527" spans="1:9">
      <c r="A527" t="n">
        <v>4243</v>
      </c>
      <c r="B527" s="45" t="n">
        <v>28</v>
      </c>
    </row>
    <row r="528" spans="1:9">
      <c r="A528" t="s">
        <v>4</v>
      </c>
      <c r="B528" s="4" t="s">
        <v>5</v>
      </c>
      <c r="C528" s="4" t="s">
        <v>11</v>
      </c>
      <c r="D528" s="4" t="s">
        <v>7</v>
      </c>
    </row>
    <row r="529" spans="1:18">
      <c r="A529" t="n">
        <v>4244</v>
      </c>
      <c r="B529" s="43" t="n">
        <v>89</v>
      </c>
      <c r="C529" s="7" t="n">
        <v>65533</v>
      </c>
      <c r="D529" s="7" t="n">
        <v>1</v>
      </c>
    </row>
    <row r="530" spans="1:18">
      <c r="A530" t="s">
        <v>4</v>
      </c>
      <c r="B530" s="4" t="s">
        <v>5</v>
      </c>
      <c r="C530" s="4" t="s">
        <v>7</v>
      </c>
      <c r="D530" s="4" t="s">
        <v>11</v>
      </c>
      <c r="E530" s="4" t="s">
        <v>13</v>
      </c>
    </row>
    <row r="531" spans="1:18">
      <c r="A531" t="n">
        <v>4248</v>
      </c>
      <c r="B531" s="17" t="n">
        <v>58</v>
      </c>
      <c r="C531" s="7" t="n">
        <v>101</v>
      </c>
      <c r="D531" s="7" t="n">
        <v>300</v>
      </c>
      <c r="E531" s="7" t="n">
        <v>1</v>
      </c>
    </row>
    <row r="532" spans="1:18">
      <c r="A532" t="s">
        <v>4</v>
      </c>
      <c r="B532" s="4" t="s">
        <v>5</v>
      </c>
      <c r="C532" s="4" t="s">
        <v>7</v>
      </c>
      <c r="D532" s="4" t="s">
        <v>11</v>
      </c>
    </row>
    <row r="533" spans="1:18">
      <c r="A533" t="n">
        <v>4256</v>
      </c>
      <c r="B533" s="17" t="n">
        <v>58</v>
      </c>
      <c r="C533" s="7" t="n">
        <v>254</v>
      </c>
      <c r="D533" s="7" t="n">
        <v>0</v>
      </c>
    </row>
    <row r="534" spans="1:18">
      <c r="A534" t="s">
        <v>4</v>
      </c>
      <c r="B534" s="4" t="s">
        <v>5</v>
      </c>
      <c r="C534" s="4" t="s">
        <v>7</v>
      </c>
    </row>
    <row r="535" spans="1:18">
      <c r="A535" t="n">
        <v>4260</v>
      </c>
      <c r="B535" s="28" t="n">
        <v>116</v>
      </c>
      <c r="C535" s="7" t="n">
        <v>0</v>
      </c>
    </row>
    <row r="536" spans="1:18">
      <c r="A536" t="s">
        <v>4</v>
      </c>
      <c r="B536" s="4" t="s">
        <v>5</v>
      </c>
      <c r="C536" s="4" t="s">
        <v>7</v>
      </c>
      <c r="D536" s="4" t="s">
        <v>11</v>
      </c>
    </row>
    <row r="537" spans="1:18">
      <c r="A537" t="n">
        <v>4262</v>
      </c>
      <c r="B537" s="28" t="n">
        <v>116</v>
      </c>
      <c r="C537" s="7" t="n">
        <v>2</v>
      </c>
      <c r="D537" s="7" t="n">
        <v>1</v>
      </c>
    </row>
    <row r="538" spans="1:18">
      <c r="A538" t="s">
        <v>4</v>
      </c>
      <c r="B538" s="4" t="s">
        <v>5</v>
      </c>
      <c r="C538" s="4" t="s">
        <v>7</v>
      </c>
      <c r="D538" s="4" t="s">
        <v>14</v>
      </c>
    </row>
    <row r="539" spans="1:18">
      <c r="A539" t="n">
        <v>4266</v>
      </c>
      <c r="B539" s="28" t="n">
        <v>116</v>
      </c>
      <c r="C539" s="7" t="n">
        <v>5</v>
      </c>
      <c r="D539" s="7" t="n">
        <v>1092616192</v>
      </c>
    </row>
    <row r="540" spans="1:18">
      <c r="A540" t="s">
        <v>4</v>
      </c>
      <c r="B540" s="4" t="s">
        <v>5</v>
      </c>
      <c r="C540" s="4" t="s">
        <v>7</v>
      </c>
      <c r="D540" s="4" t="s">
        <v>11</v>
      </c>
    </row>
    <row r="541" spans="1:18">
      <c r="A541" t="n">
        <v>4272</v>
      </c>
      <c r="B541" s="28" t="n">
        <v>116</v>
      </c>
      <c r="C541" s="7" t="n">
        <v>6</v>
      </c>
      <c r="D541" s="7" t="n">
        <v>1</v>
      </c>
    </row>
    <row r="542" spans="1:18">
      <c r="A542" t="s">
        <v>4</v>
      </c>
      <c r="B542" s="4" t="s">
        <v>5</v>
      </c>
      <c r="C542" s="4" t="s">
        <v>7</v>
      </c>
      <c r="D542" s="4" t="s">
        <v>7</v>
      </c>
      <c r="E542" s="4" t="s">
        <v>13</v>
      </c>
      <c r="F542" s="4" t="s">
        <v>13</v>
      </c>
      <c r="G542" s="4" t="s">
        <v>13</v>
      </c>
      <c r="H542" s="4" t="s">
        <v>11</v>
      </c>
    </row>
    <row r="543" spans="1:18">
      <c r="A543" t="n">
        <v>4276</v>
      </c>
      <c r="B543" s="33" t="n">
        <v>45</v>
      </c>
      <c r="C543" s="7" t="n">
        <v>2</v>
      </c>
      <c r="D543" s="7" t="n">
        <v>3</v>
      </c>
      <c r="E543" s="7" t="n">
        <v>-1.48000001907349</v>
      </c>
      <c r="F543" s="7" t="n">
        <v>1.25</v>
      </c>
      <c r="G543" s="7" t="n">
        <v>-1.75</v>
      </c>
      <c r="H543" s="7" t="n">
        <v>0</v>
      </c>
    </row>
    <row r="544" spans="1:18">
      <c r="A544" t="s">
        <v>4</v>
      </c>
      <c r="B544" s="4" t="s">
        <v>5</v>
      </c>
      <c r="C544" s="4" t="s">
        <v>7</v>
      </c>
      <c r="D544" s="4" t="s">
        <v>7</v>
      </c>
      <c r="E544" s="4" t="s">
        <v>13</v>
      </c>
      <c r="F544" s="4" t="s">
        <v>13</v>
      </c>
      <c r="G544" s="4" t="s">
        <v>13</v>
      </c>
      <c r="H544" s="4" t="s">
        <v>11</v>
      </c>
      <c r="I544" s="4" t="s">
        <v>7</v>
      </c>
    </row>
    <row r="545" spans="1:9">
      <c r="A545" t="n">
        <v>4293</v>
      </c>
      <c r="B545" s="33" t="n">
        <v>45</v>
      </c>
      <c r="C545" s="7" t="n">
        <v>4</v>
      </c>
      <c r="D545" s="7" t="n">
        <v>3</v>
      </c>
      <c r="E545" s="7" t="n">
        <v>7</v>
      </c>
      <c r="F545" s="7" t="n">
        <v>7.75</v>
      </c>
      <c r="G545" s="7" t="n">
        <v>5</v>
      </c>
      <c r="H545" s="7" t="n">
        <v>0</v>
      </c>
      <c r="I545" s="7" t="n">
        <v>0</v>
      </c>
    </row>
    <row r="546" spans="1:9">
      <c r="A546" t="s">
        <v>4</v>
      </c>
      <c r="B546" s="4" t="s">
        <v>5</v>
      </c>
      <c r="C546" s="4" t="s">
        <v>7</v>
      </c>
      <c r="D546" s="4" t="s">
        <v>7</v>
      </c>
      <c r="E546" s="4" t="s">
        <v>13</v>
      </c>
      <c r="F546" s="4" t="s">
        <v>11</v>
      </c>
    </row>
    <row r="547" spans="1:9">
      <c r="A547" t="n">
        <v>4311</v>
      </c>
      <c r="B547" s="33" t="n">
        <v>45</v>
      </c>
      <c r="C547" s="7" t="n">
        <v>5</v>
      </c>
      <c r="D547" s="7" t="n">
        <v>3</v>
      </c>
      <c r="E547" s="7" t="n">
        <v>5.19999980926514</v>
      </c>
      <c r="F547" s="7" t="n">
        <v>0</v>
      </c>
    </row>
    <row r="548" spans="1:9">
      <c r="A548" t="s">
        <v>4</v>
      </c>
      <c r="B548" s="4" t="s">
        <v>5</v>
      </c>
      <c r="C548" s="4" t="s">
        <v>7</v>
      </c>
      <c r="D548" s="4" t="s">
        <v>7</v>
      </c>
      <c r="E548" s="4" t="s">
        <v>13</v>
      </c>
      <c r="F548" s="4" t="s">
        <v>11</v>
      </c>
    </row>
    <row r="549" spans="1:9">
      <c r="A549" t="n">
        <v>4320</v>
      </c>
      <c r="B549" s="33" t="n">
        <v>45</v>
      </c>
      <c r="C549" s="7" t="n">
        <v>11</v>
      </c>
      <c r="D549" s="7" t="n">
        <v>3</v>
      </c>
      <c r="E549" s="7" t="n">
        <v>28.7999992370605</v>
      </c>
      <c r="F549" s="7" t="n">
        <v>0</v>
      </c>
    </row>
    <row r="550" spans="1:9">
      <c r="A550" t="s">
        <v>4</v>
      </c>
      <c r="B550" s="4" t="s">
        <v>5</v>
      </c>
      <c r="C550" s="4" t="s">
        <v>7</v>
      </c>
      <c r="D550" s="4" t="s">
        <v>7</v>
      </c>
      <c r="E550" s="4" t="s">
        <v>13</v>
      </c>
      <c r="F550" s="4" t="s">
        <v>11</v>
      </c>
    </row>
    <row r="551" spans="1:9">
      <c r="A551" t="n">
        <v>4329</v>
      </c>
      <c r="B551" s="33" t="n">
        <v>45</v>
      </c>
      <c r="C551" s="7" t="n">
        <v>5</v>
      </c>
      <c r="D551" s="7" t="n">
        <v>3</v>
      </c>
      <c r="E551" s="7" t="n">
        <v>4.69999980926514</v>
      </c>
      <c r="F551" s="7" t="n">
        <v>30000</v>
      </c>
    </row>
    <row r="552" spans="1:9">
      <c r="A552" t="s">
        <v>4</v>
      </c>
      <c r="B552" s="4" t="s">
        <v>5</v>
      </c>
      <c r="C552" s="4" t="s">
        <v>7</v>
      </c>
      <c r="D552" s="4" t="s">
        <v>11</v>
      </c>
    </row>
    <row r="553" spans="1:9">
      <c r="A553" t="n">
        <v>4338</v>
      </c>
      <c r="B553" s="17" t="n">
        <v>58</v>
      </c>
      <c r="C553" s="7" t="n">
        <v>255</v>
      </c>
      <c r="D553" s="7" t="n">
        <v>0</v>
      </c>
    </row>
    <row r="554" spans="1:9">
      <c r="A554" t="s">
        <v>4</v>
      </c>
      <c r="B554" s="4" t="s">
        <v>5</v>
      </c>
      <c r="C554" s="4" t="s">
        <v>11</v>
      </c>
      <c r="D554" s="4" t="s">
        <v>7</v>
      </c>
      <c r="E554" s="4" t="s">
        <v>13</v>
      </c>
      <c r="F554" s="4" t="s">
        <v>11</v>
      </c>
    </row>
    <row r="555" spans="1:9">
      <c r="A555" t="n">
        <v>4342</v>
      </c>
      <c r="B555" s="49" t="n">
        <v>59</v>
      </c>
      <c r="C555" s="7" t="n">
        <v>12</v>
      </c>
      <c r="D555" s="7" t="n">
        <v>6</v>
      </c>
      <c r="E555" s="7" t="n">
        <v>0</v>
      </c>
      <c r="F555" s="7" t="n">
        <v>0</v>
      </c>
    </row>
    <row r="556" spans="1:9">
      <c r="A556" t="s">
        <v>4</v>
      </c>
      <c r="B556" s="4" t="s">
        <v>5</v>
      </c>
      <c r="C556" s="4" t="s">
        <v>11</v>
      </c>
      <c r="D556" s="4" t="s">
        <v>7</v>
      </c>
      <c r="E556" s="4" t="s">
        <v>13</v>
      </c>
      <c r="F556" s="4" t="s">
        <v>11</v>
      </c>
    </row>
    <row r="557" spans="1:9">
      <c r="A557" t="n">
        <v>4352</v>
      </c>
      <c r="B557" s="49" t="n">
        <v>59</v>
      </c>
      <c r="C557" s="7" t="n">
        <v>1</v>
      </c>
      <c r="D557" s="7" t="n">
        <v>6</v>
      </c>
      <c r="E557" s="7" t="n">
        <v>0</v>
      </c>
      <c r="F557" s="7" t="n">
        <v>0</v>
      </c>
    </row>
    <row r="558" spans="1:9">
      <c r="A558" t="s">
        <v>4</v>
      </c>
      <c r="B558" s="4" t="s">
        <v>5</v>
      </c>
      <c r="C558" s="4" t="s">
        <v>11</v>
      </c>
    </row>
    <row r="559" spans="1:9">
      <c r="A559" t="n">
        <v>4362</v>
      </c>
      <c r="B559" s="24" t="n">
        <v>16</v>
      </c>
      <c r="C559" s="7" t="n">
        <v>100</v>
      </c>
    </row>
    <row r="560" spans="1:9">
      <c r="A560" t="s">
        <v>4</v>
      </c>
      <c r="B560" s="4" t="s">
        <v>5</v>
      </c>
      <c r="C560" s="4" t="s">
        <v>11</v>
      </c>
      <c r="D560" s="4" t="s">
        <v>7</v>
      </c>
      <c r="E560" s="4" t="s">
        <v>13</v>
      </c>
      <c r="F560" s="4" t="s">
        <v>11</v>
      </c>
    </row>
    <row r="561" spans="1:9">
      <c r="A561" t="n">
        <v>4365</v>
      </c>
      <c r="B561" s="49" t="n">
        <v>59</v>
      </c>
      <c r="C561" s="7" t="n">
        <v>0</v>
      </c>
      <c r="D561" s="7" t="n">
        <v>6</v>
      </c>
      <c r="E561" s="7" t="n">
        <v>0</v>
      </c>
      <c r="F561" s="7" t="n">
        <v>0</v>
      </c>
    </row>
    <row r="562" spans="1:9">
      <c r="A562" t="s">
        <v>4</v>
      </c>
      <c r="B562" s="4" t="s">
        <v>5</v>
      </c>
      <c r="C562" s="4" t="s">
        <v>11</v>
      </c>
      <c r="D562" s="4" t="s">
        <v>7</v>
      </c>
      <c r="E562" s="4" t="s">
        <v>13</v>
      </c>
      <c r="F562" s="4" t="s">
        <v>11</v>
      </c>
    </row>
    <row r="563" spans="1:9">
      <c r="A563" t="n">
        <v>4375</v>
      </c>
      <c r="B563" s="49" t="n">
        <v>59</v>
      </c>
      <c r="C563" s="7" t="n">
        <v>61491</v>
      </c>
      <c r="D563" s="7" t="n">
        <v>6</v>
      </c>
      <c r="E563" s="7" t="n">
        <v>0</v>
      </c>
      <c r="F563" s="7" t="n">
        <v>0</v>
      </c>
    </row>
    <row r="564" spans="1:9">
      <c r="A564" t="s">
        <v>4</v>
      </c>
      <c r="B564" s="4" t="s">
        <v>5</v>
      </c>
      <c r="C564" s="4" t="s">
        <v>11</v>
      </c>
      <c r="D564" s="4" t="s">
        <v>7</v>
      </c>
      <c r="E564" s="4" t="s">
        <v>13</v>
      </c>
      <c r="F564" s="4" t="s">
        <v>11</v>
      </c>
    </row>
    <row r="565" spans="1:9">
      <c r="A565" t="n">
        <v>4385</v>
      </c>
      <c r="B565" s="49" t="n">
        <v>59</v>
      </c>
      <c r="C565" s="7" t="n">
        <v>61492</v>
      </c>
      <c r="D565" s="7" t="n">
        <v>6</v>
      </c>
      <c r="E565" s="7" t="n">
        <v>0</v>
      </c>
      <c r="F565" s="7" t="n">
        <v>0</v>
      </c>
    </row>
    <row r="566" spans="1:9">
      <c r="A566" t="s">
        <v>4</v>
      </c>
      <c r="B566" s="4" t="s">
        <v>5</v>
      </c>
      <c r="C566" s="4" t="s">
        <v>11</v>
      </c>
    </row>
    <row r="567" spans="1:9">
      <c r="A567" t="n">
        <v>4395</v>
      </c>
      <c r="B567" s="24" t="n">
        <v>16</v>
      </c>
      <c r="C567" s="7" t="n">
        <v>100</v>
      </c>
    </row>
    <row r="568" spans="1:9">
      <c r="A568" t="s">
        <v>4</v>
      </c>
      <c r="B568" s="4" t="s">
        <v>5</v>
      </c>
      <c r="C568" s="4" t="s">
        <v>11</v>
      </c>
      <c r="D568" s="4" t="s">
        <v>7</v>
      </c>
      <c r="E568" s="4" t="s">
        <v>13</v>
      </c>
      <c r="F568" s="4" t="s">
        <v>11</v>
      </c>
    </row>
    <row r="569" spans="1:9">
      <c r="A569" t="n">
        <v>4398</v>
      </c>
      <c r="B569" s="49" t="n">
        <v>59</v>
      </c>
      <c r="C569" s="7" t="n">
        <v>61493</v>
      </c>
      <c r="D569" s="7" t="n">
        <v>6</v>
      </c>
      <c r="E569" s="7" t="n">
        <v>0</v>
      </c>
      <c r="F569" s="7" t="n">
        <v>0</v>
      </c>
    </row>
    <row r="570" spans="1:9">
      <c r="A570" t="s">
        <v>4</v>
      </c>
      <c r="B570" s="4" t="s">
        <v>5</v>
      </c>
      <c r="C570" s="4" t="s">
        <v>11</v>
      </c>
      <c r="D570" s="4" t="s">
        <v>7</v>
      </c>
      <c r="E570" s="4" t="s">
        <v>13</v>
      </c>
      <c r="F570" s="4" t="s">
        <v>11</v>
      </c>
    </row>
    <row r="571" spans="1:9">
      <c r="A571" t="n">
        <v>4408</v>
      </c>
      <c r="B571" s="49" t="n">
        <v>59</v>
      </c>
      <c r="C571" s="7" t="n">
        <v>61494</v>
      </c>
      <c r="D571" s="7" t="n">
        <v>6</v>
      </c>
      <c r="E571" s="7" t="n">
        <v>0</v>
      </c>
      <c r="F571" s="7" t="n">
        <v>0</v>
      </c>
    </row>
    <row r="572" spans="1:9">
      <c r="A572" t="s">
        <v>4</v>
      </c>
      <c r="B572" s="4" t="s">
        <v>5</v>
      </c>
      <c r="C572" s="4" t="s">
        <v>7</v>
      </c>
      <c r="D572" s="16" t="s">
        <v>20</v>
      </c>
      <c r="E572" s="4" t="s">
        <v>5</v>
      </c>
      <c r="F572" s="4" t="s">
        <v>7</v>
      </c>
      <c r="G572" s="4" t="s">
        <v>11</v>
      </c>
      <c r="H572" s="16" t="s">
        <v>21</v>
      </c>
      <c r="I572" s="4" t="s">
        <v>7</v>
      </c>
      <c r="J572" s="4" t="s">
        <v>12</v>
      </c>
    </row>
    <row r="573" spans="1:9">
      <c r="A573" t="n">
        <v>4418</v>
      </c>
      <c r="B573" s="10" t="n">
        <v>5</v>
      </c>
      <c r="C573" s="7" t="n">
        <v>28</v>
      </c>
      <c r="D573" s="16" t="s">
        <v>3</v>
      </c>
      <c r="E573" s="22" t="n">
        <v>64</v>
      </c>
      <c r="F573" s="7" t="n">
        <v>5</v>
      </c>
      <c r="G573" s="7" t="n">
        <v>5</v>
      </c>
      <c r="H573" s="16" t="s">
        <v>3</v>
      </c>
      <c r="I573" s="7" t="n">
        <v>1</v>
      </c>
      <c r="J573" s="11" t="n">
        <f t="normal" ca="1">A577</f>
        <v>0</v>
      </c>
    </row>
    <row r="574" spans="1:9">
      <c r="A574" t="s">
        <v>4</v>
      </c>
      <c r="B574" s="4" t="s">
        <v>5</v>
      </c>
      <c r="C574" s="4" t="s">
        <v>11</v>
      </c>
      <c r="D574" s="4" t="s">
        <v>7</v>
      </c>
      <c r="E574" s="4" t="s">
        <v>13</v>
      </c>
      <c r="F574" s="4" t="s">
        <v>11</v>
      </c>
    </row>
    <row r="575" spans="1:9">
      <c r="A575" t="n">
        <v>4429</v>
      </c>
      <c r="B575" s="49" t="n">
        <v>59</v>
      </c>
      <c r="C575" s="7" t="n">
        <v>7032</v>
      </c>
      <c r="D575" s="7" t="n">
        <v>6</v>
      </c>
      <c r="E575" s="7" t="n">
        <v>0</v>
      </c>
      <c r="F575" s="7" t="n">
        <v>0</v>
      </c>
    </row>
    <row r="576" spans="1:9">
      <c r="A576" t="s">
        <v>4</v>
      </c>
      <c r="B576" s="4" t="s">
        <v>5</v>
      </c>
      <c r="C576" s="4" t="s">
        <v>11</v>
      </c>
    </row>
    <row r="577" spans="1:10">
      <c r="A577" t="n">
        <v>4439</v>
      </c>
      <c r="B577" s="24" t="n">
        <v>16</v>
      </c>
      <c r="C577" s="7" t="n">
        <v>1000</v>
      </c>
    </row>
    <row r="578" spans="1:10">
      <c r="A578" t="s">
        <v>4</v>
      </c>
      <c r="B578" s="4" t="s">
        <v>5</v>
      </c>
      <c r="C578" s="4" t="s">
        <v>7</v>
      </c>
      <c r="D578" s="4" t="s">
        <v>13</v>
      </c>
      <c r="E578" s="4" t="s">
        <v>11</v>
      </c>
      <c r="F578" s="4" t="s">
        <v>7</v>
      </c>
    </row>
    <row r="579" spans="1:10">
      <c r="A579" t="n">
        <v>4442</v>
      </c>
      <c r="B579" s="38" t="n">
        <v>49</v>
      </c>
      <c r="C579" s="7" t="n">
        <v>3</v>
      </c>
      <c r="D579" s="7" t="n">
        <v>0.699999988079071</v>
      </c>
      <c r="E579" s="7" t="n">
        <v>500</v>
      </c>
      <c r="F579" s="7" t="n">
        <v>0</v>
      </c>
    </row>
    <row r="580" spans="1:10">
      <c r="A580" t="s">
        <v>4</v>
      </c>
      <c r="B580" s="4" t="s">
        <v>5</v>
      </c>
      <c r="C580" s="4" t="s">
        <v>7</v>
      </c>
      <c r="D580" s="4" t="s">
        <v>11</v>
      </c>
      <c r="E580" s="4" t="s">
        <v>8</v>
      </c>
    </row>
    <row r="581" spans="1:10">
      <c r="A581" t="n">
        <v>4451</v>
      </c>
      <c r="B581" s="41" t="n">
        <v>51</v>
      </c>
      <c r="C581" s="7" t="n">
        <v>4</v>
      </c>
      <c r="D581" s="7" t="n">
        <v>12</v>
      </c>
      <c r="E581" s="7" t="s">
        <v>75</v>
      </c>
    </row>
    <row r="582" spans="1:10">
      <c r="A582" t="s">
        <v>4</v>
      </c>
      <c r="B582" s="4" t="s">
        <v>5</v>
      </c>
      <c r="C582" s="4" t="s">
        <v>11</v>
      </c>
    </row>
    <row r="583" spans="1:10">
      <c r="A583" t="n">
        <v>4464</v>
      </c>
      <c r="B583" s="24" t="n">
        <v>16</v>
      </c>
      <c r="C583" s="7" t="n">
        <v>0</v>
      </c>
    </row>
    <row r="584" spans="1:10">
      <c r="A584" t="s">
        <v>4</v>
      </c>
      <c r="B584" s="4" t="s">
        <v>5</v>
      </c>
      <c r="C584" s="4" t="s">
        <v>11</v>
      </c>
      <c r="D584" s="4" t="s">
        <v>7</v>
      </c>
      <c r="E584" s="4" t="s">
        <v>14</v>
      </c>
      <c r="F584" s="4" t="s">
        <v>56</v>
      </c>
      <c r="G584" s="4" t="s">
        <v>7</v>
      </c>
      <c r="H584" s="4" t="s">
        <v>7</v>
      </c>
    </row>
    <row r="585" spans="1:10">
      <c r="A585" t="n">
        <v>4467</v>
      </c>
      <c r="B585" s="42" t="n">
        <v>26</v>
      </c>
      <c r="C585" s="7" t="n">
        <v>12</v>
      </c>
      <c r="D585" s="7" t="n">
        <v>17</v>
      </c>
      <c r="E585" s="7" t="n">
        <v>12336</v>
      </c>
      <c r="F585" s="7" t="s">
        <v>76</v>
      </c>
      <c r="G585" s="7" t="n">
        <v>2</v>
      </c>
      <c r="H585" s="7" t="n">
        <v>0</v>
      </c>
    </row>
    <row r="586" spans="1:10">
      <c r="A586" t="s">
        <v>4</v>
      </c>
      <c r="B586" s="4" t="s">
        <v>5</v>
      </c>
    </row>
    <row r="587" spans="1:10">
      <c r="A587" t="n">
        <v>4549</v>
      </c>
      <c r="B587" s="45" t="n">
        <v>28</v>
      </c>
    </row>
    <row r="588" spans="1:10">
      <c r="A588" t="s">
        <v>4</v>
      </c>
      <c r="B588" s="4" t="s">
        <v>5</v>
      </c>
      <c r="C588" s="4" t="s">
        <v>11</v>
      </c>
      <c r="D588" s="4" t="s">
        <v>7</v>
      </c>
      <c r="E588" s="4" t="s">
        <v>8</v>
      </c>
      <c r="F588" s="4" t="s">
        <v>13</v>
      </c>
      <c r="G588" s="4" t="s">
        <v>13</v>
      </c>
      <c r="H588" s="4" t="s">
        <v>13</v>
      </c>
    </row>
    <row r="589" spans="1:10">
      <c r="A589" t="n">
        <v>4550</v>
      </c>
      <c r="B589" s="30" t="n">
        <v>48</v>
      </c>
      <c r="C589" s="7" t="n">
        <v>1</v>
      </c>
      <c r="D589" s="7" t="n">
        <v>0</v>
      </c>
      <c r="E589" s="7" t="s">
        <v>48</v>
      </c>
      <c r="F589" s="7" t="n">
        <v>-1</v>
      </c>
      <c r="G589" s="7" t="n">
        <v>1</v>
      </c>
      <c r="H589" s="7" t="n">
        <v>0</v>
      </c>
    </row>
    <row r="590" spans="1:10">
      <c r="A590" t="s">
        <v>4</v>
      </c>
      <c r="B590" s="4" t="s">
        <v>5</v>
      </c>
      <c r="C590" s="4" t="s">
        <v>7</v>
      </c>
      <c r="D590" s="4" t="s">
        <v>11</v>
      </c>
      <c r="E590" s="4" t="s">
        <v>8</v>
      </c>
    </row>
    <row r="591" spans="1:10">
      <c r="A591" t="n">
        <v>4580</v>
      </c>
      <c r="B591" s="41" t="n">
        <v>51</v>
      </c>
      <c r="C591" s="7" t="n">
        <v>4</v>
      </c>
      <c r="D591" s="7" t="n">
        <v>1</v>
      </c>
      <c r="E591" s="7" t="s">
        <v>77</v>
      </c>
    </row>
    <row r="592" spans="1:10">
      <c r="A592" t="s">
        <v>4</v>
      </c>
      <c r="B592" s="4" t="s">
        <v>5</v>
      </c>
      <c r="C592" s="4" t="s">
        <v>11</v>
      </c>
    </row>
    <row r="593" spans="1:8">
      <c r="A593" t="n">
        <v>4620</v>
      </c>
      <c r="B593" s="24" t="n">
        <v>16</v>
      </c>
      <c r="C593" s="7" t="n">
        <v>0</v>
      </c>
    </row>
    <row r="594" spans="1:8">
      <c r="A594" t="s">
        <v>4</v>
      </c>
      <c r="B594" s="4" t="s">
        <v>5</v>
      </c>
      <c r="C594" s="4" t="s">
        <v>11</v>
      </c>
      <c r="D594" s="4" t="s">
        <v>7</v>
      </c>
      <c r="E594" s="4" t="s">
        <v>14</v>
      </c>
      <c r="F594" s="4" t="s">
        <v>56</v>
      </c>
      <c r="G594" s="4" t="s">
        <v>7</v>
      </c>
      <c r="H594" s="4" t="s">
        <v>7</v>
      </c>
    </row>
    <row r="595" spans="1:8">
      <c r="A595" t="n">
        <v>4623</v>
      </c>
      <c r="B595" s="42" t="n">
        <v>26</v>
      </c>
      <c r="C595" s="7" t="n">
        <v>1</v>
      </c>
      <c r="D595" s="7" t="n">
        <v>17</v>
      </c>
      <c r="E595" s="7" t="n">
        <v>1398</v>
      </c>
      <c r="F595" s="7" t="s">
        <v>78</v>
      </c>
      <c r="G595" s="7" t="n">
        <v>2</v>
      </c>
      <c r="H595" s="7" t="n">
        <v>0</v>
      </c>
    </row>
    <row r="596" spans="1:8">
      <c r="A596" t="s">
        <v>4</v>
      </c>
      <c r="B596" s="4" t="s">
        <v>5</v>
      </c>
    </row>
    <row r="597" spans="1:8">
      <c r="A597" t="n">
        <v>4703</v>
      </c>
      <c r="B597" s="45" t="n">
        <v>28</v>
      </c>
    </row>
    <row r="598" spans="1:8">
      <c r="A598" t="s">
        <v>4</v>
      </c>
      <c r="B598" s="4" t="s">
        <v>5</v>
      </c>
      <c r="C598" s="4" t="s">
        <v>11</v>
      </c>
      <c r="D598" s="4" t="s">
        <v>7</v>
      </c>
    </row>
    <row r="599" spans="1:8">
      <c r="A599" t="n">
        <v>4704</v>
      </c>
      <c r="B599" s="43" t="n">
        <v>89</v>
      </c>
      <c r="C599" s="7" t="n">
        <v>65533</v>
      </c>
      <c r="D599" s="7" t="n">
        <v>1</v>
      </c>
    </row>
    <row r="600" spans="1:8">
      <c r="A600" t="s">
        <v>4</v>
      </c>
      <c r="B600" s="4" t="s">
        <v>5</v>
      </c>
      <c r="C600" s="4" t="s">
        <v>7</v>
      </c>
      <c r="D600" s="4" t="s">
        <v>11</v>
      </c>
      <c r="E600" s="4" t="s">
        <v>13</v>
      </c>
    </row>
    <row r="601" spans="1:8">
      <c r="A601" t="n">
        <v>4708</v>
      </c>
      <c r="B601" s="17" t="n">
        <v>58</v>
      </c>
      <c r="C601" s="7" t="n">
        <v>101</v>
      </c>
      <c r="D601" s="7" t="n">
        <v>300</v>
      </c>
      <c r="E601" s="7" t="n">
        <v>1</v>
      </c>
    </row>
    <row r="602" spans="1:8">
      <c r="A602" t="s">
        <v>4</v>
      </c>
      <c r="B602" s="4" t="s">
        <v>5</v>
      </c>
      <c r="C602" s="4" t="s">
        <v>7</v>
      </c>
      <c r="D602" s="4" t="s">
        <v>11</v>
      </c>
    </row>
    <row r="603" spans="1:8">
      <c r="A603" t="n">
        <v>4716</v>
      </c>
      <c r="B603" s="17" t="n">
        <v>58</v>
      </c>
      <c r="C603" s="7" t="n">
        <v>254</v>
      </c>
      <c r="D603" s="7" t="n">
        <v>0</v>
      </c>
    </row>
    <row r="604" spans="1:8">
      <c r="A604" t="s">
        <v>4</v>
      </c>
      <c r="B604" s="4" t="s">
        <v>5</v>
      </c>
      <c r="C604" s="4" t="s">
        <v>7</v>
      </c>
    </row>
    <row r="605" spans="1:8">
      <c r="A605" t="n">
        <v>4720</v>
      </c>
      <c r="B605" s="28" t="n">
        <v>116</v>
      </c>
      <c r="C605" s="7" t="n">
        <v>0</v>
      </c>
    </row>
    <row r="606" spans="1:8">
      <c r="A606" t="s">
        <v>4</v>
      </c>
      <c r="B606" s="4" t="s">
        <v>5</v>
      </c>
      <c r="C606" s="4" t="s">
        <v>7</v>
      </c>
      <c r="D606" s="4" t="s">
        <v>11</v>
      </c>
    </row>
    <row r="607" spans="1:8">
      <c r="A607" t="n">
        <v>4722</v>
      </c>
      <c r="B607" s="28" t="n">
        <v>116</v>
      </c>
      <c r="C607" s="7" t="n">
        <v>2</v>
      </c>
      <c r="D607" s="7" t="n">
        <v>1</v>
      </c>
    </row>
    <row r="608" spans="1:8">
      <c r="A608" t="s">
        <v>4</v>
      </c>
      <c r="B608" s="4" t="s">
        <v>5</v>
      </c>
      <c r="C608" s="4" t="s">
        <v>7</v>
      </c>
      <c r="D608" s="4" t="s">
        <v>14</v>
      </c>
    </row>
    <row r="609" spans="1:8">
      <c r="A609" t="n">
        <v>4726</v>
      </c>
      <c r="B609" s="28" t="n">
        <v>116</v>
      </c>
      <c r="C609" s="7" t="n">
        <v>5</v>
      </c>
      <c r="D609" s="7" t="n">
        <v>1088421888</v>
      </c>
    </row>
    <row r="610" spans="1:8">
      <c r="A610" t="s">
        <v>4</v>
      </c>
      <c r="B610" s="4" t="s">
        <v>5</v>
      </c>
      <c r="C610" s="4" t="s">
        <v>7</v>
      </c>
      <c r="D610" s="4" t="s">
        <v>11</v>
      </c>
    </row>
    <row r="611" spans="1:8">
      <c r="A611" t="n">
        <v>4732</v>
      </c>
      <c r="B611" s="28" t="n">
        <v>116</v>
      </c>
      <c r="C611" s="7" t="n">
        <v>6</v>
      </c>
      <c r="D611" s="7" t="n">
        <v>1</v>
      </c>
    </row>
    <row r="612" spans="1:8">
      <c r="A612" t="s">
        <v>4</v>
      </c>
      <c r="B612" s="4" t="s">
        <v>5</v>
      </c>
      <c r="C612" s="4" t="s">
        <v>7</v>
      </c>
    </row>
    <row r="613" spans="1:8">
      <c r="A613" t="n">
        <v>4736</v>
      </c>
      <c r="B613" s="33" t="n">
        <v>45</v>
      </c>
      <c r="C613" s="7" t="n">
        <v>0</v>
      </c>
    </row>
    <row r="614" spans="1:8">
      <c r="A614" t="s">
        <v>4</v>
      </c>
      <c r="B614" s="4" t="s">
        <v>5</v>
      </c>
      <c r="C614" s="4" t="s">
        <v>11</v>
      </c>
      <c r="D614" s="4" t="s">
        <v>7</v>
      </c>
      <c r="E614" s="4" t="s">
        <v>8</v>
      </c>
      <c r="F614" s="4" t="s">
        <v>13</v>
      </c>
      <c r="G614" s="4" t="s">
        <v>13</v>
      </c>
      <c r="H614" s="4" t="s">
        <v>13</v>
      </c>
    </row>
    <row r="615" spans="1:8">
      <c r="A615" t="n">
        <v>4738</v>
      </c>
      <c r="B615" s="30" t="n">
        <v>48</v>
      </c>
      <c r="C615" s="7" t="n">
        <v>1</v>
      </c>
      <c r="D615" s="7" t="n">
        <v>0</v>
      </c>
      <c r="E615" s="7" t="s">
        <v>79</v>
      </c>
      <c r="F615" s="7" t="n">
        <v>0</v>
      </c>
      <c r="G615" s="7" t="n">
        <v>1</v>
      </c>
      <c r="H615" s="7" t="n">
        <v>0</v>
      </c>
    </row>
    <row r="616" spans="1:8">
      <c r="A616" t="s">
        <v>4</v>
      </c>
      <c r="B616" s="4" t="s">
        <v>5</v>
      </c>
      <c r="C616" s="4" t="s">
        <v>7</v>
      </c>
      <c r="D616" s="4" t="s">
        <v>7</v>
      </c>
      <c r="E616" s="4" t="s">
        <v>13</v>
      </c>
      <c r="F616" s="4" t="s">
        <v>13</v>
      </c>
      <c r="G616" s="4" t="s">
        <v>13</v>
      </c>
      <c r="H616" s="4" t="s">
        <v>11</v>
      </c>
    </row>
    <row r="617" spans="1:8">
      <c r="A617" t="n">
        <v>4764</v>
      </c>
      <c r="B617" s="33" t="n">
        <v>45</v>
      </c>
      <c r="C617" s="7" t="n">
        <v>2</v>
      </c>
      <c r="D617" s="7" t="n">
        <v>3</v>
      </c>
      <c r="E617" s="7" t="n">
        <v>-2.16000008583069</v>
      </c>
      <c r="F617" s="7" t="n">
        <v>1.38999998569489</v>
      </c>
      <c r="G617" s="7" t="n">
        <v>0.119999997317791</v>
      </c>
      <c r="H617" s="7" t="n">
        <v>0</v>
      </c>
    </row>
    <row r="618" spans="1:8">
      <c r="A618" t="s">
        <v>4</v>
      </c>
      <c r="B618" s="4" t="s">
        <v>5</v>
      </c>
      <c r="C618" s="4" t="s">
        <v>7</v>
      </c>
      <c r="D618" s="4" t="s">
        <v>7</v>
      </c>
      <c r="E618" s="4" t="s">
        <v>13</v>
      </c>
      <c r="F618" s="4" t="s">
        <v>13</v>
      </c>
      <c r="G618" s="4" t="s">
        <v>13</v>
      </c>
      <c r="H618" s="4" t="s">
        <v>11</v>
      </c>
      <c r="I618" s="4" t="s">
        <v>7</v>
      </c>
    </row>
    <row r="619" spans="1:8">
      <c r="A619" t="n">
        <v>4781</v>
      </c>
      <c r="B619" s="33" t="n">
        <v>45</v>
      </c>
      <c r="C619" s="7" t="n">
        <v>4</v>
      </c>
      <c r="D619" s="7" t="n">
        <v>3</v>
      </c>
      <c r="E619" s="7" t="n">
        <v>3.39000010490417</v>
      </c>
      <c r="F619" s="7" t="n">
        <v>194.460006713867</v>
      </c>
      <c r="G619" s="7" t="n">
        <v>352</v>
      </c>
      <c r="H619" s="7" t="n">
        <v>0</v>
      </c>
      <c r="I619" s="7" t="n">
        <v>0</v>
      </c>
    </row>
    <row r="620" spans="1:8">
      <c r="A620" t="s">
        <v>4</v>
      </c>
      <c r="B620" s="4" t="s">
        <v>5</v>
      </c>
      <c r="C620" s="4" t="s">
        <v>7</v>
      </c>
      <c r="D620" s="4" t="s">
        <v>7</v>
      </c>
      <c r="E620" s="4" t="s">
        <v>13</v>
      </c>
      <c r="F620" s="4" t="s">
        <v>11</v>
      </c>
    </row>
    <row r="621" spans="1:8">
      <c r="A621" t="n">
        <v>4799</v>
      </c>
      <c r="B621" s="33" t="n">
        <v>45</v>
      </c>
      <c r="C621" s="7" t="n">
        <v>5</v>
      </c>
      <c r="D621" s="7" t="n">
        <v>3</v>
      </c>
      <c r="E621" s="7" t="n">
        <v>2.20000004768372</v>
      </c>
      <c r="F621" s="7" t="n">
        <v>0</v>
      </c>
    </row>
    <row r="622" spans="1:8">
      <c r="A622" t="s">
        <v>4</v>
      </c>
      <c r="B622" s="4" t="s">
        <v>5</v>
      </c>
      <c r="C622" s="4" t="s">
        <v>7</v>
      </c>
      <c r="D622" s="4" t="s">
        <v>7</v>
      </c>
      <c r="E622" s="4" t="s">
        <v>13</v>
      </c>
      <c r="F622" s="4" t="s">
        <v>11</v>
      </c>
    </row>
    <row r="623" spans="1:8">
      <c r="A623" t="n">
        <v>4808</v>
      </c>
      <c r="B623" s="33" t="n">
        <v>45</v>
      </c>
      <c r="C623" s="7" t="n">
        <v>11</v>
      </c>
      <c r="D623" s="7" t="n">
        <v>3</v>
      </c>
      <c r="E623" s="7" t="n">
        <v>23.1000003814697</v>
      </c>
      <c r="F623" s="7" t="n">
        <v>0</v>
      </c>
    </row>
    <row r="624" spans="1:8">
      <c r="A624" t="s">
        <v>4</v>
      </c>
      <c r="B624" s="4" t="s">
        <v>5</v>
      </c>
      <c r="C624" s="4" t="s">
        <v>7</v>
      </c>
      <c r="D624" s="4" t="s">
        <v>7</v>
      </c>
      <c r="E624" s="4" t="s">
        <v>13</v>
      </c>
      <c r="F624" s="4" t="s">
        <v>13</v>
      </c>
      <c r="G624" s="4" t="s">
        <v>13</v>
      </c>
      <c r="H624" s="4" t="s">
        <v>11</v>
      </c>
      <c r="I624" s="4" t="s">
        <v>7</v>
      </c>
    </row>
    <row r="625" spans="1:9">
      <c r="A625" t="n">
        <v>4817</v>
      </c>
      <c r="B625" s="33" t="n">
        <v>45</v>
      </c>
      <c r="C625" s="7" t="n">
        <v>4</v>
      </c>
      <c r="D625" s="7" t="n">
        <v>3</v>
      </c>
      <c r="E625" s="7" t="n">
        <v>356.769989013672</v>
      </c>
      <c r="F625" s="7" t="n">
        <v>194.460006713867</v>
      </c>
      <c r="G625" s="7" t="n">
        <v>352</v>
      </c>
      <c r="H625" s="7" t="n">
        <v>30000</v>
      </c>
      <c r="I625" s="7" t="n">
        <v>1</v>
      </c>
    </row>
    <row r="626" spans="1:9">
      <c r="A626" t="s">
        <v>4</v>
      </c>
      <c r="B626" s="4" t="s">
        <v>5</v>
      </c>
      <c r="C626" s="4" t="s">
        <v>7</v>
      </c>
      <c r="D626" s="4" t="s">
        <v>11</v>
      </c>
    </row>
    <row r="627" spans="1:9">
      <c r="A627" t="n">
        <v>4835</v>
      </c>
      <c r="B627" s="17" t="n">
        <v>58</v>
      </c>
      <c r="C627" s="7" t="n">
        <v>255</v>
      </c>
      <c r="D627" s="7" t="n">
        <v>0</v>
      </c>
    </row>
    <row r="628" spans="1:9">
      <c r="A628" t="s">
        <v>4</v>
      </c>
      <c r="B628" s="4" t="s">
        <v>5</v>
      </c>
      <c r="C628" s="4" t="s">
        <v>7</v>
      </c>
      <c r="D628" s="4" t="s">
        <v>11</v>
      </c>
      <c r="E628" s="4" t="s">
        <v>8</v>
      </c>
    </row>
    <row r="629" spans="1:9">
      <c r="A629" t="n">
        <v>4839</v>
      </c>
      <c r="B629" s="41" t="n">
        <v>51</v>
      </c>
      <c r="C629" s="7" t="n">
        <v>4</v>
      </c>
      <c r="D629" s="7" t="n">
        <v>7019</v>
      </c>
      <c r="E629" s="7" t="s">
        <v>80</v>
      </c>
    </row>
    <row r="630" spans="1:9">
      <c r="A630" t="s">
        <v>4</v>
      </c>
      <c r="B630" s="4" t="s">
        <v>5</v>
      </c>
      <c r="C630" s="4" t="s">
        <v>11</v>
      </c>
    </row>
    <row r="631" spans="1:9">
      <c r="A631" t="n">
        <v>4852</v>
      </c>
      <c r="B631" s="24" t="n">
        <v>16</v>
      </c>
      <c r="C631" s="7" t="n">
        <v>0</v>
      </c>
    </row>
    <row r="632" spans="1:9">
      <c r="A632" t="s">
        <v>4</v>
      </c>
      <c r="B632" s="4" t="s">
        <v>5</v>
      </c>
      <c r="C632" s="4" t="s">
        <v>11</v>
      </c>
      <c r="D632" s="4" t="s">
        <v>7</v>
      </c>
      <c r="E632" s="4" t="s">
        <v>14</v>
      </c>
      <c r="F632" s="4" t="s">
        <v>56</v>
      </c>
      <c r="G632" s="4" t="s">
        <v>7</v>
      </c>
      <c r="H632" s="4" t="s">
        <v>7</v>
      </c>
      <c r="I632" s="4" t="s">
        <v>7</v>
      </c>
      <c r="J632" s="4" t="s">
        <v>14</v>
      </c>
      <c r="K632" s="4" t="s">
        <v>56</v>
      </c>
      <c r="L632" s="4" t="s">
        <v>7</v>
      </c>
      <c r="M632" s="4" t="s">
        <v>7</v>
      </c>
    </row>
    <row r="633" spans="1:9">
      <c r="A633" t="n">
        <v>4855</v>
      </c>
      <c r="B633" s="42" t="n">
        <v>26</v>
      </c>
      <c r="C633" s="7" t="n">
        <v>7019</v>
      </c>
      <c r="D633" s="7" t="n">
        <v>17</v>
      </c>
      <c r="E633" s="7" t="n">
        <v>62979</v>
      </c>
      <c r="F633" s="7" t="s">
        <v>81</v>
      </c>
      <c r="G633" s="7" t="n">
        <v>2</v>
      </c>
      <c r="H633" s="7" t="n">
        <v>3</v>
      </c>
      <c r="I633" s="7" t="n">
        <v>17</v>
      </c>
      <c r="J633" s="7" t="n">
        <v>62980</v>
      </c>
      <c r="K633" s="7" t="s">
        <v>82</v>
      </c>
      <c r="L633" s="7" t="n">
        <v>2</v>
      </c>
      <c r="M633" s="7" t="n">
        <v>0</v>
      </c>
    </row>
    <row r="634" spans="1:9">
      <c r="A634" t="s">
        <v>4</v>
      </c>
      <c r="B634" s="4" t="s">
        <v>5</v>
      </c>
    </row>
    <row r="635" spans="1:9">
      <c r="A635" t="n">
        <v>5047</v>
      </c>
      <c r="B635" s="45" t="n">
        <v>28</v>
      </c>
    </row>
    <row r="636" spans="1:9">
      <c r="A636" t="s">
        <v>4</v>
      </c>
      <c r="B636" s="4" t="s">
        <v>5</v>
      </c>
      <c r="C636" s="4" t="s">
        <v>7</v>
      </c>
      <c r="D636" s="4" t="s">
        <v>11</v>
      </c>
      <c r="E636" s="4" t="s">
        <v>11</v>
      </c>
      <c r="F636" s="4" t="s">
        <v>7</v>
      </c>
    </row>
    <row r="637" spans="1:9">
      <c r="A637" t="n">
        <v>5048</v>
      </c>
      <c r="B637" s="39" t="n">
        <v>25</v>
      </c>
      <c r="C637" s="7" t="n">
        <v>1</v>
      </c>
      <c r="D637" s="7" t="n">
        <v>260</v>
      </c>
      <c r="E637" s="7" t="n">
        <v>640</v>
      </c>
      <c r="F637" s="7" t="n">
        <v>1</v>
      </c>
    </row>
    <row r="638" spans="1:9">
      <c r="A638" t="s">
        <v>4</v>
      </c>
      <c r="B638" s="4" t="s">
        <v>5</v>
      </c>
      <c r="C638" s="4" t="s">
        <v>7</v>
      </c>
      <c r="D638" s="4" t="s">
        <v>11</v>
      </c>
      <c r="E638" s="4" t="s">
        <v>8</v>
      </c>
    </row>
    <row r="639" spans="1:9">
      <c r="A639" t="n">
        <v>5055</v>
      </c>
      <c r="B639" s="41" t="n">
        <v>51</v>
      </c>
      <c r="C639" s="7" t="n">
        <v>4</v>
      </c>
      <c r="D639" s="7" t="n">
        <v>1</v>
      </c>
      <c r="E639" s="7" t="s">
        <v>83</v>
      </c>
    </row>
    <row r="640" spans="1:9">
      <c r="A640" t="s">
        <v>4</v>
      </c>
      <c r="B640" s="4" t="s">
        <v>5</v>
      </c>
      <c r="C640" s="4" t="s">
        <v>11</v>
      </c>
    </row>
    <row r="641" spans="1:13">
      <c r="A641" t="n">
        <v>5070</v>
      </c>
      <c r="B641" s="24" t="n">
        <v>16</v>
      </c>
      <c r="C641" s="7" t="n">
        <v>0</v>
      </c>
    </row>
    <row r="642" spans="1:13">
      <c r="A642" t="s">
        <v>4</v>
      </c>
      <c r="B642" s="4" t="s">
        <v>5</v>
      </c>
      <c r="C642" s="4" t="s">
        <v>11</v>
      </c>
      <c r="D642" s="4" t="s">
        <v>7</v>
      </c>
      <c r="E642" s="4" t="s">
        <v>14</v>
      </c>
      <c r="F642" s="4" t="s">
        <v>56</v>
      </c>
      <c r="G642" s="4" t="s">
        <v>7</v>
      </c>
      <c r="H642" s="4" t="s">
        <v>7</v>
      </c>
    </row>
    <row r="643" spans="1:13">
      <c r="A643" t="n">
        <v>5073</v>
      </c>
      <c r="B643" s="42" t="n">
        <v>26</v>
      </c>
      <c r="C643" s="7" t="n">
        <v>1</v>
      </c>
      <c r="D643" s="7" t="n">
        <v>17</v>
      </c>
      <c r="E643" s="7" t="n">
        <v>1399</v>
      </c>
      <c r="F643" s="7" t="s">
        <v>84</v>
      </c>
      <c r="G643" s="7" t="n">
        <v>2</v>
      </c>
      <c r="H643" s="7" t="n">
        <v>0</v>
      </c>
    </row>
    <row r="644" spans="1:13">
      <c r="A644" t="s">
        <v>4</v>
      </c>
      <c r="B644" s="4" t="s">
        <v>5</v>
      </c>
    </row>
    <row r="645" spans="1:13">
      <c r="A645" t="n">
        <v>5094</v>
      </c>
      <c r="B645" s="45" t="n">
        <v>28</v>
      </c>
    </row>
    <row r="646" spans="1:13">
      <c r="A646" t="s">
        <v>4</v>
      </c>
      <c r="B646" s="4" t="s">
        <v>5</v>
      </c>
      <c r="C646" s="4" t="s">
        <v>7</v>
      </c>
      <c r="D646" s="4" t="s">
        <v>11</v>
      </c>
      <c r="E646" s="4" t="s">
        <v>11</v>
      </c>
      <c r="F646" s="4" t="s">
        <v>7</v>
      </c>
    </row>
    <row r="647" spans="1:13">
      <c r="A647" t="n">
        <v>5095</v>
      </c>
      <c r="B647" s="39" t="n">
        <v>25</v>
      </c>
      <c r="C647" s="7" t="n">
        <v>1</v>
      </c>
      <c r="D647" s="7" t="n">
        <v>65535</v>
      </c>
      <c r="E647" s="7" t="n">
        <v>65535</v>
      </c>
      <c r="F647" s="7" t="n">
        <v>0</v>
      </c>
    </row>
    <row r="648" spans="1:13">
      <c r="A648" t="s">
        <v>4</v>
      </c>
      <c r="B648" s="4" t="s">
        <v>5</v>
      </c>
      <c r="C648" s="4" t="s">
        <v>7</v>
      </c>
      <c r="D648" s="4" t="s">
        <v>11</v>
      </c>
      <c r="E648" s="4" t="s">
        <v>11</v>
      </c>
      <c r="F648" s="4" t="s">
        <v>7</v>
      </c>
    </row>
    <row r="649" spans="1:13">
      <c r="A649" t="n">
        <v>5102</v>
      </c>
      <c r="B649" s="39" t="n">
        <v>25</v>
      </c>
      <c r="C649" s="7" t="n">
        <v>1</v>
      </c>
      <c r="D649" s="7" t="n">
        <v>60</v>
      </c>
      <c r="E649" s="7" t="n">
        <v>640</v>
      </c>
      <c r="F649" s="7" t="n">
        <v>1</v>
      </c>
    </row>
    <row r="650" spans="1:13">
      <c r="A650" t="s">
        <v>4</v>
      </c>
      <c r="B650" s="4" t="s">
        <v>5</v>
      </c>
      <c r="C650" s="4" t="s">
        <v>7</v>
      </c>
      <c r="D650" s="4" t="s">
        <v>11</v>
      </c>
      <c r="E650" s="4" t="s">
        <v>8</v>
      </c>
    </row>
    <row r="651" spans="1:13">
      <c r="A651" t="n">
        <v>5109</v>
      </c>
      <c r="B651" s="41" t="n">
        <v>51</v>
      </c>
      <c r="C651" s="7" t="n">
        <v>4</v>
      </c>
      <c r="D651" s="7" t="n">
        <v>0</v>
      </c>
      <c r="E651" s="7" t="s">
        <v>85</v>
      </c>
    </row>
    <row r="652" spans="1:13">
      <c r="A652" t="s">
        <v>4</v>
      </c>
      <c r="B652" s="4" t="s">
        <v>5</v>
      </c>
      <c r="C652" s="4" t="s">
        <v>11</v>
      </c>
    </row>
    <row r="653" spans="1:13">
      <c r="A653" t="n">
        <v>5122</v>
      </c>
      <c r="B653" s="24" t="n">
        <v>16</v>
      </c>
      <c r="C653" s="7" t="n">
        <v>0</v>
      </c>
    </row>
    <row r="654" spans="1:13">
      <c r="A654" t="s">
        <v>4</v>
      </c>
      <c r="B654" s="4" t="s">
        <v>5</v>
      </c>
      <c r="C654" s="4" t="s">
        <v>11</v>
      </c>
      <c r="D654" s="4" t="s">
        <v>7</v>
      </c>
      <c r="E654" s="4" t="s">
        <v>14</v>
      </c>
      <c r="F654" s="4" t="s">
        <v>56</v>
      </c>
      <c r="G654" s="4" t="s">
        <v>7</v>
      </c>
      <c r="H654" s="4" t="s">
        <v>7</v>
      </c>
    </row>
    <row r="655" spans="1:13">
      <c r="A655" t="n">
        <v>5125</v>
      </c>
      <c r="B655" s="42" t="n">
        <v>26</v>
      </c>
      <c r="C655" s="7" t="n">
        <v>0</v>
      </c>
      <c r="D655" s="7" t="n">
        <v>17</v>
      </c>
      <c r="E655" s="7" t="n">
        <v>52867</v>
      </c>
      <c r="F655" s="7" t="s">
        <v>86</v>
      </c>
      <c r="G655" s="7" t="n">
        <v>2</v>
      </c>
      <c r="H655" s="7" t="n">
        <v>0</v>
      </c>
    </row>
    <row r="656" spans="1:13">
      <c r="A656" t="s">
        <v>4</v>
      </c>
      <c r="B656" s="4" t="s">
        <v>5</v>
      </c>
    </row>
    <row r="657" spans="1:8">
      <c r="A657" t="n">
        <v>5157</v>
      </c>
      <c r="B657" s="45" t="n">
        <v>28</v>
      </c>
    </row>
    <row r="658" spans="1:8">
      <c r="A658" t="s">
        <v>4</v>
      </c>
      <c r="B658" s="4" t="s">
        <v>5</v>
      </c>
      <c r="C658" s="4" t="s">
        <v>7</v>
      </c>
      <c r="D658" s="4" t="s">
        <v>11</v>
      </c>
      <c r="E658" s="4" t="s">
        <v>11</v>
      </c>
      <c r="F658" s="4" t="s">
        <v>7</v>
      </c>
    </row>
    <row r="659" spans="1:8">
      <c r="A659" t="n">
        <v>5158</v>
      </c>
      <c r="B659" s="39" t="n">
        <v>25</v>
      </c>
      <c r="C659" s="7" t="n">
        <v>1</v>
      </c>
      <c r="D659" s="7" t="n">
        <v>65535</v>
      </c>
      <c r="E659" s="7" t="n">
        <v>65535</v>
      </c>
      <c r="F659" s="7" t="n">
        <v>0</v>
      </c>
    </row>
    <row r="660" spans="1:8">
      <c r="A660" t="s">
        <v>4</v>
      </c>
      <c r="B660" s="4" t="s">
        <v>5</v>
      </c>
      <c r="C660" s="4" t="s">
        <v>11</v>
      </c>
      <c r="D660" s="4" t="s">
        <v>7</v>
      </c>
    </row>
    <row r="661" spans="1:8">
      <c r="A661" t="n">
        <v>5165</v>
      </c>
      <c r="B661" s="43" t="n">
        <v>89</v>
      </c>
      <c r="C661" s="7" t="n">
        <v>65533</v>
      </c>
      <c r="D661" s="7" t="n">
        <v>1</v>
      </c>
    </row>
    <row r="662" spans="1:8">
      <c r="A662" t="s">
        <v>4</v>
      </c>
      <c r="B662" s="4" t="s">
        <v>5</v>
      </c>
      <c r="C662" s="4" t="s">
        <v>7</v>
      </c>
      <c r="D662" s="4" t="s">
        <v>11</v>
      </c>
      <c r="E662" s="4" t="s">
        <v>13</v>
      </c>
    </row>
    <row r="663" spans="1:8">
      <c r="A663" t="n">
        <v>5169</v>
      </c>
      <c r="B663" s="17" t="n">
        <v>58</v>
      </c>
      <c r="C663" s="7" t="n">
        <v>101</v>
      </c>
      <c r="D663" s="7" t="n">
        <v>300</v>
      </c>
      <c r="E663" s="7" t="n">
        <v>1</v>
      </c>
    </row>
    <row r="664" spans="1:8">
      <c r="A664" t="s">
        <v>4</v>
      </c>
      <c r="B664" s="4" t="s">
        <v>5</v>
      </c>
      <c r="C664" s="4" t="s">
        <v>7</v>
      </c>
      <c r="D664" s="4" t="s">
        <v>11</v>
      </c>
    </row>
    <row r="665" spans="1:8">
      <c r="A665" t="n">
        <v>5177</v>
      </c>
      <c r="B665" s="17" t="n">
        <v>58</v>
      </c>
      <c r="C665" s="7" t="n">
        <v>254</v>
      </c>
      <c r="D665" s="7" t="n">
        <v>0</v>
      </c>
    </row>
    <row r="666" spans="1:8">
      <c r="A666" t="s">
        <v>4</v>
      </c>
      <c r="B666" s="4" t="s">
        <v>5</v>
      </c>
      <c r="C666" s="4" t="s">
        <v>7</v>
      </c>
    </row>
    <row r="667" spans="1:8">
      <c r="A667" t="n">
        <v>5181</v>
      </c>
      <c r="B667" s="28" t="n">
        <v>116</v>
      </c>
      <c r="C667" s="7" t="n">
        <v>0</v>
      </c>
    </row>
    <row r="668" spans="1:8">
      <c r="A668" t="s">
        <v>4</v>
      </c>
      <c r="B668" s="4" t="s">
        <v>5</v>
      </c>
      <c r="C668" s="4" t="s">
        <v>7</v>
      </c>
      <c r="D668" s="4" t="s">
        <v>11</v>
      </c>
    </row>
    <row r="669" spans="1:8">
      <c r="A669" t="n">
        <v>5183</v>
      </c>
      <c r="B669" s="28" t="n">
        <v>116</v>
      </c>
      <c r="C669" s="7" t="n">
        <v>2</v>
      </c>
      <c r="D669" s="7" t="n">
        <v>1</v>
      </c>
    </row>
    <row r="670" spans="1:8">
      <c r="A670" t="s">
        <v>4</v>
      </c>
      <c r="B670" s="4" t="s">
        <v>5</v>
      </c>
      <c r="C670" s="4" t="s">
        <v>7</v>
      </c>
      <c r="D670" s="4" t="s">
        <v>14</v>
      </c>
    </row>
    <row r="671" spans="1:8">
      <c r="A671" t="n">
        <v>5187</v>
      </c>
      <c r="B671" s="28" t="n">
        <v>116</v>
      </c>
      <c r="C671" s="7" t="n">
        <v>5</v>
      </c>
      <c r="D671" s="7" t="n">
        <v>1082130432</v>
      </c>
    </row>
    <row r="672" spans="1:8">
      <c r="A672" t="s">
        <v>4</v>
      </c>
      <c r="B672" s="4" t="s">
        <v>5</v>
      </c>
      <c r="C672" s="4" t="s">
        <v>7</v>
      </c>
      <c r="D672" s="4" t="s">
        <v>11</v>
      </c>
    </row>
    <row r="673" spans="1:6">
      <c r="A673" t="n">
        <v>5193</v>
      </c>
      <c r="B673" s="28" t="n">
        <v>116</v>
      </c>
      <c r="C673" s="7" t="n">
        <v>6</v>
      </c>
      <c r="D673" s="7" t="n">
        <v>1</v>
      </c>
    </row>
    <row r="674" spans="1:6">
      <c r="A674" t="s">
        <v>4</v>
      </c>
      <c r="B674" s="4" t="s">
        <v>5</v>
      </c>
      <c r="C674" s="4" t="s">
        <v>11</v>
      </c>
      <c r="D674" s="4" t="s">
        <v>13</v>
      </c>
      <c r="E674" s="4" t="s">
        <v>13</v>
      </c>
      <c r="F674" s="4" t="s">
        <v>13</v>
      </c>
      <c r="G674" s="4" t="s">
        <v>13</v>
      </c>
    </row>
    <row r="675" spans="1:6">
      <c r="A675" t="n">
        <v>5197</v>
      </c>
      <c r="B675" s="31" t="n">
        <v>46</v>
      </c>
      <c r="C675" s="7" t="n">
        <v>1570</v>
      </c>
      <c r="D675" s="7" t="n">
        <v>-1.5</v>
      </c>
      <c r="E675" s="7" t="n">
        <v>0</v>
      </c>
      <c r="F675" s="7" t="n">
        <v>1</v>
      </c>
      <c r="G675" s="7" t="n">
        <v>160</v>
      </c>
    </row>
    <row r="676" spans="1:6">
      <c r="A676" t="s">
        <v>4</v>
      </c>
      <c r="B676" s="4" t="s">
        <v>5</v>
      </c>
      <c r="C676" s="4" t="s">
        <v>7</v>
      </c>
    </row>
    <row r="677" spans="1:6">
      <c r="A677" t="n">
        <v>5216</v>
      </c>
      <c r="B677" s="33" t="n">
        <v>45</v>
      </c>
      <c r="C677" s="7" t="n">
        <v>0</v>
      </c>
    </row>
    <row r="678" spans="1:6">
      <c r="A678" t="s">
        <v>4</v>
      </c>
      <c r="B678" s="4" t="s">
        <v>5</v>
      </c>
      <c r="C678" s="4" t="s">
        <v>7</v>
      </c>
      <c r="D678" s="4" t="s">
        <v>7</v>
      </c>
      <c r="E678" s="4" t="s">
        <v>13</v>
      </c>
      <c r="F678" s="4" t="s">
        <v>13</v>
      </c>
      <c r="G678" s="4" t="s">
        <v>13</v>
      </c>
      <c r="H678" s="4" t="s">
        <v>11</v>
      </c>
    </row>
    <row r="679" spans="1:6">
      <c r="A679" t="n">
        <v>5218</v>
      </c>
      <c r="B679" s="33" t="n">
        <v>45</v>
      </c>
      <c r="C679" s="7" t="n">
        <v>2</v>
      </c>
      <c r="D679" s="7" t="n">
        <v>3</v>
      </c>
      <c r="E679" s="7" t="n">
        <v>-1.79999995231628</v>
      </c>
      <c r="F679" s="7" t="n">
        <v>1.28999996185303</v>
      </c>
      <c r="G679" s="7" t="n">
        <v>0.689999997615814</v>
      </c>
      <c r="H679" s="7" t="n">
        <v>0</v>
      </c>
    </row>
    <row r="680" spans="1:6">
      <c r="A680" t="s">
        <v>4</v>
      </c>
      <c r="B680" s="4" t="s">
        <v>5</v>
      </c>
      <c r="C680" s="4" t="s">
        <v>7</v>
      </c>
      <c r="D680" s="4" t="s">
        <v>7</v>
      </c>
      <c r="E680" s="4" t="s">
        <v>13</v>
      </c>
      <c r="F680" s="4" t="s">
        <v>13</v>
      </c>
      <c r="G680" s="4" t="s">
        <v>13</v>
      </c>
      <c r="H680" s="4" t="s">
        <v>11</v>
      </c>
      <c r="I680" s="4" t="s">
        <v>7</v>
      </c>
    </row>
    <row r="681" spans="1:6">
      <c r="A681" t="n">
        <v>5235</v>
      </c>
      <c r="B681" s="33" t="n">
        <v>45</v>
      </c>
      <c r="C681" s="7" t="n">
        <v>4</v>
      </c>
      <c r="D681" s="7" t="n">
        <v>3</v>
      </c>
      <c r="E681" s="7" t="n">
        <v>9.03999996185303</v>
      </c>
      <c r="F681" s="7" t="n">
        <v>76.7699966430664</v>
      </c>
      <c r="G681" s="7" t="n">
        <v>354</v>
      </c>
      <c r="H681" s="7" t="n">
        <v>0</v>
      </c>
      <c r="I681" s="7" t="n">
        <v>0</v>
      </c>
    </row>
    <row r="682" spans="1:6">
      <c r="A682" t="s">
        <v>4</v>
      </c>
      <c r="B682" s="4" t="s">
        <v>5</v>
      </c>
      <c r="C682" s="4" t="s">
        <v>7</v>
      </c>
      <c r="D682" s="4" t="s">
        <v>7</v>
      </c>
      <c r="E682" s="4" t="s">
        <v>13</v>
      </c>
      <c r="F682" s="4" t="s">
        <v>11</v>
      </c>
    </row>
    <row r="683" spans="1:6">
      <c r="A683" t="n">
        <v>5253</v>
      </c>
      <c r="B683" s="33" t="n">
        <v>45</v>
      </c>
      <c r="C683" s="7" t="n">
        <v>5</v>
      </c>
      <c r="D683" s="7" t="n">
        <v>3</v>
      </c>
      <c r="E683" s="7" t="n">
        <v>3</v>
      </c>
      <c r="F683" s="7" t="n">
        <v>0</v>
      </c>
    </row>
    <row r="684" spans="1:6">
      <c r="A684" t="s">
        <v>4</v>
      </c>
      <c r="B684" s="4" t="s">
        <v>5</v>
      </c>
      <c r="C684" s="4" t="s">
        <v>7</v>
      </c>
      <c r="D684" s="4" t="s">
        <v>7</v>
      </c>
      <c r="E684" s="4" t="s">
        <v>13</v>
      </c>
      <c r="F684" s="4" t="s">
        <v>11</v>
      </c>
    </row>
    <row r="685" spans="1:6">
      <c r="A685" t="n">
        <v>5262</v>
      </c>
      <c r="B685" s="33" t="n">
        <v>45</v>
      </c>
      <c r="C685" s="7" t="n">
        <v>11</v>
      </c>
      <c r="D685" s="7" t="n">
        <v>3</v>
      </c>
      <c r="E685" s="7" t="n">
        <v>23.1000003814697</v>
      </c>
      <c r="F685" s="7" t="n">
        <v>0</v>
      </c>
    </row>
    <row r="686" spans="1:6">
      <c r="A686" t="s">
        <v>4</v>
      </c>
      <c r="B686" s="4" t="s">
        <v>5</v>
      </c>
      <c r="C686" s="4" t="s">
        <v>7</v>
      </c>
      <c r="D686" s="4" t="s">
        <v>11</v>
      </c>
    </row>
    <row r="687" spans="1:6">
      <c r="A687" t="n">
        <v>5271</v>
      </c>
      <c r="B687" s="17" t="n">
        <v>58</v>
      </c>
      <c r="C687" s="7" t="n">
        <v>255</v>
      </c>
      <c r="D687" s="7" t="n">
        <v>0</v>
      </c>
    </row>
    <row r="688" spans="1:6">
      <c r="A688" t="s">
        <v>4</v>
      </c>
      <c r="B688" s="4" t="s">
        <v>5</v>
      </c>
      <c r="C688" s="4" t="s">
        <v>8</v>
      </c>
      <c r="D688" s="4" t="s">
        <v>11</v>
      </c>
    </row>
    <row r="689" spans="1:9">
      <c r="A689" t="n">
        <v>5275</v>
      </c>
      <c r="B689" s="40" t="n">
        <v>29</v>
      </c>
      <c r="C689" s="7" t="s">
        <v>33</v>
      </c>
      <c r="D689" s="7" t="n">
        <v>65533</v>
      </c>
    </row>
    <row r="690" spans="1:9">
      <c r="A690" t="s">
        <v>4</v>
      </c>
      <c r="B690" s="4" t="s">
        <v>5</v>
      </c>
      <c r="C690" s="4" t="s">
        <v>7</v>
      </c>
      <c r="D690" s="4" t="s">
        <v>11</v>
      </c>
      <c r="E690" s="4" t="s">
        <v>8</v>
      </c>
    </row>
    <row r="691" spans="1:9">
      <c r="A691" t="n">
        <v>5285</v>
      </c>
      <c r="B691" s="41" t="n">
        <v>51</v>
      </c>
      <c r="C691" s="7" t="n">
        <v>4</v>
      </c>
      <c r="D691" s="7" t="n">
        <v>1570</v>
      </c>
      <c r="E691" s="7" t="s">
        <v>55</v>
      </c>
    </row>
    <row r="692" spans="1:9">
      <c r="A692" t="s">
        <v>4</v>
      </c>
      <c r="B692" s="4" t="s">
        <v>5</v>
      </c>
      <c r="C692" s="4" t="s">
        <v>11</v>
      </c>
    </row>
    <row r="693" spans="1:9">
      <c r="A693" t="n">
        <v>5298</v>
      </c>
      <c r="B693" s="24" t="n">
        <v>16</v>
      </c>
      <c r="C693" s="7" t="n">
        <v>0</v>
      </c>
    </row>
    <row r="694" spans="1:9">
      <c r="A694" t="s">
        <v>4</v>
      </c>
      <c r="B694" s="4" t="s">
        <v>5</v>
      </c>
      <c r="C694" s="4" t="s">
        <v>11</v>
      </c>
      <c r="D694" s="4" t="s">
        <v>7</v>
      </c>
      <c r="E694" s="4" t="s">
        <v>14</v>
      </c>
      <c r="F694" s="4" t="s">
        <v>56</v>
      </c>
      <c r="G694" s="4" t="s">
        <v>7</v>
      </c>
      <c r="H694" s="4" t="s">
        <v>7</v>
      </c>
      <c r="I694" s="4" t="s">
        <v>7</v>
      </c>
      <c r="J694" s="4" t="s">
        <v>14</v>
      </c>
      <c r="K694" s="4" t="s">
        <v>56</v>
      </c>
      <c r="L694" s="4" t="s">
        <v>7</v>
      </c>
      <c r="M694" s="4" t="s">
        <v>7</v>
      </c>
    </row>
    <row r="695" spans="1:9">
      <c r="A695" t="n">
        <v>5301</v>
      </c>
      <c r="B695" s="42" t="n">
        <v>26</v>
      </c>
      <c r="C695" s="7" t="n">
        <v>1570</v>
      </c>
      <c r="D695" s="7" t="n">
        <v>17</v>
      </c>
      <c r="E695" s="7" t="n">
        <v>62981</v>
      </c>
      <c r="F695" s="7" t="s">
        <v>87</v>
      </c>
      <c r="G695" s="7" t="n">
        <v>2</v>
      </c>
      <c r="H695" s="7" t="n">
        <v>3</v>
      </c>
      <c r="I695" s="7" t="n">
        <v>17</v>
      </c>
      <c r="J695" s="7" t="n">
        <v>62982</v>
      </c>
      <c r="K695" s="7" t="s">
        <v>88</v>
      </c>
      <c r="L695" s="7" t="n">
        <v>2</v>
      </c>
      <c r="M695" s="7" t="n">
        <v>0</v>
      </c>
    </row>
    <row r="696" spans="1:9">
      <c r="A696" t="s">
        <v>4</v>
      </c>
      <c r="B696" s="4" t="s">
        <v>5</v>
      </c>
    </row>
    <row r="697" spans="1:9">
      <c r="A697" t="n">
        <v>5418</v>
      </c>
      <c r="B697" s="45" t="n">
        <v>28</v>
      </c>
    </row>
    <row r="698" spans="1:9">
      <c r="A698" t="s">
        <v>4</v>
      </c>
      <c r="B698" s="4" t="s">
        <v>5</v>
      </c>
      <c r="C698" s="4" t="s">
        <v>8</v>
      </c>
      <c r="D698" s="4" t="s">
        <v>11</v>
      </c>
    </row>
    <row r="699" spans="1:9">
      <c r="A699" t="n">
        <v>5419</v>
      </c>
      <c r="B699" s="40" t="n">
        <v>29</v>
      </c>
      <c r="C699" s="7" t="s">
        <v>15</v>
      </c>
      <c r="D699" s="7" t="n">
        <v>65533</v>
      </c>
    </row>
    <row r="700" spans="1:9">
      <c r="A700" t="s">
        <v>4</v>
      </c>
      <c r="B700" s="4" t="s">
        <v>5</v>
      </c>
      <c r="C700" s="4" t="s">
        <v>7</v>
      </c>
      <c r="D700" s="4" t="s">
        <v>7</v>
      </c>
      <c r="E700" s="4" t="s">
        <v>13</v>
      </c>
      <c r="F700" s="4" t="s">
        <v>13</v>
      </c>
      <c r="G700" s="4" t="s">
        <v>13</v>
      </c>
      <c r="H700" s="4" t="s">
        <v>11</v>
      </c>
    </row>
    <row r="701" spans="1:9">
      <c r="A701" t="n">
        <v>5423</v>
      </c>
      <c r="B701" s="33" t="n">
        <v>45</v>
      </c>
      <c r="C701" s="7" t="n">
        <v>2</v>
      </c>
      <c r="D701" s="7" t="n">
        <v>3</v>
      </c>
      <c r="E701" s="7" t="n">
        <v>-1.45000004768372</v>
      </c>
      <c r="F701" s="7" t="n">
        <v>1.35000002384186</v>
      </c>
      <c r="G701" s="7" t="n">
        <v>0.730000019073486</v>
      </c>
      <c r="H701" s="7" t="n">
        <v>1500</v>
      </c>
    </row>
    <row r="702" spans="1:9">
      <c r="A702" t="s">
        <v>4</v>
      </c>
      <c r="B702" s="4" t="s">
        <v>5</v>
      </c>
      <c r="C702" s="4" t="s">
        <v>7</v>
      </c>
      <c r="D702" s="4" t="s">
        <v>7</v>
      </c>
      <c r="E702" s="4" t="s">
        <v>13</v>
      </c>
      <c r="F702" s="4" t="s">
        <v>13</v>
      </c>
      <c r="G702" s="4" t="s">
        <v>13</v>
      </c>
      <c r="H702" s="4" t="s">
        <v>11</v>
      </c>
      <c r="I702" s="4" t="s">
        <v>7</v>
      </c>
    </row>
    <row r="703" spans="1:9">
      <c r="A703" t="n">
        <v>5440</v>
      </c>
      <c r="B703" s="33" t="n">
        <v>45</v>
      </c>
      <c r="C703" s="7" t="n">
        <v>4</v>
      </c>
      <c r="D703" s="7" t="n">
        <v>3</v>
      </c>
      <c r="E703" s="7" t="n">
        <v>0.0500000007450581</v>
      </c>
      <c r="F703" s="7" t="n">
        <v>76.1699981689453</v>
      </c>
      <c r="G703" s="7" t="n">
        <v>350</v>
      </c>
      <c r="H703" s="7" t="n">
        <v>1500</v>
      </c>
      <c r="I703" s="7" t="n">
        <v>1</v>
      </c>
    </row>
    <row r="704" spans="1:9">
      <c r="A704" t="s">
        <v>4</v>
      </c>
      <c r="B704" s="4" t="s">
        <v>5</v>
      </c>
      <c r="C704" s="4" t="s">
        <v>7</v>
      </c>
      <c r="D704" s="4" t="s">
        <v>7</v>
      </c>
      <c r="E704" s="4" t="s">
        <v>13</v>
      </c>
      <c r="F704" s="4" t="s">
        <v>11</v>
      </c>
    </row>
    <row r="705" spans="1:13">
      <c r="A705" t="n">
        <v>5458</v>
      </c>
      <c r="B705" s="33" t="n">
        <v>45</v>
      </c>
      <c r="C705" s="7" t="n">
        <v>5</v>
      </c>
      <c r="D705" s="7" t="n">
        <v>3</v>
      </c>
      <c r="E705" s="7" t="n">
        <v>2.5</v>
      </c>
      <c r="F705" s="7" t="n">
        <v>1500</v>
      </c>
    </row>
    <row r="706" spans="1:13">
      <c r="A706" t="s">
        <v>4</v>
      </c>
      <c r="B706" s="4" t="s">
        <v>5</v>
      </c>
      <c r="C706" s="4" t="s">
        <v>7</v>
      </c>
      <c r="D706" s="4" t="s">
        <v>7</v>
      </c>
      <c r="E706" s="4" t="s">
        <v>13</v>
      </c>
      <c r="F706" s="4" t="s">
        <v>11</v>
      </c>
    </row>
    <row r="707" spans="1:13">
      <c r="A707" t="n">
        <v>5467</v>
      </c>
      <c r="B707" s="33" t="n">
        <v>45</v>
      </c>
      <c r="C707" s="7" t="n">
        <v>11</v>
      </c>
      <c r="D707" s="7" t="n">
        <v>3</v>
      </c>
      <c r="E707" s="7" t="n">
        <v>23.1000003814697</v>
      </c>
      <c r="F707" s="7" t="n">
        <v>1500</v>
      </c>
    </row>
    <row r="708" spans="1:13">
      <c r="A708" t="s">
        <v>4</v>
      </c>
      <c r="B708" s="4" t="s">
        <v>5</v>
      </c>
      <c r="C708" s="4" t="s">
        <v>11</v>
      </c>
      <c r="D708" s="4" t="s">
        <v>13</v>
      </c>
      <c r="E708" s="4" t="s">
        <v>13</v>
      </c>
      <c r="F708" s="4" t="s">
        <v>7</v>
      </c>
    </row>
    <row r="709" spans="1:13">
      <c r="A709" t="n">
        <v>5476</v>
      </c>
      <c r="B709" s="50" t="n">
        <v>52</v>
      </c>
      <c r="C709" s="7" t="n">
        <v>1570</v>
      </c>
      <c r="D709" s="7" t="n">
        <v>229</v>
      </c>
      <c r="E709" s="7" t="n">
        <v>15</v>
      </c>
      <c r="F709" s="7" t="n">
        <v>1</v>
      </c>
    </row>
    <row r="710" spans="1:13">
      <c r="A710" t="s">
        <v>4</v>
      </c>
      <c r="B710" s="4" t="s">
        <v>5</v>
      </c>
      <c r="C710" s="4" t="s">
        <v>11</v>
      </c>
    </row>
    <row r="711" spans="1:13">
      <c r="A711" t="n">
        <v>5488</v>
      </c>
      <c r="B711" s="48" t="n">
        <v>54</v>
      </c>
      <c r="C711" s="7" t="n">
        <v>1570</v>
      </c>
    </row>
    <row r="712" spans="1:13">
      <c r="A712" t="s">
        <v>4</v>
      </c>
      <c r="B712" s="4" t="s">
        <v>5</v>
      </c>
      <c r="C712" s="4" t="s">
        <v>11</v>
      </c>
      <c r="D712" s="4" t="s">
        <v>7</v>
      </c>
      <c r="E712" s="4" t="s">
        <v>8</v>
      </c>
      <c r="F712" s="4" t="s">
        <v>13</v>
      </c>
      <c r="G712" s="4" t="s">
        <v>13</v>
      </c>
      <c r="H712" s="4" t="s">
        <v>13</v>
      </c>
    </row>
    <row r="713" spans="1:13">
      <c r="A713" t="n">
        <v>5491</v>
      </c>
      <c r="B713" s="30" t="n">
        <v>48</v>
      </c>
      <c r="C713" s="7" t="n">
        <v>1570</v>
      </c>
      <c r="D713" s="7" t="n">
        <v>0</v>
      </c>
      <c r="E713" s="7" t="s">
        <v>43</v>
      </c>
      <c r="F713" s="7" t="n">
        <v>-1</v>
      </c>
      <c r="G713" s="7" t="n">
        <v>1</v>
      </c>
      <c r="H713" s="7" t="n">
        <v>0</v>
      </c>
    </row>
    <row r="714" spans="1:13">
      <c r="A714" t="s">
        <v>4</v>
      </c>
      <c r="B714" s="4" t="s">
        <v>5</v>
      </c>
      <c r="C714" s="4" t="s">
        <v>11</v>
      </c>
    </row>
    <row r="715" spans="1:13">
      <c r="A715" t="n">
        <v>5517</v>
      </c>
      <c r="B715" s="24" t="n">
        <v>16</v>
      </c>
      <c r="C715" s="7" t="n">
        <v>600</v>
      </c>
    </row>
    <row r="716" spans="1:13">
      <c r="A716" t="s">
        <v>4</v>
      </c>
      <c r="B716" s="4" t="s">
        <v>5</v>
      </c>
      <c r="C716" s="4" t="s">
        <v>7</v>
      </c>
      <c r="D716" s="4" t="s">
        <v>11</v>
      </c>
      <c r="E716" s="4" t="s">
        <v>8</v>
      </c>
      <c r="F716" s="4" t="s">
        <v>8</v>
      </c>
      <c r="G716" s="4" t="s">
        <v>8</v>
      </c>
      <c r="H716" s="4" t="s">
        <v>8</v>
      </c>
    </row>
    <row r="717" spans="1:13">
      <c r="A717" t="n">
        <v>5520</v>
      </c>
      <c r="B717" s="41" t="n">
        <v>51</v>
      </c>
      <c r="C717" s="7" t="n">
        <v>3</v>
      </c>
      <c r="D717" s="7" t="n">
        <v>7019</v>
      </c>
      <c r="E717" s="7" t="s">
        <v>89</v>
      </c>
      <c r="F717" s="7" t="s">
        <v>62</v>
      </c>
      <c r="G717" s="7" t="s">
        <v>61</v>
      </c>
      <c r="H717" s="7" t="s">
        <v>62</v>
      </c>
    </row>
    <row r="718" spans="1:13">
      <c r="A718" t="s">
        <v>4</v>
      </c>
      <c r="B718" s="4" t="s">
        <v>5</v>
      </c>
      <c r="C718" s="4" t="s">
        <v>11</v>
      </c>
      <c r="D718" s="4" t="s">
        <v>11</v>
      </c>
      <c r="E718" s="4" t="s">
        <v>11</v>
      </c>
    </row>
    <row r="719" spans="1:13">
      <c r="A719" t="n">
        <v>5533</v>
      </c>
      <c r="B719" s="51" t="n">
        <v>61</v>
      </c>
      <c r="C719" s="7" t="n">
        <v>7019</v>
      </c>
      <c r="D719" s="7" t="n">
        <v>1570</v>
      </c>
      <c r="E719" s="7" t="n">
        <v>1000</v>
      </c>
    </row>
    <row r="720" spans="1:13">
      <c r="A720" t="s">
        <v>4</v>
      </c>
      <c r="B720" s="4" t="s">
        <v>5</v>
      </c>
      <c r="C720" s="4" t="s">
        <v>7</v>
      </c>
      <c r="D720" s="4" t="s">
        <v>11</v>
      </c>
      <c r="E720" s="4" t="s">
        <v>13</v>
      </c>
      <c r="F720" s="4" t="s">
        <v>11</v>
      </c>
      <c r="G720" s="4" t="s">
        <v>14</v>
      </c>
      <c r="H720" s="4" t="s">
        <v>14</v>
      </c>
      <c r="I720" s="4" t="s">
        <v>11</v>
      </c>
      <c r="J720" s="4" t="s">
        <v>11</v>
      </c>
      <c r="K720" s="4" t="s">
        <v>14</v>
      </c>
      <c r="L720" s="4" t="s">
        <v>14</v>
      </c>
      <c r="M720" s="4" t="s">
        <v>14</v>
      </c>
      <c r="N720" s="4" t="s">
        <v>14</v>
      </c>
      <c r="O720" s="4" t="s">
        <v>8</v>
      </c>
    </row>
    <row r="721" spans="1:15">
      <c r="A721" t="n">
        <v>5540</v>
      </c>
      <c r="B721" s="12" t="n">
        <v>50</v>
      </c>
      <c r="C721" s="7" t="n">
        <v>0</v>
      </c>
      <c r="D721" s="7" t="n">
        <v>4101</v>
      </c>
      <c r="E721" s="7" t="n">
        <v>0.800000011920929</v>
      </c>
      <c r="F721" s="7" t="n">
        <v>0</v>
      </c>
      <c r="G721" s="7" t="n">
        <v>0</v>
      </c>
      <c r="H721" s="7" t="n">
        <v>-1069547520</v>
      </c>
      <c r="I721" s="7" t="n">
        <v>0</v>
      </c>
      <c r="J721" s="7" t="n">
        <v>65533</v>
      </c>
      <c r="K721" s="7" t="n">
        <v>0</v>
      </c>
      <c r="L721" s="7" t="n">
        <v>0</v>
      </c>
      <c r="M721" s="7" t="n">
        <v>0</v>
      </c>
      <c r="N721" s="7" t="n">
        <v>0</v>
      </c>
      <c r="O721" s="7" t="s">
        <v>15</v>
      </c>
    </row>
    <row r="722" spans="1:15">
      <c r="A722" t="s">
        <v>4</v>
      </c>
      <c r="B722" s="4" t="s">
        <v>5</v>
      </c>
      <c r="C722" s="4" t="s">
        <v>11</v>
      </c>
    </row>
    <row r="723" spans="1:15">
      <c r="A723" t="n">
        <v>5579</v>
      </c>
      <c r="B723" s="24" t="n">
        <v>16</v>
      </c>
      <c r="C723" s="7" t="n">
        <v>1400</v>
      </c>
    </row>
    <row r="724" spans="1:15">
      <c r="A724" t="s">
        <v>4</v>
      </c>
      <c r="B724" s="4" t="s">
        <v>5</v>
      </c>
      <c r="C724" s="4" t="s">
        <v>11</v>
      </c>
    </row>
    <row r="725" spans="1:15">
      <c r="A725" t="n">
        <v>5582</v>
      </c>
      <c r="B725" s="24" t="n">
        <v>16</v>
      </c>
      <c r="C725" s="7" t="n">
        <v>500</v>
      </c>
    </row>
    <row r="726" spans="1:15">
      <c r="A726" t="s">
        <v>4</v>
      </c>
      <c r="B726" s="4" t="s">
        <v>5</v>
      </c>
      <c r="C726" s="4" t="s">
        <v>7</v>
      </c>
      <c r="D726" s="4" t="s">
        <v>11</v>
      </c>
    </row>
    <row r="727" spans="1:15">
      <c r="A727" t="n">
        <v>5585</v>
      </c>
      <c r="B727" s="33" t="n">
        <v>45</v>
      </c>
      <c r="C727" s="7" t="n">
        <v>7</v>
      </c>
      <c r="D727" s="7" t="n">
        <v>255</v>
      </c>
    </row>
    <row r="728" spans="1:15">
      <c r="A728" t="s">
        <v>4</v>
      </c>
      <c r="B728" s="4" t="s">
        <v>5</v>
      </c>
      <c r="C728" s="4" t="s">
        <v>11</v>
      </c>
      <c r="D728" s="4" t="s">
        <v>7</v>
      </c>
    </row>
    <row r="729" spans="1:15">
      <c r="A729" t="n">
        <v>5589</v>
      </c>
      <c r="B729" s="43" t="n">
        <v>89</v>
      </c>
      <c r="C729" s="7" t="n">
        <v>65533</v>
      </c>
      <c r="D729" s="7" t="n">
        <v>1</v>
      </c>
    </row>
    <row r="730" spans="1:15">
      <c r="A730" t="s">
        <v>4</v>
      </c>
      <c r="B730" s="4" t="s">
        <v>5</v>
      </c>
      <c r="C730" s="4" t="s">
        <v>7</v>
      </c>
      <c r="D730" s="4" t="s">
        <v>11</v>
      </c>
      <c r="E730" s="4" t="s">
        <v>13</v>
      </c>
    </row>
    <row r="731" spans="1:15">
      <c r="A731" t="n">
        <v>5593</v>
      </c>
      <c r="B731" s="17" t="n">
        <v>58</v>
      </c>
      <c r="C731" s="7" t="n">
        <v>101</v>
      </c>
      <c r="D731" s="7" t="n">
        <v>300</v>
      </c>
      <c r="E731" s="7" t="n">
        <v>1</v>
      </c>
    </row>
    <row r="732" spans="1:15">
      <c r="A732" t="s">
        <v>4</v>
      </c>
      <c r="B732" s="4" t="s">
        <v>5</v>
      </c>
      <c r="C732" s="4" t="s">
        <v>7</v>
      </c>
      <c r="D732" s="4" t="s">
        <v>11</v>
      </c>
    </row>
    <row r="733" spans="1:15">
      <c r="A733" t="n">
        <v>5601</v>
      </c>
      <c r="B733" s="17" t="n">
        <v>58</v>
      </c>
      <c r="C733" s="7" t="n">
        <v>254</v>
      </c>
      <c r="D733" s="7" t="n">
        <v>0</v>
      </c>
    </row>
    <row r="734" spans="1:15">
      <c r="A734" t="s">
        <v>4</v>
      </c>
      <c r="B734" s="4" t="s">
        <v>5</v>
      </c>
      <c r="C734" s="4" t="s">
        <v>7</v>
      </c>
    </row>
    <row r="735" spans="1:15">
      <c r="A735" t="n">
        <v>5605</v>
      </c>
      <c r="B735" s="28" t="n">
        <v>116</v>
      </c>
      <c r="C735" s="7" t="n">
        <v>0</v>
      </c>
    </row>
    <row r="736" spans="1:15">
      <c r="A736" t="s">
        <v>4</v>
      </c>
      <c r="B736" s="4" t="s">
        <v>5</v>
      </c>
      <c r="C736" s="4" t="s">
        <v>7</v>
      </c>
      <c r="D736" s="4" t="s">
        <v>11</v>
      </c>
    </row>
    <row r="737" spans="1:15">
      <c r="A737" t="n">
        <v>5607</v>
      </c>
      <c r="B737" s="28" t="n">
        <v>116</v>
      </c>
      <c r="C737" s="7" t="n">
        <v>2</v>
      </c>
      <c r="D737" s="7" t="n">
        <v>1</v>
      </c>
    </row>
    <row r="738" spans="1:15">
      <c r="A738" t="s">
        <v>4</v>
      </c>
      <c r="B738" s="4" t="s">
        <v>5</v>
      </c>
      <c r="C738" s="4" t="s">
        <v>7</v>
      </c>
      <c r="D738" s="4" t="s">
        <v>14</v>
      </c>
    </row>
    <row r="739" spans="1:15">
      <c r="A739" t="n">
        <v>5611</v>
      </c>
      <c r="B739" s="28" t="n">
        <v>116</v>
      </c>
      <c r="C739" s="7" t="n">
        <v>5</v>
      </c>
      <c r="D739" s="7" t="n">
        <v>1088421888</v>
      </c>
    </row>
    <row r="740" spans="1:15">
      <c r="A740" t="s">
        <v>4</v>
      </c>
      <c r="B740" s="4" t="s">
        <v>5</v>
      </c>
      <c r="C740" s="4" t="s">
        <v>7</v>
      </c>
      <c r="D740" s="4" t="s">
        <v>11</v>
      </c>
    </row>
    <row r="741" spans="1:15">
      <c r="A741" t="n">
        <v>5617</v>
      </c>
      <c r="B741" s="28" t="n">
        <v>116</v>
      </c>
      <c r="C741" s="7" t="n">
        <v>6</v>
      </c>
      <c r="D741" s="7" t="n">
        <v>1</v>
      </c>
    </row>
    <row r="742" spans="1:15">
      <c r="A742" t="s">
        <v>4</v>
      </c>
      <c r="B742" s="4" t="s">
        <v>5</v>
      </c>
      <c r="C742" s="4" t="s">
        <v>11</v>
      </c>
      <c r="D742" s="4" t="s">
        <v>14</v>
      </c>
    </row>
    <row r="743" spans="1:15">
      <c r="A743" t="n">
        <v>5621</v>
      </c>
      <c r="B743" s="34" t="n">
        <v>43</v>
      </c>
      <c r="C743" s="7" t="n">
        <v>61491</v>
      </c>
      <c r="D743" s="7" t="n">
        <v>1</v>
      </c>
    </row>
    <row r="744" spans="1:15">
      <c r="A744" t="s">
        <v>4</v>
      </c>
      <c r="B744" s="4" t="s">
        <v>5</v>
      </c>
      <c r="C744" s="4" t="s">
        <v>11</v>
      </c>
      <c r="D744" s="4" t="s">
        <v>14</v>
      </c>
    </row>
    <row r="745" spans="1:15">
      <c r="A745" t="n">
        <v>5628</v>
      </c>
      <c r="B745" s="34" t="n">
        <v>43</v>
      </c>
      <c r="C745" s="7" t="n">
        <v>61492</v>
      </c>
      <c r="D745" s="7" t="n">
        <v>1</v>
      </c>
    </row>
    <row r="746" spans="1:15">
      <c r="A746" t="s">
        <v>4</v>
      </c>
      <c r="B746" s="4" t="s">
        <v>5</v>
      </c>
      <c r="C746" s="4" t="s">
        <v>11</v>
      </c>
      <c r="D746" s="4" t="s">
        <v>14</v>
      </c>
    </row>
    <row r="747" spans="1:15">
      <c r="A747" t="n">
        <v>5635</v>
      </c>
      <c r="B747" s="34" t="n">
        <v>43</v>
      </c>
      <c r="C747" s="7" t="n">
        <v>61493</v>
      </c>
      <c r="D747" s="7" t="n">
        <v>1</v>
      </c>
    </row>
    <row r="748" spans="1:15">
      <c r="A748" t="s">
        <v>4</v>
      </c>
      <c r="B748" s="4" t="s">
        <v>5</v>
      </c>
      <c r="C748" s="4" t="s">
        <v>11</v>
      </c>
      <c r="D748" s="4" t="s">
        <v>14</v>
      </c>
    </row>
    <row r="749" spans="1:15">
      <c r="A749" t="n">
        <v>5642</v>
      </c>
      <c r="B749" s="34" t="n">
        <v>43</v>
      </c>
      <c r="C749" s="7" t="n">
        <v>61494</v>
      </c>
      <c r="D749" s="7" t="n">
        <v>1</v>
      </c>
    </row>
    <row r="750" spans="1:15">
      <c r="A750" t="s">
        <v>4</v>
      </c>
      <c r="B750" s="4" t="s">
        <v>5</v>
      </c>
      <c r="C750" s="4" t="s">
        <v>7</v>
      </c>
      <c r="D750" s="16" t="s">
        <v>20</v>
      </c>
      <c r="E750" s="4" t="s">
        <v>5</v>
      </c>
      <c r="F750" s="4" t="s">
        <v>7</v>
      </c>
      <c r="G750" s="4" t="s">
        <v>11</v>
      </c>
      <c r="H750" s="16" t="s">
        <v>21</v>
      </c>
      <c r="I750" s="4" t="s">
        <v>7</v>
      </c>
      <c r="J750" s="4" t="s">
        <v>12</v>
      </c>
    </row>
    <row r="751" spans="1:15">
      <c r="A751" t="n">
        <v>5649</v>
      </c>
      <c r="B751" s="10" t="n">
        <v>5</v>
      </c>
      <c r="C751" s="7" t="n">
        <v>28</v>
      </c>
      <c r="D751" s="16" t="s">
        <v>3</v>
      </c>
      <c r="E751" s="22" t="n">
        <v>64</v>
      </c>
      <c r="F751" s="7" t="n">
        <v>5</v>
      </c>
      <c r="G751" s="7" t="n">
        <v>5</v>
      </c>
      <c r="H751" s="16" t="s">
        <v>3</v>
      </c>
      <c r="I751" s="7" t="n">
        <v>1</v>
      </c>
      <c r="J751" s="11" t="n">
        <f t="normal" ca="1">A755</f>
        <v>0</v>
      </c>
    </row>
    <row r="752" spans="1:15">
      <c r="A752" t="s">
        <v>4</v>
      </c>
      <c r="B752" s="4" t="s">
        <v>5</v>
      </c>
      <c r="C752" s="4" t="s">
        <v>11</v>
      </c>
      <c r="D752" s="4" t="s">
        <v>14</v>
      </c>
    </row>
    <row r="753" spans="1:10">
      <c r="A753" t="n">
        <v>5660</v>
      </c>
      <c r="B753" s="34" t="n">
        <v>43</v>
      </c>
      <c r="C753" s="7" t="n">
        <v>7032</v>
      </c>
      <c r="D753" s="7" t="n">
        <v>1</v>
      </c>
    </row>
    <row r="754" spans="1:10">
      <c r="A754" t="s">
        <v>4</v>
      </c>
      <c r="B754" s="4" t="s">
        <v>5</v>
      </c>
      <c r="C754" s="4" t="s">
        <v>11</v>
      </c>
      <c r="D754" s="4" t="s">
        <v>13</v>
      </c>
      <c r="E754" s="4" t="s">
        <v>13</v>
      </c>
      <c r="F754" s="4" t="s">
        <v>13</v>
      </c>
      <c r="G754" s="4" t="s">
        <v>13</v>
      </c>
    </row>
    <row r="755" spans="1:10">
      <c r="A755" t="n">
        <v>5667</v>
      </c>
      <c r="B755" s="31" t="n">
        <v>46</v>
      </c>
      <c r="C755" s="7" t="n">
        <v>12</v>
      </c>
      <c r="D755" s="7" t="n">
        <v>0.400000005960464</v>
      </c>
      <c r="E755" s="7" t="n">
        <v>0</v>
      </c>
      <c r="F755" s="7" t="n">
        <v>-3.09999990463257</v>
      </c>
      <c r="G755" s="7" t="n">
        <v>0</v>
      </c>
    </row>
    <row r="756" spans="1:10">
      <c r="A756" t="s">
        <v>4</v>
      </c>
      <c r="B756" s="4" t="s">
        <v>5</v>
      </c>
      <c r="C756" s="4" t="s">
        <v>11</v>
      </c>
      <c r="D756" s="4" t="s">
        <v>13</v>
      </c>
      <c r="E756" s="4" t="s">
        <v>13</v>
      </c>
      <c r="F756" s="4" t="s">
        <v>13</v>
      </c>
      <c r="G756" s="4" t="s">
        <v>13</v>
      </c>
    </row>
    <row r="757" spans="1:10">
      <c r="A757" t="n">
        <v>5686</v>
      </c>
      <c r="B757" s="31" t="n">
        <v>46</v>
      </c>
      <c r="C757" s="7" t="n">
        <v>1</v>
      </c>
      <c r="D757" s="7" t="n">
        <v>-0.600000023841858</v>
      </c>
      <c r="E757" s="7" t="n">
        <v>0</v>
      </c>
      <c r="F757" s="7" t="n">
        <v>-3</v>
      </c>
      <c r="G757" s="7" t="n">
        <v>0</v>
      </c>
    </row>
    <row r="758" spans="1:10">
      <c r="A758" t="s">
        <v>4</v>
      </c>
      <c r="B758" s="4" t="s">
        <v>5</v>
      </c>
      <c r="C758" s="4" t="s">
        <v>11</v>
      </c>
      <c r="D758" s="4" t="s">
        <v>13</v>
      </c>
      <c r="E758" s="4" t="s">
        <v>13</v>
      </c>
      <c r="F758" s="4" t="s">
        <v>13</v>
      </c>
      <c r="G758" s="4" t="s">
        <v>13</v>
      </c>
    </row>
    <row r="759" spans="1:10">
      <c r="A759" t="n">
        <v>5705</v>
      </c>
      <c r="B759" s="31" t="n">
        <v>46</v>
      </c>
      <c r="C759" s="7" t="n">
        <v>0</v>
      </c>
      <c r="D759" s="7" t="n">
        <v>0.300000011920929</v>
      </c>
      <c r="E759" s="7" t="n">
        <v>0</v>
      </c>
      <c r="F759" s="7" t="n">
        <v>-4</v>
      </c>
      <c r="G759" s="7" t="n">
        <v>0</v>
      </c>
    </row>
    <row r="760" spans="1:10">
      <c r="A760" t="s">
        <v>4</v>
      </c>
      <c r="B760" s="4" t="s">
        <v>5</v>
      </c>
      <c r="C760" s="4" t="s">
        <v>11</v>
      </c>
      <c r="D760" s="4" t="s">
        <v>11</v>
      </c>
      <c r="E760" s="4" t="s">
        <v>13</v>
      </c>
      <c r="F760" s="4" t="s">
        <v>7</v>
      </c>
    </row>
    <row r="761" spans="1:10">
      <c r="A761" t="n">
        <v>5724</v>
      </c>
      <c r="B761" s="46" t="n">
        <v>53</v>
      </c>
      <c r="C761" s="7" t="n">
        <v>12</v>
      </c>
      <c r="D761" s="7" t="n">
        <v>1570</v>
      </c>
      <c r="E761" s="7" t="n">
        <v>0</v>
      </c>
      <c r="F761" s="7" t="n">
        <v>0</v>
      </c>
    </row>
    <row r="762" spans="1:10">
      <c r="A762" t="s">
        <v>4</v>
      </c>
      <c r="B762" s="4" t="s">
        <v>5</v>
      </c>
      <c r="C762" s="4" t="s">
        <v>11</v>
      </c>
      <c r="D762" s="4" t="s">
        <v>11</v>
      </c>
      <c r="E762" s="4" t="s">
        <v>13</v>
      </c>
      <c r="F762" s="4" t="s">
        <v>7</v>
      </c>
    </row>
    <row r="763" spans="1:10">
      <c r="A763" t="n">
        <v>5734</v>
      </c>
      <c r="B763" s="46" t="n">
        <v>53</v>
      </c>
      <c r="C763" s="7" t="n">
        <v>1</v>
      </c>
      <c r="D763" s="7" t="n">
        <v>7019</v>
      </c>
      <c r="E763" s="7" t="n">
        <v>0</v>
      </c>
      <c r="F763" s="7" t="n">
        <v>0</v>
      </c>
    </row>
    <row r="764" spans="1:10">
      <c r="A764" t="s">
        <v>4</v>
      </c>
      <c r="B764" s="4" t="s">
        <v>5</v>
      </c>
      <c r="C764" s="4" t="s">
        <v>11</v>
      </c>
      <c r="D764" s="4" t="s">
        <v>11</v>
      </c>
      <c r="E764" s="4" t="s">
        <v>13</v>
      </c>
      <c r="F764" s="4" t="s">
        <v>7</v>
      </c>
    </row>
    <row r="765" spans="1:10">
      <c r="A765" t="n">
        <v>5744</v>
      </c>
      <c r="B765" s="46" t="n">
        <v>53</v>
      </c>
      <c r="C765" s="7" t="n">
        <v>0</v>
      </c>
      <c r="D765" s="7" t="n">
        <v>1570</v>
      </c>
      <c r="E765" s="7" t="n">
        <v>0</v>
      </c>
      <c r="F765" s="7" t="n">
        <v>0</v>
      </c>
    </row>
    <row r="766" spans="1:10">
      <c r="A766" t="s">
        <v>4</v>
      </c>
      <c r="B766" s="4" t="s">
        <v>5</v>
      </c>
      <c r="C766" s="4" t="s">
        <v>11</v>
      </c>
      <c r="D766" s="4" t="s">
        <v>11</v>
      </c>
      <c r="E766" s="4" t="s">
        <v>13</v>
      </c>
      <c r="F766" s="4" t="s">
        <v>7</v>
      </c>
    </row>
    <row r="767" spans="1:10">
      <c r="A767" t="n">
        <v>5754</v>
      </c>
      <c r="B767" s="46" t="n">
        <v>53</v>
      </c>
      <c r="C767" s="7" t="n">
        <v>7019</v>
      </c>
      <c r="D767" s="7" t="n">
        <v>1</v>
      </c>
      <c r="E767" s="7" t="n">
        <v>0</v>
      </c>
      <c r="F767" s="7" t="n">
        <v>0</v>
      </c>
    </row>
    <row r="768" spans="1:10">
      <c r="A768" t="s">
        <v>4</v>
      </c>
      <c r="B768" s="4" t="s">
        <v>5</v>
      </c>
      <c r="C768" s="4" t="s">
        <v>11</v>
      </c>
      <c r="D768" s="4" t="s">
        <v>11</v>
      </c>
      <c r="E768" s="4" t="s">
        <v>11</v>
      </c>
    </row>
    <row r="769" spans="1:7">
      <c r="A769" t="n">
        <v>5764</v>
      </c>
      <c r="B769" s="51" t="n">
        <v>61</v>
      </c>
      <c r="C769" s="7" t="n">
        <v>12</v>
      </c>
      <c r="D769" s="7" t="n">
        <v>1570</v>
      </c>
      <c r="E769" s="7" t="n">
        <v>0</v>
      </c>
    </row>
    <row r="770" spans="1:7">
      <c r="A770" t="s">
        <v>4</v>
      </c>
      <c r="B770" s="4" t="s">
        <v>5</v>
      </c>
      <c r="C770" s="4" t="s">
        <v>11</v>
      </c>
      <c r="D770" s="4" t="s">
        <v>11</v>
      </c>
      <c r="E770" s="4" t="s">
        <v>11</v>
      </c>
    </row>
    <row r="771" spans="1:7">
      <c r="A771" t="n">
        <v>5771</v>
      </c>
      <c r="B771" s="51" t="n">
        <v>61</v>
      </c>
      <c r="C771" s="7" t="n">
        <v>0</v>
      </c>
      <c r="D771" s="7" t="n">
        <v>1570</v>
      </c>
      <c r="E771" s="7" t="n">
        <v>0</v>
      </c>
    </row>
    <row r="772" spans="1:7">
      <c r="A772" t="s">
        <v>4</v>
      </c>
      <c r="B772" s="4" t="s">
        <v>5</v>
      </c>
      <c r="C772" s="4" t="s">
        <v>7</v>
      </c>
      <c r="D772" s="4" t="s">
        <v>7</v>
      </c>
      <c r="E772" s="4" t="s">
        <v>13</v>
      </c>
      <c r="F772" s="4" t="s">
        <v>13</v>
      </c>
      <c r="G772" s="4" t="s">
        <v>13</v>
      </c>
      <c r="H772" s="4" t="s">
        <v>11</v>
      </c>
    </row>
    <row r="773" spans="1:7">
      <c r="A773" t="n">
        <v>5778</v>
      </c>
      <c r="B773" s="33" t="n">
        <v>45</v>
      </c>
      <c r="C773" s="7" t="n">
        <v>2</v>
      </c>
      <c r="D773" s="7" t="n">
        <v>3</v>
      </c>
      <c r="E773" s="7" t="n">
        <v>-0.899999976158142</v>
      </c>
      <c r="F773" s="7" t="n">
        <v>1.25</v>
      </c>
      <c r="G773" s="7" t="n">
        <v>-1.79999995231628</v>
      </c>
      <c r="H773" s="7" t="n">
        <v>0</v>
      </c>
    </row>
    <row r="774" spans="1:7">
      <c r="A774" t="s">
        <v>4</v>
      </c>
      <c r="B774" s="4" t="s">
        <v>5</v>
      </c>
      <c r="C774" s="4" t="s">
        <v>7</v>
      </c>
      <c r="D774" s="4" t="s">
        <v>7</v>
      </c>
      <c r="E774" s="4" t="s">
        <v>13</v>
      </c>
      <c r="F774" s="4" t="s">
        <v>13</v>
      </c>
      <c r="G774" s="4" t="s">
        <v>13</v>
      </c>
      <c r="H774" s="4" t="s">
        <v>11</v>
      </c>
      <c r="I774" s="4" t="s">
        <v>7</v>
      </c>
    </row>
    <row r="775" spans="1:7">
      <c r="A775" t="n">
        <v>5795</v>
      </c>
      <c r="B775" s="33" t="n">
        <v>45</v>
      </c>
      <c r="C775" s="7" t="n">
        <v>4</v>
      </c>
      <c r="D775" s="7" t="n">
        <v>3</v>
      </c>
      <c r="E775" s="7" t="n">
        <v>8.55000019073486</v>
      </c>
      <c r="F775" s="7" t="n">
        <v>126.900001525879</v>
      </c>
      <c r="G775" s="7" t="n">
        <v>-6</v>
      </c>
      <c r="H775" s="7" t="n">
        <v>0</v>
      </c>
      <c r="I775" s="7" t="n">
        <v>0</v>
      </c>
    </row>
    <row r="776" spans="1:7">
      <c r="A776" t="s">
        <v>4</v>
      </c>
      <c r="B776" s="4" t="s">
        <v>5</v>
      </c>
      <c r="C776" s="4" t="s">
        <v>7</v>
      </c>
      <c r="D776" s="4" t="s">
        <v>7</v>
      </c>
      <c r="E776" s="4" t="s">
        <v>13</v>
      </c>
      <c r="F776" s="4" t="s">
        <v>11</v>
      </c>
    </row>
    <row r="777" spans="1:7">
      <c r="A777" t="n">
        <v>5813</v>
      </c>
      <c r="B777" s="33" t="n">
        <v>45</v>
      </c>
      <c r="C777" s="7" t="n">
        <v>5</v>
      </c>
      <c r="D777" s="7" t="n">
        <v>3</v>
      </c>
      <c r="E777" s="7" t="n">
        <v>4.69999980926514</v>
      </c>
      <c r="F777" s="7" t="n">
        <v>0</v>
      </c>
    </row>
    <row r="778" spans="1:7">
      <c r="A778" t="s">
        <v>4</v>
      </c>
      <c r="B778" s="4" t="s">
        <v>5</v>
      </c>
      <c r="C778" s="4" t="s">
        <v>7</v>
      </c>
      <c r="D778" s="4" t="s">
        <v>7</v>
      </c>
      <c r="E778" s="4" t="s">
        <v>13</v>
      </c>
      <c r="F778" s="4" t="s">
        <v>11</v>
      </c>
    </row>
    <row r="779" spans="1:7">
      <c r="A779" t="n">
        <v>5822</v>
      </c>
      <c r="B779" s="33" t="n">
        <v>45</v>
      </c>
      <c r="C779" s="7" t="n">
        <v>11</v>
      </c>
      <c r="D779" s="7" t="n">
        <v>3</v>
      </c>
      <c r="E779" s="7" t="n">
        <v>26</v>
      </c>
      <c r="F779" s="7" t="n">
        <v>0</v>
      </c>
    </row>
    <row r="780" spans="1:7">
      <c r="A780" t="s">
        <v>4</v>
      </c>
      <c r="B780" s="4" t="s">
        <v>5</v>
      </c>
      <c r="C780" s="4" t="s">
        <v>7</v>
      </c>
      <c r="D780" s="4" t="s">
        <v>7</v>
      </c>
      <c r="E780" s="4" t="s">
        <v>13</v>
      </c>
      <c r="F780" s="4" t="s">
        <v>13</v>
      </c>
      <c r="G780" s="4" t="s">
        <v>13</v>
      </c>
      <c r="H780" s="4" t="s">
        <v>11</v>
      </c>
      <c r="I780" s="4" t="s">
        <v>7</v>
      </c>
    </row>
    <row r="781" spans="1:7">
      <c r="A781" t="n">
        <v>5831</v>
      </c>
      <c r="B781" s="33" t="n">
        <v>45</v>
      </c>
      <c r="C781" s="7" t="n">
        <v>4</v>
      </c>
      <c r="D781" s="7" t="n">
        <v>3</v>
      </c>
      <c r="E781" s="7" t="n">
        <v>8.55000019073486</v>
      </c>
      <c r="F781" s="7" t="n">
        <v>132.899993896484</v>
      </c>
      <c r="G781" s="7" t="n">
        <v>-6</v>
      </c>
      <c r="H781" s="7" t="n">
        <v>30000</v>
      </c>
      <c r="I781" s="7" t="n">
        <v>0</v>
      </c>
    </row>
    <row r="782" spans="1:7">
      <c r="A782" t="s">
        <v>4</v>
      </c>
      <c r="B782" s="4" t="s">
        <v>5</v>
      </c>
      <c r="C782" s="4" t="s">
        <v>7</v>
      </c>
      <c r="D782" s="4" t="s">
        <v>11</v>
      </c>
    </row>
    <row r="783" spans="1:7">
      <c r="A783" t="n">
        <v>5849</v>
      </c>
      <c r="B783" s="17" t="n">
        <v>58</v>
      </c>
      <c r="C783" s="7" t="n">
        <v>255</v>
      </c>
      <c r="D783" s="7" t="n">
        <v>0</v>
      </c>
    </row>
    <row r="784" spans="1:7">
      <c r="A784" t="s">
        <v>4</v>
      </c>
      <c r="B784" s="4" t="s">
        <v>5</v>
      </c>
      <c r="C784" s="4" t="s">
        <v>11</v>
      </c>
      <c r="D784" s="4" t="s">
        <v>7</v>
      </c>
      <c r="E784" s="4" t="s">
        <v>8</v>
      </c>
      <c r="F784" s="4" t="s">
        <v>13</v>
      </c>
      <c r="G784" s="4" t="s">
        <v>13</v>
      </c>
      <c r="H784" s="4" t="s">
        <v>13</v>
      </c>
    </row>
    <row r="785" spans="1:9">
      <c r="A785" t="n">
        <v>5853</v>
      </c>
      <c r="B785" s="30" t="n">
        <v>48</v>
      </c>
      <c r="C785" s="7" t="n">
        <v>1</v>
      </c>
      <c r="D785" s="7" t="n">
        <v>0</v>
      </c>
      <c r="E785" s="7" t="s">
        <v>49</v>
      </c>
      <c r="F785" s="7" t="n">
        <v>-1</v>
      </c>
      <c r="G785" s="7" t="n">
        <v>1</v>
      </c>
      <c r="H785" s="7" t="n">
        <v>0</v>
      </c>
    </row>
    <row r="786" spans="1:9">
      <c r="A786" t="s">
        <v>4</v>
      </c>
      <c r="B786" s="4" t="s">
        <v>5</v>
      </c>
      <c r="C786" s="4" t="s">
        <v>7</v>
      </c>
      <c r="D786" s="4" t="s">
        <v>11</v>
      </c>
      <c r="E786" s="4" t="s">
        <v>8</v>
      </c>
    </row>
    <row r="787" spans="1:9">
      <c r="A787" t="n">
        <v>5881</v>
      </c>
      <c r="B787" s="41" t="n">
        <v>51</v>
      </c>
      <c r="C787" s="7" t="n">
        <v>4</v>
      </c>
      <c r="D787" s="7" t="n">
        <v>1</v>
      </c>
      <c r="E787" s="7" t="s">
        <v>75</v>
      </c>
    </row>
    <row r="788" spans="1:9">
      <c r="A788" t="s">
        <v>4</v>
      </c>
      <c r="B788" s="4" t="s">
        <v>5</v>
      </c>
      <c r="C788" s="4" t="s">
        <v>11</v>
      </c>
    </row>
    <row r="789" spans="1:9">
      <c r="A789" t="n">
        <v>5894</v>
      </c>
      <c r="B789" s="24" t="n">
        <v>16</v>
      </c>
      <c r="C789" s="7" t="n">
        <v>0</v>
      </c>
    </row>
    <row r="790" spans="1:9">
      <c r="A790" t="s">
        <v>4</v>
      </c>
      <c r="B790" s="4" t="s">
        <v>5</v>
      </c>
      <c r="C790" s="4" t="s">
        <v>11</v>
      </c>
      <c r="D790" s="4" t="s">
        <v>7</v>
      </c>
      <c r="E790" s="4" t="s">
        <v>14</v>
      </c>
      <c r="F790" s="4" t="s">
        <v>56</v>
      </c>
      <c r="G790" s="4" t="s">
        <v>7</v>
      </c>
      <c r="H790" s="4" t="s">
        <v>7</v>
      </c>
    </row>
    <row r="791" spans="1:9">
      <c r="A791" t="n">
        <v>5897</v>
      </c>
      <c r="B791" s="42" t="n">
        <v>26</v>
      </c>
      <c r="C791" s="7" t="n">
        <v>1</v>
      </c>
      <c r="D791" s="7" t="n">
        <v>17</v>
      </c>
      <c r="E791" s="7" t="n">
        <v>1400</v>
      </c>
      <c r="F791" s="7" t="s">
        <v>90</v>
      </c>
      <c r="G791" s="7" t="n">
        <v>2</v>
      </c>
      <c r="H791" s="7" t="n">
        <v>0</v>
      </c>
    </row>
    <row r="792" spans="1:9">
      <c r="A792" t="s">
        <v>4</v>
      </c>
      <c r="B792" s="4" t="s">
        <v>5</v>
      </c>
    </row>
    <row r="793" spans="1:9">
      <c r="A793" t="n">
        <v>5919</v>
      </c>
      <c r="B793" s="45" t="n">
        <v>28</v>
      </c>
    </row>
    <row r="794" spans="1:9">
      <c r="A794" t="s">
        <v>4</v>
      </c>
      <c r="B794" s="4" t="s">
        <v>5</v>
      </c>
      <c r="C794" s="4" t="s">
        <v>7</v>
      </c>
      <c r="D794" s="16" t="s">
        <v>20</v>
      </c>
      <c r="E794" s="4" t="s">
        <v>5</v>
      </c>
      <c r="F794" s="4" t="s">
        <v>7</v>
      </c>
      <c r="G794" s="4" t="s">
        <v>11</v>
      </c>
      <c r="H794" s="16" t="s">
        <v>21</v>
      </c>
      <c r="I794" s="4" t="s">
        <v>7</v>
      </c>
      <c r="J794" s="4" t="s">
        <v>12</v>
      </c>
    </row>
    <row r="795" spans="1:9">
      <c r="A795" t="n">
        <v>5920</v>
      </c>
      <c r="B795" s="10" t="n">
        <v>5</v>
      </c>
      <c r="C795" s="7" t="n">
        <v>28</v>
      </c>
      <c r="D795" s="16" t="s">
        <v>3</v>
      </c>
      <c r="E795" s="22" t="n">
        <v>64</v>
      </c>
      <c r="F795" s="7" t="n">
        <v>5</v>
      </c>
      <c r="G795" s="7" t="n">
        <v>7</v>
      </c>
      <c r="H795" s="16" t="s">
        <v>3</v>
      </c>
      <c r="I795" s="7" t="n">
        <v>1</v>
      </c>
      <c r="J795" s="11" t="n">
        <f t="normal" ca="1">A807</f>
        <v>0</v>
      </c>
    </row>
    <row r="796" spans="1:9">
      <c r="A796" t="s">
        <v>4</v>
      </c>
      <c r="B796" s="4" t="s">
        <v>5</v>
      </c>
      <c r="C796" s="4" t="s">
        <v>7</v>
      </c>
      <c r="D796" s="4" t="s">
        <v>11</v>
      </c>
      <c r="E796" s="4" t="s">
        <v>8</v>
      </c>
    </row>
    <row r="797" spans="1:9">
      <c r="A797" t="n">
        <v>5931</v>
      </c>
      <c r="B797" s="41" t="n">
        <v>51</v>
      </c>
      <c r="C797" s="7" t="n">
        <v>4</v>
      </c>
      <c r="D797" s="7" t="n">
        <v>7</v>
      </c>
      <c r="E797" s="7" t="s">
        <v>91</v>
      </c>
    </row>
    <row r="798" spans="1:9">
      <c r="A798" t="s">
        <v>4</v>
      </c>
      <c r="B798" s="4" t="s">
        <v>5</v>
      </c>
      <c r="C798" s="4" t="s">
        <v>11</v>
      </c>
    </row>
    <row r="799" spans="1:9">
      <c r="A799" t="n">
        <v>5944</v>
      </c>
      <c r="B799" s="24" t="n">
        <v>16</v>
      </c>
      <c r="C799" s="7" t="n">
        <v>0</v>
      </c>
    </row>
    <row r="800" spans="1:9">
      <c r="A800" t="s">
        <v>4</v>
      </c>
      <c r="B800" s="4" t="s">
        <v>5</v>
      </c>
      <c r="C800" s="4" t="s">
        <v>11</v>
      </c>
      <c r="D800" s="4" t="s">
        <v>7</v>
      </c>
      <c r="E800" s="4" t="s">
        <v>14</v>
      </c>
      <c r="F800" s="4" t="s">
        <v>56</v>
      </c>
      <c r="G800" s="4" t="s">
        <v>7</v>
      </c>
      <c r="H800" s="4" t="s">
        <v>7</v>
      </c>
      <c r="I800" s="4" t="s">
        <v>7</v>
      </c>
      <c r="J800" s="4" t="s">
        <v>14</v>
      </c>
      <c r="K800" s="4" t="s">
        <v>56</v>
      </c>
      <c r="L800" s="4" t="s">
        <v>7</v>
      </c>
      <c r="M800" s="4" t="s">
        <v>7</v>
      </c>
    </row>
    <row r="801" spans="1:13">
      <c r="A801" t="n">
        <v>5947</v>
      </c>
      <c r="B801" s="42" t="n">
        <v>26</v>
      </c>
      <c r="C801" s="7" t="n">
        <v>7</v>
      </c>
      <c r="D801" s="7" t="n">
        <v>17</v>
      </c>
      <c r="E801" s="7" t="n">
        <v>4395</v>
      </c>
      <c r="F801" s="7" t="s">
        <v>92</v>
      </c>
      <c r="G801" s="7" t="n">
        <v>2</v>
      </c>
      <c r="H801" s="7" t="n">
        <v>3</v>
      </c>
      <c r="I801" s="7" t="n">
        <v>17</v>
      </c>
      <c r="J801" s="7" t="n">
        <v>4396</v>
      </c>
      <c r="K801" s="7" t="s">
        <v>93</v>
      </c>
      <c r="L801" s="7" t="n">
        <v>2</v>
      </c>
      <c r="M801" s="7" t="n">
        <v>0</v>
      </c>
    </row>
    <row r="802" spans="1:13">
      <c r="A802" t="s">
        <v>4</v>
      </c>
      <c r="B802" s="4" t="s">
        <v>5</v>
      </c>
    </row>
    <row r="803" spans="1:13">
      <c r="A803" t="n">
        <v>6050</v>
      </c>
      <c r="B803" s="45" t="n">
        <v>28</v>
      </c>
    </row>
    <row r="804" spans="1:13">
      <c r="A804" t="s">
        <v>4</v>
      </c>
      <c r="B804" s="4" t="s">
        <v>5</v>
      </c>
      <c r="C804" s="4" t="s">
        <v>12</v>
      </c>
    </row>
    <row r="805" spans="1:13">
      <c r="A805" t="n">
        <v>6051</v>
      </c>
      <c r="B805" s="14" t="n">
        <v>3</v>
      </c>
      <c r="C805" s="11" t="n">
        <f t="normal" ca="1">A815</f>
        <v>0</v>
      </c>
    </row>
    <row r="806" spans="1:13">
      <c r="A806" t="s">
        <v>4</v>
      </c>
      <c r="B806" s="4" t="s">
        <v>5</v>
      </c>
      <c r="C806" s="4" t="s">
        <v>7</v>
      </c>
      <c r="D806" s="4" t="s">
        <v>11</v>
      </c>
      <c r="E806" s="4" t="s">
        <v>8</v>
      </c>
    </row>
    <row r="807" spans="1:13">
      <c r="A807" t="n">
        <v>6056</v>
      </c>
      <c r="B807" s="41" t="n">
        <v>51</v>
      </c>
      <c r="C807" s="7" t="n">
        <v>4</v>
      </c>
      <c r="D807" s="7" t="n">
        <v>12</v>
      </c>
      <c r="E807" s="7" t="s">
        <v>94</v>
      </c>
    </row>
    <row r="808" spans="1:13">
      <c r="A808" t="s">
        <v>4</v>
      </c>
      <c r="B808" s="4" t="s">
        <v>5</v>
      </c>
      <c r="C808" s="4" t="s">
        <v>11</v>
      </c>
    </row>
    <row r="809" spans="1:13">
      <c r="A809" t="n">
        <v>6069</v>
      </c>
      <c r="B809" s="24" t="n">
        <v>16</v>
      </c>
      <c r="C809" s="7" t="n">
        <v>0</v>
      </c>
    </row>
    <row r="810" spans="1:13">
      <c r="A810" t="s">
        <v>4</v>
      </c>
      <c r="B810" s="4" t="s">
        <v>5</v>
      </c>
      <c r="C810" s="4" t="s">
        <v>11</v>
      </c>
      <c r="D810" s="4" t="s">
        <v>7</v>
      </c>
      <c r="E810" s="4" t="s">
        <v>14</v>
      </c>
      <c r="F810" s="4" t="s">
        <v>56</v>
      </c>
      <c r="G810" s="4" t="s">
        <v>7</v>
      </c>
      <c r="H810" s="4" t="s">
        <v>7</v>
      </c>
      <c r="I810" s="4" t="s">
        <v>7</v>
      </c>
      <c r="J810" s="4" t="s">
        <v>14</v>
      </c>
      <c r="K810" s="4" t="s">
        <v>56</v>
      </c>
      <c r="L810" s="4" t="s">
        <v>7</v>
      </c>
      <c r="M810" s="4" t="s">
        <v>7</v>
      </c>
    </row>
    <row r="811" spans="1:13">
      <c r="A811" t="n">
        <v>6072</v>
      </c>
      <c r="B811" s="42" t="n">
        <v>26</v>
      </c>
      <c r="C811" s="7" t="n">
        <v>12</v>
      </c>
      <c r="D811" s="7" t="n">
        <v>17</v>
      </c>
      <c r="E811" s="7" t="n">
        <v>12337</v>
      </c>
      <c r="F811" s="7" t="s">
        <v>95</v>
      </c>
      <c r="G811" s="7" t="n">
        <v>2</v>
      </c>
      <c r="H811" s="7" t="n">
        <v>3</v>
      </c>
      <c r="I811" s="7" t="n">
        <v>17</v>
      </c>
      <c r="J811" s="7" t="n">
        <v>12338</v>
      </c>
      <c r="K811" s="7" t="s">
        <v>96</v>
      </c>
      <c r="L811" s="7" t="n">
        <v>2</v>
      </c>
      <c r="M811" s="7" t="n">
        <v>0</v>
      </c>
    </row>
    <row r="812" spans="1:13">
      <c r="A812" t="s">
        <v>4</v>
      </c>
      <c r="B812" s="4" t="s">
        <v>5</v>
      </c>
    </row>
    <row r="813" spans="1:13">
      <c r="A813" t="n">
        <v>6245</v>
      </c>
      <c r="B813" s="45" t="n">
        <v>28</v>
      </c>
    </row>
    <row r="814" spans="1:13">
      <c r="A814" t="s">
        <v>4</v>
      </c>
      <c r="B814" s="4" t="s">
        <v>5</v>
      </c>
      <c r="C814" s="4" t="s">
        <v>11</v>
      </c>
      <c r="D814" s="4" t="s">
        <v>11</v>
      </c>
      <c r="E814" s="4" t="s">
        <v>11</v>
      </c>
    </row>
    <row r="815" spans="1:13">
      <c r="A815" t="n">
        <v>6246</v>
      </c>
      <c r="B815" s="51" t="n">
        <v>61</v>
      </c>
      <c r="C815" s="7" t="n">
        <v>1570</v>
      </c>
      <c r="D815" s="7" t="n">
        <v>0</v>
      </c>
      <c r="E815" s="7" t="n">
        <v>1000</v>
      </c>
    </row>
    <row r="816" spans="1:13">
      <c r="A816" t="s">
        <v>4</v>
      </c>
      <c r="B816" s="4" t="s">
        <v>5</v>
      </c>
      <c r="C816" s="4" t="s">
        <v>11</v>
      </c>
    </row>
    <row r="817" spans="1:13">
      <c r="A817" t="n">
        <v>6253</v>
      </c>
      <c r="B817" s="24" t="n">
        <v>16</v>
      </c>
      <c r="C817" s="7" t="n">
        <v>300</v>
      </c>
    </row>
    <row r="818" spans="1:13">
      <c r="A818" t="s">
        <v>4</v>
      </c>
      <c r="B818" s="4" t="s">
        <v>5</v>
      </c>
      <c r="C818" s="4" t="s">
        <v>8</v>
      </c>
      <c r="D818" s="4" t="s">
        <v>11</v>
      </c>
    </row>
    <row r="819" spans="1:13">
      <c r="A819" t="n">
        <v>6256</v>
      </c>
      <c r="B819" s="40" t="n">
        <v>29</v>
      </c>
      <c r="C819" s="7" t="s">
        <v>97</v>
      </c>
      <c r="D819" s="7" t="n">
        <v>65533</v>
      </c>
    </row>
    <row r="820" spans="1:13">
      <c r="A820" t="s">
        <v>4</v>
      </c>
      <c r="B820" s="4" t="s">
        <v>5</v>
      </c>
      <c r="C820" s="4" t="s">
        <v>7</v>
      </c>
      <c r="D820" s="4" t="s">
        <v>11</v>
      </c>
      <c r="E820" s="4" t="s">
        <v>8</v>
      </c>
    </row>
    <row r="821" spans="1:13">
      <c r="A821" t="n">
        <v>6279</v>
      </c>
      <c r="B821" s="41" t="n">
        <v>51</v>
      </c>
      <c r="C821" s="7" t="n">
        <v>4</v>
      </c>
      <c r="D821" s="7" t="n">
        <v>1570</v>
      </c>
      <c r="E821" s="7" t="s">
        <v>55</v>
      </c>
    </row>
    <row r="822" spans="1:13">
      <c r="A822" t="s">
        <v>4</v>
      </c>
      <c r="B822" s="4" t="s">
        <v>5</v>
      </c>
      <c r="C822" s="4" t="s">
        <v>11</v>
      </c>
    </row>
    <row r="823" spans="1:13">
      <c r="A823" t="n">
        <v>6292</v>
      </c>
      <c r="B823" s="24" t="n">
        <v>16</v>
      </c>
      <c r="C823" s="7" t="n">
        <v>0</v>
      </c>
    </row>
    <row r="824" spans="1:13">
      <c r="A824" t="s">
        <v>4</v>
      </c>
      <c r="B824" s="4" t="s">
        <v>5</v>
      </c>
      <c r="C824" s="4" t="s">
        <v>11</v>
      </c>
      <c r="D824" s="4" t="s">
        <v>7</v>
      </c>
      <c r="E824" s="4" t="s">
        <v>14</v>
      </c>
      <c r="F824" s="4" t="s">
        <v>56</v>
      </c>
      <c r="G824" s="4" t="s">
        <v>7</v>
      </c>
      <c r="H824" s="4" t="s">
        <v>7</v>
      </c>
      <c r="I824" s="4" t="s">
        <v>7</v>
      </c>
      <c r="J824" s="4" t="s">
        <v>14</v>
      </c>
      <c r="K824" s="4" t="s">
        <v>56</v>
      </c>
      <c r="L824" s="4" t="s">
        <v>7</v>
      </c>
      <c r="M824" s="4" t="s">
        <v>7</v>
      </c>
    </row>
    <row r="825" spans="1:13">
      <c r="A825" t="n">
        <v>6295</v>
      </c>
      <c r="B825" s="42" t="n">
        <v>26</v>
      </c>
      <c r="C825" s="7" t="n">
        <v>1570</v>
      </c>
      <c r="D825" s="7" t="n">
        <v>17</v>
      </c>
      <c r="E825" s="7" t="n">
        <v>62983</v>
      </c>
      <c r="F825" s="7" t="s">
        <v>98</v>
      </c>
      <c r="G825" s="7" t="n">
        <v>2</v>
      </c>
      <c r="H825" s="7" t="n">
        <v>3</v>
      </c>
      <c r="I825" s="7" t="n">
        <v>17</v>
      </c>
      <c r="J825" s="7" t="n">
        <v>62984</v>
      </c>
      <c r="K825" s="7" t="s">
        <v>99</v>
      </c>
      <c r="L825" s="7" t="n">
        <v>2</v>
      </c>
      <c r="M825" s="7" t="n">
        <v>0</v>
      </c>
    </row>
    <row r="826" spans="1:13">
      <c r="A826" t="s">
        <v>4</v>
      </c>
      <c r="B826" s="4" t="s">
        <v>5</v>
      </c>
    </row>
    <row r="827" spans="1:13">
      <c r="A827" t="n">
        <v>6464</v>
      </c>
      <c r="B827" s="45" t="n">
        <v>28</v>
      </c>
    </row>
    <row r="828" spans="1:13">
      <c r="A828" t="s">
        <v>4</v>
      </c>
      <c r="B828" s="4" t="s">
        <v>5</v>
      </c>
      <c r="C828" s="4" t="s">
        <v>8</v>
      </c>
      <c r="D828" s="4" t="s">
        <v>11</v>
      </c>
    </row>
    <row r="829" spans="1:13">
      <c r="A829" t="n">
        <v>6465</v>
      </c>
      <c r="B829" s="40" t="n">
        <v>29</v>
      </c>
      <c r="C829" s="7" t="s">
        <v>15</v>
      </c>
      <c r="D829" s="7" t="n">
        <v>65533</v>
      </c>
    </row>
    <row r="830" spans="1:13">
      <c r="A830" t="s">
        <v>4</v>
      </c>
      <c r="B830" s="4" t="s">
        <v>5</v>
      </c>
      <c r="C830" s="4" t="s">
        <v>7</v>
      </c>
      <c r="D830" s="4" t="s">
        <v>11</v>
      </c>
      <c r="E830" s="4" t="s">
        <v>8</v>
      </c>
    </row>
    <row r="831" spans="1:13">
      <c r="A831" t="n">
        <v>6469</v>
      </c>
      <c r="B831" s="41" t="n">
        <v>51</v>
      </c>
      <c r="C831" s="7" t="n">
        <v>4</v>
      </c>
      <c r="D831" s="7" t="n">
        <v>1</v>
      </c>
      <c r="E831" s="7" t="s">
        <v>100</v>
      </c>
    </row>
    <row r="832" spans="1:13">
      <c r="A832" t="s">
        <v>4</v>
      </c>
      <c r="B832" s="4" t="s">
        <v>5</v>
      </c>
      <c r="C832" s="4" t="s">
        <v>11</v>
      </c>
    </row>
    <row r="833" spans="1:13">
      <c r="A833" t="n">
        <v>6483</v>
      </c>
      <c r="B833" s="24" t="n">
        <v>16</v>
      </c>
      <c r="C833" s="7" t="n">
        <v>0</v>
      </c>
    </row>
    <row r="834" spans="1:13">
      <c r="A834" t="s">
        <v>4</v>
      </c>
      <c r="B834" s="4" t="s">
        <v>5</v>
      </c>
      <c r="C834" s="4" t="s">
        <v>11</v>
      </c>
      <c r="D834" s="4" t="s">
        <v>7</v>
      </c>
      <c r="E834" s="4" t="s">
        <v>14</v>
      </c>
      <c r="F834" s="4" t="s">
        <v>56</v>
      </c>
      <c r="G834" s="4" t="s">
        <v>7</v>
      </c>
      <c r="H834" s="4" t="s">
        <v>7</v>
      </c>
    </row>
    <row r="835" spans="1:13">
      <c r="A835" t="n">
        <v>6486</v>
      </c>
      <c r="B835" s="42" t="n">
        <v>26</v>
      </c>
      <c r="C835" s="7" t="n">
        <v>1</v>
      </c>
      <c r="D835" s="7" t="n">
        <v>17</v>
      </c>
      <c r="E835" s="7" t="n">
        <v>1401</v>
      </c>
      <c r="F835" s="7" t="s">
        <v>101</v>
      </c>
      <c r="G835" s="7" t="n">
        <v>2</v>
      </c>
      <c r="H835" s="7" t="n">
        <v>0</v>
      </c>
    </row>
    <row r="836" spans="1:13">
      <c r="A836" t="s">
        <v>4</v>
      </c>
      <c r="B836" s="4" t="s">
        <v>5</v>
      </c>
    </row>
    <row r="837" spans="1:13">
      <c r="A837" t="n">
        <v>6503</v>
      </c>
      <c r="B837" s="45" t="n">
        <v>28</v>
      </c>
    </row>
    <row r="838" spans="1:13">
      <c r="A838" t="s">
        <v>4</v>
      </c>
      <c r="B838" s="4" t="s">
        <v>5</v>
      </c>
      <c r="C838" s="4" t="s">
        <v>7</v>
      </c>
      <c r="D838" s="4" t="s">
        <v>11</v>
      </c>
      <c r="E838" s="4" t="s">
        <v>8</v>
      </c>
    </row>
    <row r="839" spans="1:13">
      <c r="A839" t="n">
        <v>6504</v>
      </c>
      <c r="B839" s="41" t="n">
        <v>51</v>
      </c>
      <c r="C839" s="7" t="n">
        <v>4</v>
      </c>
      <c r="D839" s="7" t="n">
        <v>0</v>
      </c>
      <c r="E839" s="7" t="s">
        <v>94</v>
      </c>
    </row>
    <row r="840" spans="1:13">
      <c r="A840" t="s">
        <v>4</v>
      </c>
      <c r="B840" s="4" t="s">
        <v>5</v>
      </c>
      <c r="C840" s="4" t="s">
        <v>11</v>
      </c>
    </row>
    <row r="841" spans="1:13">
      <c r="A841" t="n">
        <v>6517</v>
      </c>
      <c r="B841" s="24" t="n">
        <v>16</v>
      </c>
      <c r="C841" s="7" t="n">
        <v>0</v>
      </c>
    </row>
    <row r="842" spans="1:13">
      <c r="A842" t="s">
        <v>4</v>
      </c>
      <c r="B842" s="4" t="s">
        <v>5</v>
      </c>
      <c r="C842" s="4" t="s">
        <v>11</v>
      </c>
      <c r="D842" s="4" t="s">
        <v>7</v>
      </c>
      <c r="E842" s="4" t="s">
        <v>14</v>
      </c>
      <c r="F842" s="4" t="s">
        <v>56</v>
      </c>
      <c r="G842" s="4" t="s">
        <v>7</v>
      </c>
      <c r="H842" s="4" t="s">
        <v>7</v>
      </c>
    </row>
    <row r="843" spans="1:13">
      <c r="A843" t="n">
        <v>6520</v>
      </c>
      <c r="B843" s="42" t="n">
        <v>26</v>
      </c>
      <c r="C843" s="7" t="n">
        <v>0</v>
      </c>
      <c r="D843" s="7" t="n">
        <v>17</v>
      </c>
      <c r="E843" s="7" t="n">
        <v>52868</v>
      </c>
      <c r="F843" s="7" t="s">
        <v>102</v>
      </c>
      <c r="G843" s="7" t="n">
        <v>2</v>
      </c>
      <c r="H843" s="7" t="n">
        <v>0</v>
      </c>
    </row>
    <row r="844" spans="1:13">
      <c r="A844" t="s">
        <v>4</v>
      </c>
      <c r="B844" s="4" t="s">
        <v>5</v>
      </c>
    </row>
    <row r="845" spans="1:13">
      <c r="A845" t="n">
        <v>6548</v>
      </c>
      <c r="B845" s="45" t="n">
        <v>28</v>
      </c>
    </row>
    <row r="846" spans="1:13">
      <c r="A846" t="s">
        <v>4</v>
      </c>
      <c r="B846" s="4" t="s">
        <v>5</v>
      </c>
      <c r="C846" s="4" t="s">
        <v>11</v>
      </c>
      <c r="D846" s="4" t="s">
        <v>7</v>
      </c>
    </row>
    <row r="847" spans="1:13">
      <c r="A847" t="n">
        <v>6549</v>
      </c>
      <c r="B847" s="43" t="n">
        <v>89</v>
      </c>
      <c r="C847" s="7" t="n">
        <v>65533</v>
      </c>
      <c r="D847" s="7" t="n">
        <v>1</v>
      </c>
    </row>
    <row r="848" spans="1:13">
      <c r="A848" t="s">
        <v>4</v>
      </c>
      <c r="B848" s="4" t="s">
        <v>5</v>
      </c>
      <c r="C848" s="4" t="s">
        <v>7</v>
      </c>
      <c r="D848" s="4" t="s">
        <v>11</v>
      </c>
      <c r="E848" s="4" t="s">
        <v>13</v>
      </c>
    </row>
    <row r="849" spans="1:8">
      <c r="A849" t="n">
        <v>6553</v>
      </c>
      <c r="B849" s="17" t="n">
        <v>58</v>
      </c>
      <c r="C849" s="7" t="n">
        <v>101</v>
      </c>
      <c r="D849" s="7" t="n">
        <v>300</v>
      </c>
      <c r="E849" s="7" t="n">
        <v>1</v>
      </c>
    </row>
    <row r="850" spans="1:8">
      <c r="A850" t="s">
        <v>4</v>
      </c>
      <c r="B850" s="4" t="s">
        <v>5</v>
      </c>
      <c r="C850" s="4" t="s">
        <v>7</v>
      </c>
      <c r="D850" s="4" t="s">
        <v>11</v>
      </c>
    </row>
    <row r="851" spans="1:8">
      <c r="A851" t="n">
        <v>6561</v>
      </c>
      <c r="B851" s="17" t="n">
        <v>58</v>
      </c>
      <c r="C851" s="7" t="n">
        <v>254</v>
      </c>
      <c r="D851" s="7" t="n">
        <v>0</v>
      </c>
    </row>
    <row r="852" spans="1:8">
      <c r="A852" t="s">
        <v>4</v>
      </c>
      <c r="B852" s="4" t="s">
        <v>5</v>
      </c>
      <c r="C852" s="4" t="s">
        <v>7</v>
      </c>
    </row>
    <row r="853" spans="1:8">
      <c r="A853" t="n">
        <v>6565</v>
      </c>
      <c r="B853" s="33" t="n">
        <v>45</v>
      </c>
      <c r="C853" s="7" t="n">
        <v>0</v>
      </c>
    </row>
    <row r="854" spans="1:8">
      <c r="A854" t="s">
        <v>4</v>
      </c>
      <c r="B854" s="4" t="s">
        <v>5</v>
      </c>
      <c r="C854" s="4" t="s">
        <v>7</v>
      </c>
      <c r="D854" s="4" t="s">
        <v>7</v>
      </c>
      <c r="E854" s="4" t="s">
        <v>13</v>
      </c>
      <c r="F854" s="4" t="s">
        <v>13</v>
      </c>
      <c r="G854" s="4" t="s">
        <v>13</v>
      </c>
      <c r="H854" s="4" t="s">
        <v>11</v>
      </c>
    </row>
    <row r="855" spans="1:8">
      <c r="A855" t="n">
        <v>6567</v>
      </c>
      <c r="B855" s="33" t="n">
        <v>45</v>
      </c>
      <c r="C855" s="7" t="n">
        <v>2</v>
      </c>
      <c r="D855" s="7" t="n">
        <v>3</v>
      </c>
      <c r="E855" s="7" t="n">
        <v>-2.03999996185303</v>
      </c>
      <c r="F855" s="7" t="n">
        <v>1.33000004291534</v>
      </c>
      <c r="G855" s="7" t="n">
        <v>0.379999995231628</v>
      </c>
      <c r="H855" s="7" t="n">
        <v>0</v>
      </c>
    </row>
    <row r="856" spans="1:8">
      <c r="A856" t="s">
        <v>4</v>
      </c>
      <c r="B856" s="4" t="s">
        <v>5</v>
      </c>
      <c r="C856" s="4" t="s">
        <v>7</v>
      </c>
      <c r="D856" s="4" t="s">
        <v>7</v>
      </c>
      <c r="E856" s="4" t="s">
        <v>13</v>
      </c>
      <c r="F856" s="4" t="s">
        <v>13</v>
      </c>
      <c r="G856" s="4" t="s">
        <v>13</v>
      </c>
      <c r="H856" s="4" t="s">
        <v>11</v>
      </c>
      <c r="I856" s="4" t="s">
        <v>7</v>
      </c>
    </row>
    <row r="857" spans="1:8">
      <c r="A857" t="n">
        <v>6584</v>
      </c>
      <c r="B857" s="33" t="n">
        <v>45</v>
      </c>
      <c r="C857" s="7" t="n">
        <v>4</v>
      </c>
      <c r="D857" s="7" t="n">
        <v>3</v>
      </c>
      <c r="E857" s="7" t="n">
        <v>9.1899995803833</v>
      </c>
      <c r="F857" s="7" t="n">
        <v>185.419998168945</v>
      </c>
      <c r="G857" s="7" t="n">
        <v>355</v>
      </c>
      <c r="H857" s="7" t="n">
        <v>0</v>
      </c>
      <c r="I857" s="7" t="n">
        <v>0</v>
      </c>
    </row>
    <row r="858" spans="1:8">
      <c r="A858" t="s">
        <v>4</v>
      </c>
      <c r="B858" s="4" t="s">
        <v>5</v>
      </c>
      <c r="C858" s="4" t="s">
        <v>7</v>
      </c>
      <c r="D858" s="4" t="s">
        <v>7</v>
      </c>
      <c r="E858" s="4" t="s">
        <v>13</v>
      </c>
      <c r="F858" s="4" t="s">
        <v>11</v>
      </c>
    </row>
    <row r="859" spans="1:8">
      <c r="A859" t="n">
        <v>6602</v>
      </c>
      <c r="B859" s="33" t="n">
        <v>45</v>
      </c>
      <c r="C859" s="7" t="n">
        <v>5</v>
      </c>
      <c r="D859" s="7" t="n">
        <v>3</v>
      </c>
      <c r="E859" s="7" t="n">
        <v>2.5</v>
      </c>
      <c r="F859" s="7" t="n">
        <v>0</v>
      </c>
    </row>
    <row r="860" spans="1:8">
      <c r="A860" t="s">
        <v>4</v>
      </c>
      <c r="B860" s="4" t="s">
        <v>5</v>
      </c>
      <c r="C860" s="4" t="s">
        <v>7</v>
      </c>
      <c r="D860" s="4" t="s">
        <v>7</v>
      </c>
      <c r="E860" s="4" t="s">
        <v>13</v>
      </c>
      <c r="F860" s="4" t="s">
        <v>11</v>
      </c>
    </row>
    <row r="861" spans="1:8">
      <c r="A861" t="n">
        <v>6611</v>
      </c>
      <c r="B861" s="33" t="n">
        <v>45</v>
      </c>
      <c r="C861" s="7" t="n">
        <v>11</v>
      </c>
      <c r="D861" s="7" t="n">
        <v>3</v>
      </c>
      <c r="E861" s="7" t="n">
        <v>26</v>
      </c>
      <c r="F861" s="7" t="n">
        <v>0</v>
      </c>
    </row>
    <row r="862" spans="1:8">
      <c r="A862" t="s">
        <v>4</v>
      </c>
      <c r="B862" s="4" t="s">
        <v>5</v>
      </c>
      <c r="C862" s="4" t="s">
        <v>7</v>
      </c>
      <c r="D862" s="4" t="s">
        <v>7</v>
      </c>
      <c r="E862" s="4" t="s">
        <v>13</v>
      </c>
      <c r="F862" s="4" t="s">
        <v>11</v>
      </c>
    </row>
    <row r="863" spans="1:8">
      <c r="A863" t="n">
        <v>6620</v>
      </c>
      <c r="B863" s="33" t="n">
        <v>45</v>
      </c>
      <c r="C863" s="7" t="n">
        <v>5</v>
      </c>
      <c r="D863" s="7" t="n">
        <v>3</v>
      </c>
      <c r="E863" s="7" t="n">
        <v>2.20000004768372</v>
      </c>
      <c r="F863" s="7" t="n">
        <v>30000</v>
      </c>
    </row>
    <row r="864" spans="1:8">
      <c r="A864" t="s">
        <v>4</v>
      </c>
      <c r="B864" s="4" t="s">
        <v>5</v>
      </c>
      <c r="C864" s="4" t="s">
        <v>7</v>
      </c>
      <c r="D864" s="4" t="s">
        <v>11</v>
      </c>
      <c r="E864" s="4" t="s">
        <v>8</v>
      </c>
      <c r="F864" s="4" t="s">
        <v>8</v>
      </c>
      <c r="G864" s="4" t="s">
        <v>8</v>
      </c>
      <c r="H864" s="4" t="s">
        <v>8</v>
      </c>
    </row>
    <row r="865" spans="1:9">
      <c r="A865" t="n">
        <v>6629</v>
      </c>
      <c r="B865" s="41" t="n">
        <v>51</v>
      </c>
      <c r="C865" s="7" t="n">
        <v>3</v>
      </c>
      <c r="D865" s="7" t="n">
        <v>7019</v>
      </c>
      <c r="E865" s="7" t="s">
        <v>103</v>
      </c>
      <c r="F865" s="7" t="s">
        <v>62</v>
      </c>
      <c r="G865" s="7" t="s">
        <v>61</v>
      </c>
      <c r="H865" s="7" t="s">
        <v>62</v>
      </c>
    </row>
    <row r="866" spans="1:9">
      <c r="A866" t="s">
        <v>4</v>
      </c>
      <c r="B866" s="4" t="s">
        <v>5</v>
      </c>
      <c r="C866" s="4" t="s">
        <v>7</v>
      </c>
      <c r="D866" s="4" t="s">
        <v>11</v>
      </c>
    </row>
    <row r="867" spans="1:9">
      <c r="A867" t="n">
        <v>6642</v>
      </c>
      <c r="B867" s="17" t="n">
        <v>58</v>
      </c>
      <c r="C867" s="7" t="n">
        <v>255</v>
      </c>
      <c r="D867" s="7" t="n">
        <v>0</v>
      </c>
    </row>
    <row r="868" spans="1:9">
      <c r="A868" t="s">
        <v>4</v>
      </c>
      <c r="B868" s="4" t="s">
        <v>5</v>
      </c>
      <c r="C868" s="4" t="s">
        <v>11</v>
      </c>
      <c r="D868" s="4" t="s">
        <v>11</v>
      </c>
      <c r="E868" s="4" t="s">
        <v>11</v>
      </c>
    </row>
    <row r="869" spans="1:9">
      <c r="A869" t="n">
        <v>6646</v>
      </c>
      <c r="B869" s="51" t="n">
        <v>61</v>
      </c>
      <c r="C869" s="7" t="n">
        <v>1570</v>
      </c>
      <c r="D869" s="7" t="n">
        <v>7019</v>
      </c>
      <c r="E869" s="7" t="n">
        <v>1000</v>
      </c>
    </row>
    <row r="870" spans="1:9">
      <c r="A870" t="s">
        <v>4</v>
      </c>
      <c r="B870" s="4" t="s">
        <v>5</v>
      </c>
      <c r="C870" s="4" t="s">
        <v>11</v>
      </c>
    </row>
    <row r="871" spans="1:9">
      <c r="A871" t="n">
        <v>6653</v>
      </c>
      <c r="B871" s="24" t="n">
        <v>16</v>
      </c>
      <c r="C871" s="7" t="n">
        <v>300</v>
      </c>
    </row>
    <row r="872" spans="1:9">
      <c r="A872" t="s">
        <v>4</v>
      </c>
      <c r="B872" s="4" t="s">
        <v>5</v>
      </c>
      <c r="C872" s="4" t="s">
        <v>8</v>
      </c>
      <c r="D872" s="4" t="s">
        <v>11</v>
      </c>
    </row>
    <row r="873" spans="1:9">
      <c r="A873" t="n">
        <v>6656</v>
      </c>
      <c r="B873" s="40" t="n">
        <v>29</v>
      </c>
      <c r="C873" s="7" t="s">
        <v>97</v>
      </c>
      <c r="D873" s="7" t="n">
        <v>65533</v>
      </c>
    </row>
    <row r="874" spans="1:9">
      <c r="A874" t="s">
        <v>4</v>
      </c>
      <c r="B874" s="4" t="s">
        <v>5</v>
      </c>
      <c r="C874" s="4" t="s">
        <v>7</v>
      </c>
      <c r="D874" s="4" t="s">
        <v>11</v>
      </c>
      <c r="E874" s="4" t="s">
        <v>8</v>
      </c>
    </row>
    <row r="875" spans="1:9">
      <c r="A875" t="n">
        <v>6679</v>
      </c>
      <c r="B875" s="41" t="n">
        <v>51</v>
      </c>
      <c r="C875" s="7" t="n">
        <v>4</v>
      </c>
      <c r="D875" s="7" t="n">
        <v>1570</v>
      </c>
      <c r="E875" s="7" t="s">
        <v>55</v>
      </c>
    </row>
    <row r="876" spans="1:9">
      <c r="A876" t="s">
        <v>4</v>
      </c>
      <c r="B876" s="4" t="s">
        <v>5</v>
      </c>
      <c r="C876" s="4" t="s">
        <v>11</v>
      </c>
    </row>
    <row r="877" spans="1:9">
      <c r="A877" t="n">
        <v>6692</v>
      </c>
      <c r="B877" s="24" t="n">
        <v>16</v>
      </c>
      <c r="C877" s="7" t="n">
        <v>0</v>
      </c>
    </row>
    <row r="878" spans="1:9">
      <c r="A878" t="s">
        <v>4</v>
      </c>
      <c r="B878" s="4" t="s">
        <v>5</v>
      </c>
      <c r="C878" s="4" t="s">
        <v>11</v>
      </c>
      <c r="D878" s="4" t="s">
        <v>7</v>
      </c>
      <c r="E878" s="4" t="s">
        <v>14</v>
      </c>
      <c r="F878" s="4" t="s">
        <v>56</v>
      </c>
      <c r="G878" s="4" t="s">
        <v>7</v>
      </c>
      <c r="H878" s="4" t="s">
        <v>7</v>
      </c>
      <c r="I878" s="4" t="s">
        <v>7</v>
      </c>
      <c r="J878" s="4" t="s">
        <v>14</v>
      </c>
      <c r="K878" s="4" t="s">
        <v>56</v>
      </c>
      <c r="L878" s="4" t="s">
        <v>7</v>
      </c>
      <c r="M878" s="4" t="s">
        <v>7</v>
      </c>
      <c r="N878" s="4" t="s">
        <v>7</v>
      </c>
      <c r="O878" s="4" t="s">
        <v>14</v>
      </c>
      <c r="P878" s="4" t="s">
        <v>56</v>
      </c>
      <c r="Q878" s="4" t="s">
        <v>7</v>
      </c>
      <c r="R878" s="4" t="s">
        <v>7</v>
      </c>
    </row>
    <row r="879" spans="1:9">
      <c r="A879" t="n">
        <v>6695</v>
      </c>
      <c r="B879" s="42" t="n">
        <v>26</v>
      </c>
      <c r="C879" s="7" t="n">
        <v>1570</v>
      </c>
      <c r="D879" s="7" t="n">
        <v>17</v>
      </c>
      <c r="E879" s="7" t="n">
        <v>62985</v>
      </c>
      <c r="F879" s="7" t="s">
        <v>104</v>
      </c>
      <c r="G879" s="7" t="n">
        <v>2</v>
      </c>
      <c r="H879" s="7" t="n">
        <v>3</v>
      </c>
      <c r="I879" s="7" t="n">
        <v>17</v>
      </c>
      <c r="J879" s="7" t="n">
        <v>62986</v>
      </c>
      <c r="K879" s="7" t="s">
        <v>105</v>
      </c>
      <c r="L879" s="7" t="n">
        <v>2</v>
      </c>
      <c r="M879" s="7" t="n">
        <v>3</v>
      </c>
      <c r="N879" s="7" t="n">
        <v>17</v>
      </c>
      <c r="O879" s="7" t="n">
        <v>62987</v>
      </c>
      <c r="P879" s="7" t="s">
        <v>106</v>
      </c>
      <c r="Q879" s="7" t="n">
        <v>2</v>
      </c>
      <c r="R879" s="7" t="n">
        <v>0</v>
      </c>
    </row>
    <row r="880" spans="1:9">
      <c r="A880" t="s">
        <v>4</v>
      </c>
      <c r="B880" s="4" t="s">
        <v>5</v>
      </c>
    </row>
    <row r="881" spans="1:18">
      <c r="A881" t="n">
        <v>6876</v>
      </c>
      <c r="B881" s="45" t="n">
        <v>28</v>
      </c>
    </row>
    <row r="882" spans="1:18">
      <c r="A882" t="s">
        <v>4</v>
      </c>
      <c r="B882" s="4" t="s">
        <v>5</v>
      </c>
      <c r="C882" s="4" t="s">
        <v>8</v>
      </c>
      <c r="D882" s="4" t="s">
        <v>11</v>
      </c>
    </row>
    <row r="883" spans="1:18">
      <c r="A883" t="n">
        <v>6877</v>
      </c>
      <c r="B883" s="40" t="n">
        <v>29</v>
      </c>
      <c r="C883" s="7" t="s">
        <v>15</v>
      </c>
      <c r="D883" s="7" t="n">
        <v>65533</v>
      </c>
    </row>
    <row r="884" spans="1:18">
      <c r="A884" t="s">
        <v>4</v>
      </c>
      <c r="B884" s="4" t="s">
        <v>5</v>
      </c>
      <c r="C884" s="4" t="s">
        <v>7</v>
      </c>
      <c r="D884" s="4" t="s">
        <v>11</v>
      </c>
      <c r="E884" s="4" t="s">
        <v>8</v>
      </c>
    </row>
    <row r="885" spans="1:18">
      <c r="A885" t="n">
        <v>6881</v>
      </c>
      <c r="B885" s="41" t="n">
        <v>51</v>
      </c>
      <c r="C885" s="7" t="n">
        <v>4</v>
      </c>
      <c r="D885" s="7" t="n">
        <v>7019</v>
      </c>
      <c r="E885" s="7" t="s">
        <v>71</v>
      </c>
    </row>
    <row r="886" spans="1:18">
      <c r="A886" t="s">
        <v>4</v>
      </c>
      <c r="B886" s="4" t="s">
        <v>5</v>
      </c>
      <c r="C886" s="4" t="s">
        <v>11</v>
      </c>
    </row>
    <row r="887" spans="1:18">
      <c r="A887" t="n">
        <v>6895</v>
      </c>
      <c r="B887" s="24" t="n">
        <v>16</v>
      </c>
      <c r="C887" s="7" t="n">
        <v>0</v>
      </c>
    </row>
    <row r="888" spans="1:18">
      <c r="A888" t="s">
        <v>4</v>
      </c>
      <c r="B888" s="4" t="s">
        <v>5</v>
      </c>
      <c r="C888" s="4" t="s">
        <v>11</v>
      </c>
      <c r="D888" s="4" t="s">
        <v>7</v>
      </c>
      <c r="E888" s="4" t="s">
        <v>14</v>
      </c>
      <c r="F888" s="4" t="s">
        <v>56</v>
      </c>
      <c r="G888" s="4" t="s">
        <v>7</v>
      </c>
      <c r="H888" s="4" t="s">
        <v>7</v>
      </c>
    </row>
    <row r="889" spans="1:18">
      <c r="A889" t="n">
        <v>6898</v>
      </c>
      <c r="B889" s="42" t="n">
        <v>26</v>
      </c>
      <c r="C889" s="7" t="n">
        <v>7019</v>
      </c>
      <c r="D889" s="7" t="n">
        <v>17</v>
      </c>
      <c r="E889" s="7" t="n">
        <v>62988</v>
      </c>
      <c r="F889" s="7" t="s">
        <v>107</v>
      </c>
      <c r="G889" s="7" t="n">
        <v>2</v>
      </c>
      <c r="H889" s="7" t="n">
        <v>0</v>
      </c>
    </row>
    <row r="890" spans="1:18">
      <c r="A890" t="s">
        <v>4</v>
      </c>
      <c r="B890" s="4" t="s">
        <v>5</v>
      </c>
    </row>
    <row r="891" spans="1:18">
      <c r="A891" t="n">
        <v>6953</v>
      </c>
      <c r="B891" s="45" t="n">
        <v>28</v>
      </c>
    </row>
    <row r="892" spans="1:18">
      <c r="A892" t="s">
        <v>4</v>
      </c>
      <c r="B892" s="4" t="s">
        <v>5</v>
      </c>
      <c r="C892" s="4" t="s">
        <v>11</v>
      </c>
      <c r="D892" s="4" t="s">
        <v>11</v>
      </c>
      <c r="E892" s="4" t="s">
        <v>11</v>
      </c>
    </row>
    <row r="893" spans="1:18">
      <c r="A893" t="n">
        <v>6954</v>
      </c>
      <c r="B893" s="51" t="n">
        <v>61</v>
      </c>
      <c r="C893" s="7" t="n">
        <v>7019</v>
      </c>
      <c r="D893" s="7" t="n">
        <v>1</v>
      </c>
      <c r="E893" s="7" t="n">
        <v>1000</v>
      </c>
    </row>
    <row r="894" spans="1:18">
      <c r="A894" t="s">
        <v>4</v>
      </c>
      <c r="B894" s="4" t="s">
        <v>5</v>
      </c>
      <c r="C894" s="4" t="s">
        <v>11</v>
      </c>
    </row>
    <row r="895" spans="1:18">
      <c r="A895" t="n">
        <v>6961</v>
      </c>
      <c r="B895" s="24" t="n">
        <v>16</v>
      </c>
      <c r="C895" s="7" t="n">
        <v>300</v>
      </c>
    </row>
    <row r="896" spans="1:18">
      <c r="A896" t="s">
        <v>4</v>
      </c>
      <c r="B896" s="4" t="s">
        <v>5</v>
      </c>
      <c r="C896" s="4" t="s">
        <v>7</v>
      </c>
      <c r="D896" s="4" t="s">
        <v>11</v>
      </c>
      <c r="E896" s="4" t="s">
        <v>8</v>
      </c>
    </row>
    <row r="897" spans="1:8">
      <c r="A897" t="n">
        <v>6964</v>
      </c>
      <c r="B897" s="41" t="n">
        <v>51</v>
      </c>
      <c r="C897" s="7" t="n">
        <v>4</v>
      </c>
      <c r="D897" s="7" t="n">
        <v>7019</v>
      </c>
      <c r="E897" s="7" t="s">
        <v>80</v>
      </c>
    </row>
    <row r="898" spans="1:8">
      <c r="A898" t="s">
        <v>4</v>
      </c>
      <c r="B898" s="4" t="s">
        <v>5</v>
      </c>
      <c r="C898" s="4" t="s">
        <v>11</v>
      </c>
    </row>
    <row r="899" spans="1:8">
      <c r="A899" t="n">
        <v>6977</v>
      </c>
      <c r="B899" s="24" t="n">
        <v>16</v>
      </c>
      <c r="C899" s="7" t="n">
        <v>0</v>
      </c>
    </row>
    <row r="900" spans="1:8">
      <c r="A900" t="s">
        <v>4</v>
      </c>
      <c r="B900" s="4" t="s">
        <v>5</v>
      </c>
      <c r="C900" s="4" t="s">
        <v>11</v>
      </c>
      <c r="D900" s="4" t="s">
        <v>7</v>
      </c>
      <c r="E900" s="4" t="s">
        <v>14</v>
      </c>
      <c r="F900" s="4" t="s">
        <v>56</v>
      </c>
      <c r="G900" s="4" t="s">
        <v>7</v>
      </c>
      <c r="H900" s="4" t="s">
        <v>7</v>
      </c>
    </row>
    <row r="901" spans="1:8">
      <c r="A901" t="n">
        <v>6980</v>
      </c>
      <c r="B901" s="42" t="n">
        <v>26</v>
      </c>
      <c r="C901" s="7" t="n">
        <v>7019</v>
      </c>
      <c r="D901" s="7" t="n">
        <v>17</v>
      </c>
      <c r="E901" s="7" t="n">
        <v>62989</v>
      </c>
      <c r="F901" s="7" t="s">
        <v>108</v>
      </c>
      <c r="G901" s="7" t="n">
        <v>2</v>
      </c>
      <c r="H901" s="7" t="n">
        <v>0</v>
      </c>
    </row>
    <row r="902" spans="1:8">
      <c r="A902" t="s">
        <v>4</v>
      </c>
      <c r="B902" s="4" t="s">
        <v>5</v>
      </c>
    </row>
    <row r="903" spans="1:8">
      <c r="A903" t="n">
        <v>7040</v>
      </c>
      <c r="B903" s="45" t="n">
        <v>28</v>
      </c>
    </row>
    <row r="904" spans="1:8">
      <c r="A904" t="s">
        <v>4</v>
      </c>
      <c r="B904" s="4" t="s">
        <v>5</v>
      </c>
      <c r="C904" s="4" t="s">
        <v>7</v>
      </c>
      <c r="D904" s="4" t="s">
        <v>11</v>
      </c>
      <c r="E904" s="4" t="s">
        <v>7</v>
      </c>
    </row>
    <row r="905" spans="1:8">
      <c r="A905" t="n">
        <v>7041</v>
      </c>
      <c r="B905" s="38" t="n">
        <v>49</v>
      </c>
      <c r="C905" s="7" t="n">
        <v>1</v>
      </c>
      <c r="D905" s="7" t="n">
        <v>3000</v>
      </c>
      <c r="E905" s="7" t="n">
        <v>0</v>
      </c>
    </row>
    <row r="906" spans="1:8">
      <c r="A906" t="s">
        <v>4</v>
      </c>
      <c r="B906" s="4" t="s">
        <v>5</v>
      </c>
      <c r="C906" s="4" t="s">
        <v>11</v>
      </c>
    </row>
    <row r="907" spans="1:8">
      <c r="A907" t="n">
        <v>7046</v>
      </c>
      <c r="B907" s="24" t="n">
        <v>16</v>
      </c>
      <c r="C907" s="7" t="n">
        <v>300</v>
      </c>
    </row>
    <row r="908" spans="1:8">
      <c r="A908" t="s">
        <v>4</v>
      </c>
      <c r="B908" s="4" t="s">
        <v>5</v>
      </c>
      <c r="C908" s="4" t="s">
        <v>7</v>
      </c>
      <c r="D908" s="4" t="s">
        <v>11</v>
      </c>
      <c r="E908" s="4" t="s">
        <v>8</v>
      </c>
    </row>
    <row r="909" spans="1:8">
      <c r="A909" t="n">
        <v>7049</v>
      </c>
      <c r="B909" s="41" t="n">
        <v>51</v>
      </c>
      <c r="C909" s="7" t="n">
        <v>4</v>
      </c>
      <c r="D909" s="7" t="n">
        <v>7019</v>
      </c>
      <c r="E909" s="7" t="s">
        <v>109</v>
      </c>
    </row>
    <row r="910" spans="1:8">
      <c r="A910" t="s">
        <v>4</v>
      </c>
      <c r="B910" s="4" t="s">
        <v>5</v>
      </c>
      <c r="C910" s="4" t="s">
        <v>11</v>
      </c>
    </row>
    <row r="911" spans="1:8">
      <c r="A911" t="n">
        <v>7063</v>
      </c>
      <c r="B911" s="24" t="n">
        <v>16</v>
      </c>
      <c r="C911" s="7" t="n">
        <v>0</v>
      </c>
    </row>
    <row r="912" spans="1:8">
      <c r="A912" t="s">
        <v>4</v>
      </c>
      <c r="B912" s="4" t="s">
        <v>5</v>
      </c>
      <c r="C912" s="4" t="s">
        <v>11</v>
      </c>
      <c r="D912" s="4" t="s">
        <v>7</v>
      </c>
      <c r="E912" s="4" t="s">
        <v>14</v>
      </c>
      <c r="F912" s="4" t="s">
        <v>56</v>
      </c>
      <c r="G912" s="4" t="s">
        <v>7</v>
      </c>
      <c r="H912" s="4" t="s">
        <v>7</v>
      </c>
    </row>
    <row r="913" spans="1:8">
      <c r="A913" t="n">
        <v>7066</v>
      </c>
      <c r="B913" s="42" t="n">
        <v>26</v>
      </c>
      <c r="C913" s="7" t="n">
        <v>7019</v>
      </c>
      <c r="D913" s="7" t="n">
        <v>17</v>
      </c>
      <c r="E913" s="7" t="n">
        <v>62990</v>
      </c>
      <c r="F913" s="7" t="s">
        <v>110</v>
      </c>
      <c r="G913" s="7" t="n">
        <v>2</v>
      </c>
      <c r="H913" s="7" t="n">
        <v>0</v>
      </c>
    </row>
    <row r="914" spans="1:8">
      <c r="A914" t="s">
        <v>4</v>
      </c>
      <c r="B914" s="4" t="s">
        <v>5</v>
      </c>
    </row>
    <row r="915" spans="1:8">
      <c r="A915" t="n">
        <v>7095</v>
      </c>
      <c r="B915" s="45" t="n">
        <v>28</v>
      </c>
    </row>
    <row r="916" spans="1:8">
      <c r="A916" t="s">
        <v>4</v>
      </c>
      <c r="B916" s="4" t="s">
        <v>5</v>
      </c>
      <c r="C916" s="4" t="s">
        <v>8</v>
      </c>
      <c r="D916" s="4" t="s">
        <v>11</v>
      </c>
    </row>
    <row r="917" spans="1:8">
      <c r="A917" t="n">
        <v>7096</v>
      </c>
      <c r="B917" s="40" t="n">
        <v>29</v>
      </c>
      <c r="C917" s="7" t="s">
        <v>111</v>
      </c>
      <c r="D917" s="7" t="n">
        <v>65533</v>
      </c>
    </row>
    <row r="918" spans="1:8">
      <c r="A918" t="s">
        <v>4</v>
      </c>
      <c r="B918" s="4" t="s">
        <v>5</v>
      </c>
      <c r="C918" s="4" t="s">
        <v>7</v>
      </c>
      <c r="D918" s="4" t="s">
        <v>11</v>
      </c>
      <c r="E918" s="4" t="s">
        <v>11</v>
      </c>
      <c r="F918" s="4" t="s">
        <v>7</v>
      </c>
    </row>
    <row r="919" spans="1:8">
      <c r="A919" t="n">
        <v>7105</v>
      </c>
      <c r="B919" s="39" t="n">
        <v>25</v>
      </c>
      <c r="C919" s="7" t="n">
        <v>1</v>
      </c>
      <c r="D919" s="7" t="n">
        <v>65535</v>
      </c>
      <c r="E919" s="7" t="n">
        <v>50</v>
      </c>
      <c r="F919" s="7" t="n">
        <v>5</v>
      </c>
    </row>
    <row r="920" spans="1:8">
      <c r="A920" t="s">
        <v>4</v>
      </c>
      <c r="B920" s="4" t="s">
        <v>5</v>
      </c>
      <c r="C920" s="4" t="s">
        <v>7</v>
      </c>
      <c r="D920" s="4" t="s">
        <v>11</v>
      </c>
      <c r="E920" s="4" t="s">
        <v>8</v>
      </c>
    </row>
    <row r="921" spans="1:8">
      <c r="A921" t="n">
        <v>7112</v>
      </c>
      <c r="B921" s="41" t="n">
        <v>51</v>
      </c>
      <c r="C921" s="7" t="n">
        <v>4</v>
      </c>
      <c r="D921" s="7" t="n">
        <v>14</v>
      </c>
      <c r="E921" s="7" t="s">
        <v>112</v>
      </c>
    </row>
    <row r="922" spans="1:8">
      <c r="A922" t="s">
        <v>4</v>
      </c>
      <c r="B922" s="4" t="s">
        <v>5</v>
      </c>
      <c r="C922" s="4" t="s">
        <v>11</v>
      </c>
    </row>
    <row r="923" spans="1:8">
      <c r="A923" t="n">
        <v>7125</v>
      </c>
      <c r="B923" s="24" t="n">
        <v>16</v>
      </c>
      <c r="C923" s="7" t="n">
        <v>0</v>
      </c>
    </row>
    <row r="924" spans="1:8">
      <c r="A924" t="s">
        <v>4</v>
      </c>
      <c r="B924" s="4" t="s">
        <v>5</v>
      </c>
      <c r="C924" s="4" t="s">
        <v>11</v>
      </c>
      <c r="D924" s="4" t="s">
        <v>7</v>
      </c>
      <c r="E924" s="4" t="s">
        <v>14</v>
      </c>
      <c r="F924" s="4" t="s">
        <v>56</v>
      </c>
      <c r="G924" s="4" t="s">
        <v>7</v>
      </c>
      <c r="H924" s="4" t="s">
        <v>7</v>
      </c>
    </row>
    <row r="925" spans="1:8">
      <c r="A925" t="n">
        <v>7128</v>
      </c>
      <c r="B925" s="42" t="n">
        <v>26</v>
      </c>
      <c r="C925" s="7" t="n">
        <v>14</v>
      </c>
      <c r="D925" s="7" t="n">
        <v>17</v>
      </c>
      <c r="E925" s="7" t="n">
        <v>13360</v>
      </c>
      <c r="F925" s="7" t="s">
        <v>113</v>
      </c>
      <c r="G925" s="7" t="n">
        <v>2</v>
      </c>
      <c r="H925" s="7" t="n">
        <v>0</v>
      </c>
    </row>
    <row r="926" spans="1:8">
      <c r="A926" t="s">
        <v>4</v>
      </c>
      <c r="B926" s="4" t="s">
        <v>5</v>
      </c>
    </row>
    <row r="927" spans="1:8">
      <c r="A927" t="n">
        <v>7153</v>
      </c>
      <c r="B927" s="45" t="n">
        <v>28</v>
      </c>
    </row>
    <row r="928" spans="1:8">
      <c r="A928" t="s">
        <v>4</v>
      </c>
      <c r="B928" s="4" t="s">
        <v>5</v>
      </c>
      <c r="C928" s="4" t="s">
        <v>8</v>
      </c>
      <c r="D928" s="4" t="s">
        <v>11</v>
      </c>
    </row>
    <row r="929" spans="1:8">
      <c r="A929" t="n">
        <v>7154</v>
      </c>
      <c r="B929" s="40" t="n">
        <v>29</v>
      </c>
      <c r="C929" s="7" t="s">
        <v>15</v>
      </c>
      <c r="D929" s="7" t="n">
        <v>65533</v>
      </c>
    </row>
    <row r="930" spans="1:8">
      <c r="A930" t="s">
        <v>4</v>
      </c>
      <c r="B930" s="4" t="s">
        <v>5</v>
      </c>
      <c r="C930" s="4" t="s">
        <v>11</v>
      </c>
      <c r="D930" s="4" t="s">
        <v>7</v>
      </c>
    </row>
    <row r="931" spans="1:8">
      <c r="A931" t="n">
        <v>7158</v>
      </c>
      <c r="B931" s="43" t="n">
        <v>89</v>
      </c>
      <c r="C931" s="7" t="n">
        <v>65533</v>
      </c>
      <c r="D931" s="7" t="n">
        <v>1</v>
      </c>
    </row>
    <row r="932" spans="1:8">
      <c r="A932" t="s">
        <v>4</v>
      </c>
      <c r="B932" s="4" t="s">
        <v>5</v>
      </c>
      <c r="C932" s="4" t="s">
        <v>7</v>
      </c>
      <c r="D932" s="4" t="s">
        <v>11</v>
      </c>
      <c r="E932" s="4" t="s">
        <v>8</v>
      </c>
      <c r="F932" s="4" t="s">
        <v>8</v>
      </c>
      <c r="G932" s="4" t="s">
        <v>8</v>
      </c>
      <c r="H932" s="4" t="s">
        <v>8</v>
      </c>
    </row>
    <row r="933" spans="1:8">
      <c r="A933" t="n">
        <v>7162</v>
      </c>
      <c r="B933" s="41" t="n">
        <v>51</v>
      </c>
      <c r="C933" s="7" t="n">
        <v>3</v>
      </c>
      <c r="D933" s="7" t="n">
        <v>1570</v>
      </c>
      <c r="E933" s="7" t="s">
        <v>114</v>
      </c>
      <c r="F933" s="7" t="s">
        <v>115</v>
      </c>
      <c r="G933" s="7" t="s">
        <v>61</v>
      </c>
      <c r="H933" s="7" t="s">
        <v>62</v>
      </c>
    </row>
    <row r="934" spans="1:8">
      <c r="A934" t="s">
        <v>4</v>
      </c>
      <c r="B934" s="4" t="s">
        <v>5</v>
      </c>
      <c r="C934" s="4" t="s">
        <v>11</v>
      </c>
      <c r="D934" s="4" t="s">
        <v>7</v>
      </c>
      <c r="E934" s="4" t="s">
        <v>13</v>
      </c>
      <c r="F934" s="4" t="s">
        <v>11</v>
      </c>
    </row>
    <row r="935" spans="1:8">
      <c r="A935" t="n">
        <v>7175</v>
      </c>
      <c r="B935" s="49" t="n">
        <v>59</v>
      </c>
      <c r="C935" s="7" t="n">
        <v>1570</v>
      </c>
      <c r="D935" s="7" t="n">
        <v>20</v>
      </c>
      <c r="E935" s="7" t="n">
        <v>0.150000005960464</v>
      </c>
      <c r="F935" s="7" t="n">
        <v>0</v>
      </c>
    </row>
    <row r="936" spans="1:8">
      <c r="A936" t="s">
        <v>4</v>
      </c>
      <c r="B936" s="4" t="s">
        <v>5</v>
      </c>
      <c r="C936" s="4" t="s">
        <v>11</v>
      </c>
    </row>
    <row r="937" spans="1:8">
      <c r="A937" t="n">
        <v>7185</v>
      </c>
      <c r="B937" s="24" t="n">
        <v>16</v>
      </c>
      <c r="C937" s="7" t="n">
        <v>1000</v>
      </c>
    </row>
    <row r="938" spans="1:8">
      <c r="A938" t="s">
        <v>4</v>
      </c>
      <c r="B938" s="4" t="s">
        <v>5</v>
      </c>
      <c r="C938" s="4" t="s">
        <v>7</v>
      </c>
      <c r="D938" s="4" t="s">
        <v>11</v>
      </c>
      <c r="E938" s="4" t="s">
        <v>11</v>
      </c>
      <c r="F938" s="4" t="s">
        <v>7</v>
      </c>
    </row>
    <row r="939" spans="1:8">
      <c r="A939" t="n">
        <v>7188</v>
      </c>
      <c r="B939" s="39" t="n">
        <v>25</v>
      </c>
      <c r="C939" s="7" t="n">
        <v>1</v>
      </c>
      <c r="D939" s="7" t="n">
        <v>260</v>
      </c>
      <c r="E939" s="7" t="n">
        <v>640</v>
      </c>
      <c r="F939" s="7" t="n">
        <v>1</v>
      </c>
    </row>
    <row r="940" spans="1:8">
      <c r="A940" t="s">
        <v>4</v>
      </c>
      <c r="B940" s="4" t="s">
        <v>5</v>
      </c>
      <c r="C940" s="4" t="s">
        <v>7</v>
      </c>
      <c r="D940" s="4" t="s">
        <v>11</v>
      </c>
      <c r="E940" s="4" t="s">
        <v>8</v>
      </c>
    </row>
    <row r="941" spans="1:8">
      <c r="A941" t="n">
        <v>7195</v>
      </c>
      <c r="B941" s="41" t="n">
        <v>51</v>
      </c>
      <c r="C941" s="7" t="n">
        <v>4</v>
      </c>
      <c r="D941" s="7" t="n">
        <v>1</v>
      </c>
      <c r="E941" s="7" t="s">
        <v>83</v>
      </c>
    </row>
    <row r="942" spans="1:8">
      <c r="A942" t="s">
        <v>4</v>
      </c>
      <c r="B942" s="4" t="s">
        <v>5</v>
      </c>
      <c r="C942" s="4" t="s">
        <v>11</v>
      </c>
    </row>
    <row r="943" spans="1:8">
      <c r="A943" t="n">
        <v>7210</v>
      </c>
      <c r="B943" s="24" t="n">
        <v>16</v>
      </c>
      <c r="C943" s="7" t="n">
        <v>0</v>
      </c>
    </row>
    <row r="944" spans="1:8">
      <c r="A944" t="s">
        <v>4</v>
      </c>
      <c r="B944" s="4" t="s">
        <v>5</v>
      </c>
      <c r="C944" s="4" t="s">
        <v>11</v>
      </c>
      <c r="D944" s="4" t="s">
        <v>7</v>
      </c>
      <c r="E944" s="4" t="s">
        <v>14</v>
      </c>
      <c r="F944" s="4" t="s">
        <v>56</v>
      </c>
      <c r="G944" s="4" t="s">
        <v>7</v>
      </c>
      <c r="H944" s="4" t="s">
        <v>7</v>
      </c>
    </row>
    <row r="945" spans="1:8">
      <c r="A945" t="n">
        <v>7213</v>
      </c>
      <c r="B945" s="42" t="n">
        <v>26</v>
      </c>
      <c r="C945" s="7" t="n">
        <v>1</v>
      </c>
      <c r="D945" s="7" t="n">
        <v>17</v>
      </c>
      <c r="E945" s="7" t="n">
        <v>1402</v>
      </c>
      <c r="F945" s="7" t="s">
        <v>116</v>
      </c>
      <c r="G945" s="7" t="n">
        <v>2</v>
      </c>
      <c r="H945" s="7" t="n">
        <v>0</v>
      </c>
    </row>
    <row r="946" spans="1:8">
      <c r="A946" t="s">
        <v>4</v>
      </c>
      <c r="B946" s="4" t="s">
        <v>5</v>
      </c>
    </row>
    <row r="947" spans="1:8">
      <c r="A947" t="n">
        <v>7234</v>
      </c>
      <c r="B947" s="45" t="n">
        <v>28</v>
      </c>
    </row>
    <row r="948" spans="1:8">
      <c r="A948" t="s">
        <v>4</v>
      </c>
      <c r="B948" s="4" t="s">
        <v>5</v>
      </c>
      <c r="C948" s="4" t="s">
        <v>7</v>
      </c>
      <c r="D948" s="4" t="s">
        <v>11</v>
      </c>
      <c r="E948" s="4" t="s">
        <v>11</v>
      </c>
      <c r="F948" s="4" t="s">
        <v>7</v>
      </c>
    </row>
    <row r="949" spans="1:8">
      <c r="A949" t="n">
        <v>7235</v>
      </c>
      <c r="B949" s="39" t="n">
        <v>25</v>
      </c>
      <c r="C949" s="7" t="n">
        <v>1</v>
      </c>
      <c r="D949" s="7" t="n">
        <v>65535</v>
      </c>
      <c r="E949" s="7" t="n">
        <v>65535</v>
      </c>
      <c r="F949" s="7" t="n">
        <v>0</v>
      </c>
    </row>
    <row r="950" spans="1:8">
      <c r="A950" t="s">
        <v>4</v>
      </c>
      <c r="B950" s="4" t="s">
        <v>5</v>
      </c>
      <c r="C950" s="4" t="s">
        <v>11</v>
      </c>
      <c r="D950" s="4" t="s">
        <v>7</v>
      </c>
    </row>
    <row r="951" spans="1:8">
      <c r="A951" t="n">
        <v>7242</v>
      </c>
      <c r="B951" s="43" t="n">
        <v>89</v>
      </c>
      <c r="C951" s="7" t="n">
        <v>65533</v>
      </c>
      <c r="D951" s="7" t="n">
        <v>1</v>
      </c>
    </row>
    <row r="952" spans="1:8">
      <c r="A952" t="s">
        <v>4</v>
      </c>
      <c r="B952" s="4" t="s">
        <v>5</v>
      </c>
      <c r="C952" s="4" t="s">
        <v>7</v>
      </c>
      <c r="D952" s="4" t="s">
        <v>7</v>
      </c>
    </row>
    <row r="953" spans="1:8">
      <c r="A953" t="n">
        <v>7246</v>
      </c>
      <c r="B953" s="38" t="n">
        <v>49</v>
      </c>
      <c r="C953" s="7" t="n">
        <v>2</v>
      </c>
      <c r="D953" s="7" t="n">
        <v>0</v>
      </c>
    </row>
    <row r="954" spans="1:8">
      <c r="A954" t="s">
        <v>4</v>
      </c>
      <c r="B954" s="4" t="s">
        <v>5</v>
      </c>
      <c r="C954" s="4" t="s">
        <v>7</v>
      </c>
      <c r="D954" s="4" t="s">
        <v>11</v>
      </c>
      <c r="E954" s="4" t="s">
        <v>14</v>
      </c>
      <c r="F954" s="4" t="s">
        <v>11</v>
      </c>
      <c r="G954" s="4" t="s">
        <v>14</v>
      </c>
      <c r="H954" s="4" t="s">
        <v>7</v>
      </c>
    </row>
    <row r="955" spans="1:8">
      <c r="A955" t="n">
        <v>7249</v>
      </c>
      <c r="B955" s="38" t="n">
        <v>49</v>
      </c>
      <c r="C955" s="7" t="n">
        <v>0</v>
      </c>
      <c r="D955" s="7" t="n">
        <v>308</v>
      </c>
      <c r="E955" s="7" t="n">
        <v>1065353216</v>
      </c>
      <c r="F955" s="7" t="n">
        <v>0</v>
      </c>
      <c r="G955" s="7" t="n">
        <v>0</v>
      </c>
      <c r="H955" s="7" t="n">
        <v>0</v>
      </c>
    </row>
    <row r="956" spans="1:8">
      <c r="A956" t="s">
        <v>4</v>
      </c>
      <c r="B956" s="4" t="s">
        <v>5</v>
      </c>
      <c r="C956" s="4" t="s">
        <v>7</v>
      </c>
      <c r="D956" s="4" t="s">
        <v>11</v>
      </c>
    </row>
    <row r="957" spans="1:8">
      <c r="A957" t="n">
        <v>7264</v>
      </c>
      <c r="B957" s="38" t="n">
        <v>49</v>
      </c>
      <c r="C957" s="7" t="n">
        <v>6</v>
      </c>
      <c r="D957" s="7" t="n">
        <v>308</v>
      </c>
    </row>
    <row r="958" spans="1:8">
      <c r="A958" t="s">
        <v>4</v>
      </c>
      <c r="B958" s="4" t="s">
        <v>5</v>
      </c>
      <c r="C958" s="4" t="s">
        <v>7</v>
      </c>
      <c r="D958" s="4" t="s">
        <v>11</v>
      </c>
      <c r="E958" s="4" t="s">
        <v>13</v>
      </c>
    </row>
    <row r="959" spans="1:8">
      <c r="A959" t="n">
        <v>7268</v>
      </c>
      <c r="B959" s="17" t="n">
        <v>58</v>
      </c>
      <c r="C959" s="7" t="n">
        <v>101</v>
      </c>
      <c r="D959" s="7" t="n">
        <v>300</v>
      </c>
      <c r="E959" s="7" t="n">
        <v>1</v>
      </c>
    </row>
    <row r="960" spans="1:8">
      <c r="A960" t="s">
        <v>4</v>
      </c>
      <c r="B960" s="4" t="s">
        <v>5</v>
      </c>
      <c r="C960" s="4" t="s">
        <v>7</v>
      </c>
      <c r="D960" s="4" t="s">
        <v>11</v>
      </c>
    </row>
    <row r="961" spans="1:8">
      <c r="A961" t="n">
        <v>7276</v>
      </c>
      <c r="B961" s="17" t="n">
        <v>58</v>
      </c>
      <c r="C961" s="7" t="n">
        <v>254</v>
      </c>
      <c r="D961" s="7" t="n">
        <v>0</v>
      </c>
    </row>
    <row r="962" spans="1:8">
      <c r="A962" t="s">
        <v>4</v>
      </c>
      <c r="B962" s="4" t="s">
        <v>5</v>
      </c>
      <c r="C962" s="4" t="s">
        <v>7</v>
      </c>
    </row>
    <row r="963" spans="1:8">
      <c r="A963" t="n">
        <v>7280</v>
      </c>
      <c r="B963" s="28" t="n">
        <v>116</v>
      </c>
      <c r="C963" s="7" t="n">
        <v>0</v>
      </c>
    </row>
    <row r="964" spans="1:8">
      <c r="A964" t="s">
        <v>4</v>
      </c>
      <c r="B964" s="4" t="s">
        <v>5</v>
      </c>
      <c r="C964" s="4" t="s">
        <v>7</v>
      </c>
      <c r="D964" s="4" t="s">
        <v>11</v>
      </c>
    </row>
    <row r="965" spans="1:8">
      <c r="A965" t="n">
        <v>7282</v>
      </c>
      <c r="B965" s="28" t="n">
        <v>116</v>
      </c>
      <c r="C965" s="7" t="n">
        <v>2</v>
      </c>
      <c r="D965" s="7" t="n">
        <v>1</v>
      </c>
    </row>
    <row r="966" spans="1:8">
      <c r="A966" t="s">
        <v>4</v>
      </c>
      <c r="B966" s="4" t="s">
        <v>5</v>
      </c>
      <c r="C966" s="4" t="s">
        <v>7</v>
      </c>
      <c r="D966" s="4" t="s">
        <v>14</v>
      </c>
    </row>
    <row r="967" spans="1:8">
      <c r="A967" t="n">
        <v>7286</v>
      </c>
      <c r="B967" s="28" t="n">
        <v>116</v>
      </c>
      <c r="C967" s="7" t="n">
        <v>5</v>
      </c>
      <c r="D967" s="7" t="n">
        <v>1084227584</v>
      </c>
    </row>
    <row r="968" spans="1:8">
      <c r="A968" t="s">
        <v>4</v>
      </c>
      <c r="B968" s="4" t="s">
        <v>5</v>
      </c>
      <c r="C968" s="4" t="s">
        <v>7</v>
      </c>
      <c r="D968" s="4" t="s">
        <v>11</v>
      </c>
    </row>
    <row r="969" spans="1:8">
      <c r="A969" t="n">
        <v>7292</v>
      </c>
      <c r="B969" s="28" t="n">
        <v>116</v>
      </c>
      <c r="C969" s="7" t="n">
        <v>6</v>
      </c>
      <c r="D969" s="7" t="n">
        <v>1</v>
      </c>
    </row>
    <row r="970" spans="1:8">
      <c r="A970" t="s">
        <v>4</v>
      </c>
      <c r="B970" s="4" t="s">
        <v>5</v>
      </c>
      <c r="C970" s="4" t="s">
        <v>7</v>
      </c>
    </row>
    <row r="971" spans="1:8">
      <c r="A971" t="n">
        <v>7296</v>
      </c>
      <c r="B971" s="33" t="n">
        <v>45</v>
      </c>
      <c r="C971" s="7" t="n">
        <v>0</v>
      </c>
    </row>
    <row r="972" spans="1:8">
      <c r="A972" t="s">
        <v>4</v>
      </c>
      <c r="B972" s="4" t="s">
        <v>5</v>
      </c>
      <c r="C972" s="4" t="s">
        <v>7</v>
      </c>
      <c r="D972" s="4" t="s">
        <v>7</v>
      </c>
      <c r="E972" s="4" t="s">
        <v>13</v>
      </c>
      <c r="F972" s="4" t="s">
        <v>13</v>
      </c>
      <c r="G972" s="4" t="s">
        <v>13</v>
      </c>
      <c r="H972" s="4" t="s">
        <v>11</v>
      </c>
    </row>
    <row r="973" spans="1:8">
      <c r="A973" t="n">
        <v>7298</v>
      </c>
      <c r="B973" s="33" t="n">
        <v>45</v>
      </c>
      <c r="C973" s="7" t="n">
        <v>2</v>
      </c>
      <c r="D973" s="7" t="n">
        <v>3</v>
      </c>
      <c r="E973" s="7" t="n">
        <v>-1.58000004291534</v>
      </c>
      <c r="F973" s="7" t="n">
        <v>1.25</v>
      </c>
      <c r="G973" s="7" t="n">
        <v>1.13999998569489</v>
      </c>
      <c r="H973" s="7" t="n">
        <v>0</v>
      </c>
    </row>
    <row r="974" spans="1:8">
      <c r="A974" t="s">
        <v>4</v>
      </c>
      <c r="B974" s="4" t="s">
        <v>5</v>
      </c>
      <c r="C974" s="4" t="s">
        <v>7</v>
      </c>
      <c r="D974" s="4" t="s">
        <v>7</v>
      </c>
      <c r="E974" s="4" t="s">
        <v>13</v>
      </c>
      <c r="F974" s="4" t="s">
        <v>13</v>
      </c>
      <c r="G974" s="4" t="s">
        <v>13</v>
      </c>
      <c r="H974" s="4" t="s">
        <v>11</v>
      </c>
      <c r="I974" s="4" t="s">
        <v>7</v>
      </c>
    </row>
    <row r="975" spans="1:8">
      <c r="A975" t="n">
        <v>7315</v>
      </c>
      <c r="B975" s="33" t="n">
        <v>45</v>
      </c>
      <c r="C975" s="7" t="n">
        <v>4</v>
      </c>
      <c r="D975" s="7" t="n">
        <v>3</v>
      </c>
      <c r="E975" s="7" t="n">
        <v>34.8400001525879</v>
      </c>
      <c r="F975" s="7" t="n">
        <v>128.25</v>
      </c>
      <c r="G975" s="7" t="n">
        <v>349</v>
      </c>
      <c r="H975" s="7" t="n">
        <v>0</v>
      </c>
      <c r="I975" s="7" t="n">
        <v>0</v>
      </c>
    </row>
    <row r="976" spans="1:8">
      <c r="A976" t="s">
        <v>4</v>
      </c>
      <c r="B976" s="4" t="s">
        <v>5</v>
      </c>
      <c r="C976" s="4" t="s">
        <v>7</v>
      </c>
      <c r="D976" s="4" t="s">
        <v>7</v>
      </c>
      <c r="E976" s="4" t="s">
        <v>13</v>
      </c>
      <c r="F976" s="4" t="s">
        <v>11</v>
      </c>
    </row>
    <row r="977" spans="1:9">
      <c r="A977" t="n">
        <v>7333</v>
      </c>
      <c r="B977" s="33" t="n">
        <v>45</v>
      </c>
      <c r="C977" s="7" t="n">
        <v>5</v>
      </c>
      <c r="D977" s="7" t="n">
        <v>3</v>
      </c>
      <c r="E977" s="7" t="n">
        <v>5</v>
      </c>
      <c r="F977" s="7" t="n">
        <v>0</v>
      </c>
    </row>
    <row r="978" spans="1:9">
      <c r="A978" t="s">
        <v>4</v>
      </c>
      <c r="B978" s="4" t="s">
        <v>5</v>
      </c>
      <c r="C978" s="4" t="s">
        <v>7</v>
      </c>
      <c r="D978" s="4" t="s">
        <v>7</v>
      </c>
      <c r="E978" s="4" t="s">
        <v>13</v>
      </c>
      <c r="F978" s="4" t="s">
        <v>11</v>
      </c>
    </row>
    <row r="979" spans="1:9">
      <c r="A979" t="n">
        <v>7342</v>
      </c>
      <c r="B979" s="33" t="n">
        <v>45</v>
      </c>
      <c r="C979" s="7" t="n">
        <v>11</v>
      </c>
      <c r="D979" s="7" t="n">
        <v>3</v>
      </c>
      <c r="E979" s="7" t="n">
        <v>23.1000003814697</v>
      </c>
      <c r="F979" s="7" t="n">
        <v>0</v>
      </c>
    </row>
    <row r="980" spans="1:9">
      <c r="A980" t="s">
        <v>4</v>
      </c>
      <c r="B980" s="4" t="s">
        <v>5</v>
      </c>
      <c r="C980" s="4" t="s">
        <v>7</v>
      </c>
      <c r="D980" s="4" t="s">
        <v>7</v>
      </c>
      <c r="E980" s="4" t="s">
        <v>13</v>
      </c>
      <c r="F980" s="4" t="s">
        <v>13</v>
      </c>
      <c r="G980" s="4" t="s">
        <v>13</v>
      </c>
      <c r="H980" s="4" t="s">
        <v>11</v>
      </c>
    </row>
    <row r="981" spans="1:9">
      <c r="A981" t="n">
        <v>7351</v>
      </c>
      <c r="B981" s="33" t="n">
        <v>45</v>
      </c>
      <c r="C981" s="7" t="n">
        <v>2</v>
      </c>
      <c r="D981" s="7" t="n">
        <v>3</v>
      </c>
      <c r="E981" s="7" t="n">
        <v>-1.58000004291534</v>
      </c>
      <c r="F981" s="7" t="n">
        <v>1.37000000476837</v>
      </c>
      <c r="G981" s="7" t="n">
        <v>1.13999998569489</v>
      </c>
      <c r="H981" s="7" t="n">
        <v>1300</v>
      </c>
    </row>
    <row r="982" spans="1:9">
      <c r="A982" t="s">
        <v>4</v>
      </c>
      <c r="B982" s="4" t="s">
        <v>5</v>
      </c>
      <c r="C982" s="4" t="s">
        <v>7</v>
      </c>
      <c r="D982" s="4" t="s">
        <v>7</v>
      </c>
      <c r="E982" s="4" t="s">
        <v>13</v>
      </c>
      <c r="F982" s="4" t="s">
        <v>13</v>
      </c>
      <c r="G982" s="4" t="s">
        <v>13</v>
      </c>
      <c r="H982" s="4" t="s">
        <v>11</v>
      </c>
      <c r="I982" s="4" t="s">
        <v>7</v>
      </c>
    </row>
    <row r="983" spans="1:9">
      <c r="A983" t="n">
        <v>7368</v>
      </c>
      <c r="B983" s="33" t="n">
        <v>45</v>
      </c>
      <c r="C983" s="7" t="n">
        <v>4</v>
      </c>
      <c r="D983" s="7" t="n">
        <v>3</v>
      </c>
      <c r="E983" s="7" t="n">
        <v>31.8400001525879</v>
      </c>
      <c r="F983" s="7" t="n">
        <v>128.25</v>
      </c>
      <c r="G983" s="7" t="n">
        <v>344</v>
      </c>
      <c r="H983" s="7" t="n">
        <v>1300</v>
      </c>
      <c r="I983" s="7" t="n">
        <v>0</v>
      </c>
    </row>
    <row r="984" spans="1:9">
      <c r="A984" t="s">
        <v>4</v>
      </c>
      <c r="B984" s="4" t="s">
        <v>5</v>
      </c>
      <c r="C984" s="4" t="s">
        <v>7</v>
      </c>
      <c r="D984" s="4" t="s">
        <v>7</v>
      </c>
      <c r="E984" s="4" t="s">
        <v>13</v>
      </c>
      <c r="F984" s="4" t="s">
        <v>11</v>
      </c>
    </row>
    <row r="985" spans="1:9">
      <c r="A985" t="n">
        <v>7386</v>
      </c>
      <c r="B985" s="33" t="n">
        <v>45</v>
      </c>
      <c r="C985" s="7" t="n">
        <v>5</v>
      </c>
      <c r="D985" s="7" t="n">
        <v>3</v>
      </c>
      <c r="E985" s="7" t="n">
        <v>3.09999990463257</v>
      </c>
      <c r="F985" s="7" t="n">
        <v>1300</v>
      </c>
    </row>
    <row r="986" spans="1:9">
      <c r="A986" t="s">
        <v>4</v>
      </c>
      <c r="B986" s="4" t="s">
        <v>5</v>
      </c>
      <c r="C986" s="4" t="s">
        <v>7</v>
      </c>
      <c r="D986" s="4" t="s">
        <v>11</v>
      </c>
      <c r="E986" s="4" t="s">
        <v>11</v>
      </c>
      <c r="F986" s="4" t="s">
        <v>14</v>
      </c>
    </row>
    <row r="987" spans="1:9">
      <c r="A987" t="n">
        <v>7395</v>
      </c>
      <c r="B987" s="52" t="n">
        <v>84</v>
      </c>
      <c r="C987" s="7" t="n">
        <v>0</v>
      </c>
      <c r="D987" s="7" t="n">
        <v>0</v>
      </c>
      <c r="E987" s="7" t="n">
        <v>0</v>
      </c>
      <c r="F987" s="7" t="n">
        <v>1056964608</v>
      </c>
    </row>
    <row r="988" spans="1:9">
      <c r="A988" t="s">
        <v>4</v>
      </c>
      <c r="B988" s="4" t="s">
        <v>5</v>
      </c>
      <c r="C988" s="4" t="s">
        <v>7</v>
      </c>
      <c r="D988" s="4" t="s">
        <v>11</v>
      </c>
    </row>
    <row r="989" spans="1:9">
      <c r="A989" t="n">
        <v>7405</v>
      </c>
      <c r="B989" s="17" t="n">
        <v>58</v>
      </c>
      <c r="C989" s="7" t="n">
        <v>255</v>
      </c>
      <c r="D989" s="7" t="n">
        <v>0</v>
      </c>
    </row>
    <row r="990" spans="1:9">
      <c r="A990" t="s">
        <v>4</v>
      </c>
      <c r="B990" s="4" t="s">
        <v>5</v>
      </c>
      <c r="C990" s="4" t="s">
        <v>7</v>
      </c>
      <c r="D990" s="4" t="s">
        <v>11</v>
      </c>
      <c r="E990" s="4" t="s">
        <v>11</v>
      </c>
      <c r="F990" s="4" t="s">
        <v>11</v>
      </c>
      <c r="G990" s="4" t="s">
        <v>11</v>
      </c>
      <c r="H990" s="4" t="s">
        <v>11</v>
      </c>
      <c r="I990" s="4" t="s">
        <v>8</v>
      </c>
      <c r="J990" s="4" t="s">
        <v>13</v>
      </c>
      <c r="K990" s="4" t="s">
        <v>13</v>
      </c>
      <c r="L990" s="4" t="s">
        <v>13</v>
      </c>
      <c r="M990" s="4" t="s">
        <v>14</v>
      </c>
      <c r="N990" s="4" t="s">
        <v>14</v>
      </c>
      <c r="O990" s="4" t="s">
        <v>13</v>
      </c>
      <c r="P990" s="4" t="s">
        <v>13</v>
      </c>
      <c r="Q990" s="4" t="s">
        <v>13</v>
      </c>
      <c r="R990" s="4" t="s">
        <v>13</v>
      </c>
      <c r="S990" s="4" t="s">
        <v>7</v>
      </c>
    </row>
    <row r="991" spans="1:9">
      <c r="A991" t="n">
        <v>7409</v>
      </c>
      <c r="B991" s="25" t="n">
        <v>39</v>
      </c>
      <c r="C991" s="7" t="n">
        <v>12</v>
      </c>
      <c r="D991" s="7" t="n">
        <v>65533</v>
      </c>
      <c r="E991" s="7" t="n">
        <v>203</v>
      </c>
      <c r="F991" s="7" t="n">
        <v>0</v>
      </c>
      <c r="G991" s="7" t="n">
        <v>1570</v>
      </c>
      <c r="H991" s="7" t="n">
        <v>3</v>
      </c>
      <c r="I991" s="7" t="s">
        <v>117</v>
      </c>
      <c r="J991" s="7" t="n">
        <v>0</v>
      </c>
      <c r="K991" s="7" t="n">
        <v>0</v>
      </c>
      <c r="L991" s="7" t="n">
        <v>0</v>
      </c>
      <c r="M991" s="7" t="n">
        <v>0</v>
      </c>
      <c r="N991" s="7" t="n">
        <v>0</v>
      </c>
      <c r="O991" s="7" t="n">
        <v>0</v>
      </c>
      <c r="P991" s="7" t="n">
        <v>1</v>
      </c>
      <c r="Q991" s="7" t="n">
        <v>1</v>
      </c>
      <c r="R991" s="7" t="n">
        <v>1</v>
      </c>
      <c r="S991" s="7" t="n">
        <v>255</v>
      </c>
    </row>
    <row r="992" spans="1:9">
      <c r="A992" t="s">
        <v>4</v>
      </c>
      <c r="B992" s="4" t="s">
        <v>5</v>
      </c>
      <c r="C992" s="4" t="s">
        <v>7</v>
      </c>
      <c r="D992" s="4" t="s">
        <v>11</v>
      </c>
      <c r="E992" s="4" t="s">
        <v>13</v>
      </c>
      <c r="F992" s="4" t="s">
        <v>11</v>
      </c>
      <c r="G992" s="4" t="s">
        <v>14</v>
      </c>
      <c r="H992" s="4" t="s">
        <v>14</v>
      </c>
      <c r="I992" s="4" t="s">
        <v>11</v>
      </c>
      <c r="J992" s="4" t="s">
        <v>11</v>
      </c>
      <c r="K992" s="4" t="s">
        <v>14</v>
      </c>
      <c r="L992" s="4" t="s">
        <v>14</v>
      </c>
      <c r="M992" s="4" t="s">
        <v>14</v>
      </c>
      <c r="N992" s="4" t="s">
        <v>14</v>
      </c>
      <c r="O992" s="4" t="s">
        <v>8</v>
      </c>
    </row>
    <row r="993" spans="1:19">
      <c r="A993" t="n">
        <v>7469</v>
      </c>
      <c r="B993" s="12" t="n">
        <v>50</v>
      </c>
      <c r="C993" s="7" t="n">
        <v>0</v>
      </c>
      <c r="D993" s="7" t="n">
        <v>4309</v>
      </c>
      <c r="E993" s="7" t="n">
        <v>1</v>
      </c>
      <c r="F993" s="7" t="n">
        <v>0</v>
      </c>
      <c r="G993" s="7" t="n">
        <v>0</v>
      </c>
      <c r="H993" s="7" t="n">
        <v>0</v>
      </c>
      <c r="I993" s="7" t="n">
        <v>0</v>
      </c>
      <c r="J993" s="7" t="n">
        <v>65533</v>
      </c>
      <c r="K993" s="7" t="n">
        <v>0</v>
      </c>
      <c r="L993" s="7" t="n">
        <v>0</v>
      </c>
      <c r="M993" s="7" t="n">
        <v>0</v>
      </c>
      <c r="N993" s="7" t="n">
        <v>0</v>
      </c>
      <c r="O993" s="7" t="s">
        <v>15</v>
      </c>
    </row>
    <row r="994" spans="1:19">
      <c r="A994" t="s">
        <v>4</v>
      </c>
      <c r="B994" s="4" t="s">
        <v>5</v>
      </c>
      <c r="C994" s="4" t="s">
        <v>11</v>
      </c>
      <c r="D994" s="4" t="s">
        <v>7</v>
      </c>
      <c r="E994" s="4" t="s">
        <v>8</v>
      </c>
      <c r="F994" s="4" t="s">
        <v>13</v>
      </c>
      <c r="G994" s="4" t="s">
        <v>13</v>
      </c>
      <c r="H994" s="4" t="s">
        <v>13</v>
      </c>
    </row>
    <row r="995" spans="1:19">
      <c r="A995" t="n">
        <v>7508</v>
      </c>
      <c r="B995" s="30" t="n">
        <v>48</v>
      </c>
      <c r="C995" s="7" t="n">
        <v>1570</v>
      </c>
      <c r="D995" s="7" t="n">
        <v>0</v>
      </c>
      <c r="E995" s="7" t="s">
        <v>44</v>
      </c>
      <c r="F995" s="7" t="n">
        <v>-1</v>
      </c>
      <c r="G995" s="7" t="n">
        <v>1</v>
      </c>
      <c r="H995" s="7" t="n">
        <v>0</v>
      </c>
    </row>
    <row r="996" spans="1:19">
      <c r="A996" t="s">
        <v>4</v>
      </c>
      <c r="B996" s="4" t="s">
        <v>5</v>
      </c>
      <c r="C996" s="4" t="s">
        <v>11</v>
      </c>
    </row>
    <row r="997" spans="1:19">
      <c r="A997" t="n">
        <v>7534</v>
      </c>
      <c r="B997" s="24" t="n">
        <v>16</v>
      </c>
      <c r="C997" s="7" t="n">
        <v>1000</v>
      </c>
    </row>
    <row r="998" spans="1:19">
      <c r="A998" t="s">
        <v>4</v>
      </c>
      <c r="B998" s="4" t="s">
        <v>5</v>
      </c>
      <c r="C998" s="4" t="s">
        <v>7</v>
      </c>
      <c r="D998" s="4" t="s">
        <v>11</v>
      </c>
      <c r="E998" s="4" t="s">
        <v>13</v>
      </c>
      <c r="F998" s="4" t="s">
        <v>11</v>
      </c>
      <c r="G998" s="4" t="s">
        <v>14</v>
      </c>
      <c r="H998" s="4" t="s">
        <v>14</v>
      </c>
      <c r="I998" s="4" t="s">
        <v>11</v>
      </c>
      <c r="J998" s="4" t="s">
        <v>11</v>
      </c>
      <c r="K998" s="4" t="s">
        <v>14</v>
      </c>
      <c r="L998" s="4" t="s">
        <v>14</v>
      </c>
      <c r="M998" s="4" t="s">
        <v>14</v>
      </c>
      <c r="N998" s="4" t="s">
        <v>14</v>
      </c>
      <c r="O998" s="4" t="s">
        <v>8</v>
      </c>
    </row>
    <row r="999" spans="1:19">
      <c r="A999" t="n">
        <v>7537</v>
      </c>
      <c r="B999" s="12" t="n">
        <v>50</v>
      </c>
      <c r="C999" s="7" t="n">
        <v>0</v>
      </c>
      <c r="D999" s="7" t="n">
        <v>4145</v>
      </c>
      <c r="E999" s="7" t="n">
        <v>0.800000011920929</v>
      </c>
      <c r="F999" s="7" t="n">
        <v>0</v>
      </c>
      <c r="G999" s="7" t="n">
        <v>0</v>
      </c>
      <c r="H999" s="7" t="n">
        <v>0</v>
      </c>
      <c r="I999" s="7" t="n">
        <v>0</v>
      </c>
      <c r="J999" s="7" t="n">
        <v>65533</v>
      </c>
      <c r="K999" s="7" t="n">
        <v>0</v>
      </c>
      <c r="L999" s="7" t="n">
        <v>0</v>
      </c>
      <c r="M999" s="7" t="n">
        <v>0</v>
      </c>
      <c r="N999" s="7" t="n">
        <v>0</v>
      </c>
      <c r="O999" s="7" t="s">
        <v>15</v>
      </c>
    </row>
    <row r="1000" spans="1:19">
      <c r="A1000" t="s">
        <v>4</v>
      </c>
      <c r="B1000" s="4" t="s">
        <v>5</v>
      </c>
      <c r="C1000" s="4" t="s">
        <v>7</v>
      </c>
      <c r="D1000" s="4" t="s">
        <v>13</v>
      </c>
      <c r="E1000" s="4" t="s">
        <v>13</v>
      </c>
      <c r="F1000" s="4" t="s">
        <v>13</v>
      </c>
    </row>
    <row r="1001" spans="1:19">
      <c r="A1001" t="n">
        <v>7576</v>
      </c>
      <c r="B1001" s="33" t="n">
        <v>45</v>
      </c>
      <c r="C1001" s="7" t="n">
        <v>9</v>
      </c>
      <c r="D1001" s="7" t="n">
        <v>0.0500000007450581</v>
      </c>
      <c r="E1001" s="7" t="n">
        <v>0.0500000007450581</v>
      </c>
      <c r="F1001" s="7" t="n">
        <v>0.200000002980232</v>
      </c>
    </row>
    <row r="1002" spans="1:19">
      <c r="A1002" t="s">
        <v>4</v>
      </c>
      <c r="B1002" s="4" t="s">
        <v>5</v>
      </c>
      <c r="C1002" s="4" t="s">
        <v>8</v>
      </c>
      <c r="D1002" s="4" t="s">
        <v>11</v>
      </c>
    </row>
    <row r="1003" spans="1:19">
      <c r="A1003" t="n">
        <v>7590</v>
      </c>
      <c r="B1003" s="40" t="n">
        <v>29</v>
      </c>
      <c r="C1003" s="7" t="s">
        <v>97</v>
      </c>
      <c r="D1003" s="7" t="n">
        <v>65533</v>
      </c>
    </row>
    <row r="1004" spans="1:19">
      <c r="A1004" t="s">
        <v>4</v>
      </c>
      <c r="B1004" s="4" t="s">
        <v>5</v>
      </c>
      <c r="C1004" s="4" t="s">
        <v>7</v>
      </c>
      <c r="D1004" s="4" t="s">
        <v>11</v>
      </c>
      <c r="E1004" s="4" t="s">
        <v>8</v>
      </c>
    </row>
    <row r="1005" spans="1:19">
      <c r="A1005" t="n">
        <v>7613</v>
      </c>
      <c r="B1005" s="41" t="n">
        <v>51</v>
      </c>
      <c r="C1005" s="7" t="n">
        <v>4</v>
      </c>
      <c r="D1005" s="7" t="n">
        <v>1570</v>
      </c>
      <c r="E1005" s="7" t="s">
        <v>118</v>
      </c>
    </row>
    <row r="1006" spans="1:19">
      <c r="A1006" t="s">
        <v>4</v>
      </c>
      <c r="B1006" s="4" t="s">
        <v>5</v>
      </c>
      <c r="C1006" s="4" t="s">
        <v>11</v>
      </c>
    </row>
    <row r="1007" spans="1:19">
      <c r="A1007" t="n">
        <v>7627</v>
      </c>
      <c r="B1007" s="24" t="n">
        <v>16</v>
      </c>
      <c r="C1007" s="7" t="n">
        <v>0</v>
      </c>
    </row>
    <row r="1008" spans="1:19">
      <c r="A1008" t="s">
        <v>4</v>
      </c>
      <c r="B1008" s="4" t="s">
        <v>5</v>
      </c>
      <c r="C1008" s="4" t="s">
        <v>11</v>
      </c>
      <c r="D1008" s="4" t="s">
        <v>7</v>
      </c>
      <c r="E1008" s="4" t="s">
        <v>14</v>
      </c>
      <c r="F1008" s="4" t="s">
        <v>56</v>
      </c>
      <c r="G1008" s="4" t="s">
        <v>7</v>
      </c>
      <c r="H1008" s="4" t="s">
        <v>7</v>
      </c>
      <c r="I1008" s="4" t="s">
        <v>7</v>
      </c>
    </row>
    <row r="1009" spans="1:15">
      <c r="A1009" t="n">
        <v>7630</v>
      </c>
      <c r="B1009" s="42" t="n">
        <v>26</v>
      </c>
      <c r="C1009" s="7" t="n">
        <v>1570</v>
      </c>
      <c r="D1009" s="7" t="n">
        <v>17</v>
      </c>
      <c r="E1009" s="7" t="n">
        <v>62991</v>
      </c>
      <c r="F1009" s="7" t="s">
        <v>119</v>
      </c>
      <c r="G1009" s="7" t="n">
        <v>8</v>
      </c>
      <c r="H1009" s="7" t="n">
        <v>2</v>
      </c>
      <c r="I1009" s="7" t="n">
        <v>0</v>
      </c>
    </row>
    <row r="1010" spans="1:15">
      <c r="A1010" t="s">
        <v>4</v>
      </c>
      <c r="B1010" s="4" t="s">
        <v>5</v>
      </c>
      <c r="C1010" s="4" t="s">
        <v>11</v>
      </c>
    </row>
    <row r="1011" spans="1:15">
      <c r="A1011" t="n">
        <v>7652</v>
      </c>
      <c r="B1011" s="24" t="n">
        <v>16</v>
      </c>
      <c r="C1011" s="7" t="n">
        <v>1500</v>
      </c>
    </row>
    <row r="1012" spans="1:15">
      <c r="A1012" t="s">
        <v>4</v>
      </c>
      <c r="B1012" s="4" t="s">
        <v>5</v>
      </c>
      <c r="C1012" s="4" t="s">
        <v>8</v>
      </c>
      <c r="D1012" s="4" t="s">
        <v>11</v>
      </c>
    </row>
    <row r="1013" spans="1:15">
      <c r="A1013" t="n">
        <v>7655</v>
      </c>
      <c r="B1013" s="40" t="n">
        <v>29</v>
      </c>
      <c r="C1013" s="7" t="s">
        <v>15</v>
      </c>
      <c r="D1013" s="7" t="n">
        <v>65533</v>
      </c>
    </row>
    <row r="1014" spans="1:15">
      <c r="A1014" t="s">
        <v>4</v>
      </c>
      <c r="B1014" s="4" t="s">
        <v>5</v>
      </c>
      <c r="C1014" s="4" t="s">
        <v>11</v>
      </c>
      <c r="D1014" s="4" t="s">
        <v>7</v>
      </c>
    </row>
    <row r="1015" spans="1:15">
      <c r="A1015" t="n">
        <v>7659</v>
      </c>
      <c r="B1015" s="43" t="n">
        <v>89</v>
      </c>
      <c r="C1015" s="7" t="n">
        <v>65533</v>
      </c>
      <c r="D1015" s="7" t="n">
        <v>0</v>
      </c>
    </row>
    <row r="1016" spans="1:15">
      <c r="A1016" t="s">
        <v>4</v>
      </c>
      <c r="B1016" s="4" t="s">
        <v>5</v>
      </c>
      <c r="C1016" s="4" t="s">
        <v>11</v>
      </c>
      <c r="D1016" s="4" t="s">
        <v>7</v>
      </c>
    </row>
    <row r="1017" spans="1:15">
      <c r="A1017" t="n">
        <v>7663</v>
      </c>
      <c r="B1017" s="43" t="n">
        <v>89</v>
      </c>
      <c r="C1017" s="7" t="n">
        <v>65533</v>
      </c>
      <c r="D1017" s="7" t="n">
        <v>1</v>
      </c>
    </row>
    <row r="1018" spans="1:15">
      <c r="A1018" t="s">
        <v>4</v>
      </c>
      <c r="B1018" s="4" t="s">
        <v>5</v>
      </c>
      <c r="C1018" s="4" t="s">
        <v>7</v>
      </c>
      <c r="D1018" s="4" t="s">
        <v>11</v>
      </c>
      <c r="E1018" s="4" t="s">
        <v>13</v>
      </c>
    </row>
    <row r="1019" spans="1:15">
      <c r="A1019" t="n">
        <v>7667</v>
      </c>
      <c r="B1019" s="17" t="n">
        <v>58</v>
      </c>
      <c r="C1019" s="7" t="n">
        <v>101</v>
      </c>
      <c r="D1019" s="7" t="n">
        <v>300</v>
      </c>
      <c r="E1019" s="7" t="n">
        <v>1</v>
      </c>
    </row>
    <row r="1020" spans="1:15">
      <c r="A1020" t="s">
        <v>4</v>
      </c>
      <c r="B1020" s="4" t="s">
        <v>5</v>
      </c>
      <c r="C1020" s="4" t="s">
        <v>7</v>
      </c>
      <c r="D1020" s="4" t="s">
        <v>11</v>
      </c>
    </row>
    <row r="1021" spans="1:15">
      <c r="A1021" t="n">
        <v>7675</v>
      </c>
      <c r="B1021" s="17" t="n">
        <v>58</v>
      </c>
      <c r="C1021" s="7" t="n">
        <v>254</v>
      </c>
      <c r="D1021" s="7" t="n">
        <v>0</v>
      </c>
    </row>
    <row r="1022" spans="1:15">
      <c r="A1022" t="s">
        <v>4</v>
      </c>
      <c r="B1022" s="4" t="s">
        <v>5</v>
      </c>
      <c r="C1022" s="4" t="s">
        <v>7</v>
      </c>
    </row>
    <row r="1023" spans="1:15">
      <c r="A1023" t="n">
        <v>7679</v>
      </c>
      <c r="B1023" s="28" t="n">
        <v>116</v>
      </c>
      <c r="C1023" s="7" t="n">
        <v>0</v>
      </c>
    </row>
    <row r="1024" spans="1:15">
      <c r="A1024" t="s">
        <v>4</v>
      </c>
      <c r="B1024" s="4" t="s">
        <v>5</v>
      </c>
      <c r="C1024" s="4" t="s">
        <v>7</v>
      </c>
      <c r="D1024" s="4" t="s">
        <v>11</v>
      </c>
    </row>
    <row r="1025" spans="1:9">
      <c r="A1025" t="n">
        <v>7681</v>
      </c>
      <c r="B1025" s="28" t="n">
        <v>116</v>
      </c>
      <c r="C1025" s="7" t="n">
        <v>2</v>
      </c>
      <c r="D1025" s="7" t="n">
        <v>1</v>
      </c>
    </row>
    <row r="1026" spans="1:9">
      <c r="A1026" t="s">
        <v>4</v>
      </c>
      <c r="B1026" s="4" t="s">
        <v>5</v>
      </c>
      <c r="C1026" s="4" t="s">
        <v>7</v>
      </c>
      <c r="D1026" s="4" t="s">
        <v>14</v>
      </c>
    </row>
    <row r="1027" spans="1:9">
      <c r="A1027" t="n">
        <v>7685</v>
      </c>
      <c r="B1027" s="28" t="n">
        <v>116</v>
      </c>
      <c r="C1027" s="7" t="n">
        <v>5</v>
      </c>
      <c r="D1027" s="7" t="n">
        <v>1088421888</v>
      </c>
    </row>
    <row r="1028" spans="1:9">
      <c r="A1028" t="s">
        <v>4</v>
      </c>
      <c r="B1028" s="4" t="s">
        <v>5</v>
      </c>
      <c r="C1028" s="4" t="s">
        <v>7</v>
      </c>
      <c r="D1028" s="4" t="s">
        <v>11</v>
      </c>
    </row>
    <row r="1029" spans="1:9">
      <c r="A1029" t="n">
        <v>7691</v>
      </c>
      <c r="B1029" s="28" t="n">
        <v>116</v>
      </c>
      <c r="C1029" s="7" t="n">
        <v>6</v>
      </c>
      <c r="D1029" s="7" t="n">
        <v>1</v>
      </c>
    </row>
    <row r="1030" spans="1:9">
      <c r="A1030" t="s">
        <v>4</v>
      </c>
      <c r="B1030" s="4" t="s">
        <v>5</v>
      </c>
      <c r="C1030" s="4" t="s">
        <v>7</v>
      </c>
      <c r="D1030" s="4" t="s">
        <v>11</v>
      </c>
      <c r="E1030" s="4" t="s">
        <v>11</v>
      </c>
    </row>
    <row r="1031" spans="1:9">
      <c r="A1031" t="n">
        <v>7695</v>
      </c>
      <c r="B1031" s="25" t="n">
        <v>39</v>
      </c>
      <c r="C1031" s="7" t="n">
        <v>16</v>
      </c>
      <c r="D1031" s="7" t="n">
        <v>65533</v>
      </c>
      <c r="E1031" s="7" t="n">
        <v>203</v>
      </c>
    </row>
    <row r="1032" spans="1:9">
      <c r="A1032" t="s">
        <v>4</v>
      </c>
      <c r="B1032" s="4" t="s">
        <v>5</v>
      </c>
      <c r="C1032" s="4" t="s">
        <v>11</v>
      </c>
      <c r="D1032" s="4" t="s">
        <v>14</v>
      </c>
    </row>
    <row r="1033" spans="1:9">
      <c r="A1033" t="n">
        <v>7701</v>
      </c>
      <c r="B1033" s="34" t="n">
        <v>43</v>
      </c>
      <c r="C1033" s="7" t="n">
        <v>0</v>
      </c>
      <c r="D1033" s="7" t="n">
        <v>1</v>
      </c>
    </row>
    <row r="1034" spans="1:9">
      <c r="A1034" t="s">
        <v>4</v>
      </c>
      <c r="B1034" s="4" t="s">
        <v>5</v>
      </c>
      <c r="C1034" s="4" t="s">
        <v>11</v>
      </c>
      <c r="D1034" s="4" t="s">
        <v>14</v>
      </c>
    </row>
    <row r="1035" spans="1:9">
      <c r="A1035" t="n">
        <v>7708</v>
      </c>
      <c r="B1035" s="34" t="n">
        <v>43</v>
      </c>
      <c r="C1035" s="7" t="n">
        <v>1</v>
      </c>
      <c r="D1035" s="7" t="n">
        <v>1</v>
      </c>
    </row>
    <row r="1036" spans="1:9">
      <c r="A1036" t="s">
        <v>4</v>
      </c>
      <c r="B1036" s="4" t="s">
        <v>5</v>
      </c>
      <c r="C1036" s="4" t="s">
        <v>11</v>
      </c>
      <c r="D1036" s="4" t="s">
        <v>14</v>
      </c>
    </row>
    <row r="1037" spans="1:9">
      <c r="A1037" t="n">
        <v>7715</v>
      </c>
      <c r="B1037" s="34" t="n">
        <v>43</v>
      </c>
      <c r="C1037" s="7" t="n">
        <v>12</v>
      </c>
      <c r="D1037" s="7" t="n">
        <v>1</v>
      </c>
    </row>
    <row r="1038" spans="1:9">
      <c r="A1038" t="s">
        <v>4</v>
      </c>
      <c r="B1038" s="4" t="s">
        <v>5</v>
      </c>
      <c r="C1038" s="4" t="s">
        <v>7</v>
      </c>
      <c r="D1038" s="4" t="s">
        <v>7</v>
      </c>
      <c r="E1038" s="4" t="s">
        <v>13</v>
      </c>
      <c r="F1038" s="4" t="s">
        <v>13</v>
      </c>
      <c r="G1038" s="4" t="s">
        <v>13</v>
      </c>
      <c r="H1038" s="4" t="s">
        <v>11</v>
      </c>
    </row>
    <row r="1039" spans="1:9">
      <c r="A1039" t="n">
        <v>7722</v>
      </c>
      <c r="B1039" s="33" t="n">
        <v>45</v>
      </c>
      <c r="C1039" s="7" t="n">
        <v>2</v>
      </c>
      <c r="D1039" s="7" t="n">
        <v>3</v>
      </c>
      <c r="E1039" s="7" t="n">
        <v>-1.5</v>
      </c>
      <c r="F1039" s="7" t="n">
        <v>1</v>
      </c>
      <c r="G1039" s="7" t="n">
        <v>1</v>
      </c>
      <c r="H1039" s="7" t="n">
        <v>0</v>
      </c>
    </row>
    <row r="1040" spans="1:9">
      <c r="A1040" t="s">
        <v>4</v>
      </c>
      <c r="B1040" s="4" t="s">
        <v>5</v>
      </c>
      <c r="C1040" s="4" t="s">
        <v>7</v>
      </c>
      <c r="D1040" s="4" t="s">
        <v>7</v>
      </c>
      <c r="E1040" s="4" t="s">
        <v>13</v>
      </c>
      <c r="F1040" s="4" t="s">
        <v>13</v>
      </c>
      <c r="G1040" s="4" t="s">
        <v>13</v>
      </c>
      <c r="H1040" s="4" t="s">
        <v>11</v>
      </c>
      <c r="I1040" s="4" t="s">
        <v>7</v>
      </c>
    </row>
    <row r="1041" spans="1:9">
      <c r="A1041" t="n">
        <v>7739</v>
      </c>
      <c r="B1041" s="33" t="n">
        <v>45</v>
      </c>
      <c r="C1041" s="7" t="n">
        <v>4</v>
      </c>
      <c r="D1041" s="7" t="n">
        <v>3</v>
      </c>
      <c r="E1041" s="7" t="n">
        <v>5</v>
      </c>
      <c r="F1041" s="7" t="n">
        <v>118.800003051758</v>
      </c>
      <c r="G1041" s="7" t="n">
        <v>-10</v>
      </c>
      <c r="H1041" s="7" t="n">
        <v>0</v>
      </c>
      <c r="I1041" s="7" t="n">
        <v>0</v>
      </c>
    </row>
    <row r="1042" spans="1:9">
      <c r="A1042" t="s">
        <v>4</v>
      </c>
      <c r="B1042" s="4" t="s">
        <v>5</v>
      </c>
      <c r="C1042" s="4" t="s">
        <v>7</v>
      </c>
      <c r="D1042" s="4" t="s">
        <v>7</v>
      </c>
      <c r="E1042" s="4" t="s">
        <v>13</v>
      </c>
      <c r="F1042" s="4" t="s">
        <v>11</v>
      </c>
    </row>
    <row r="1043" spans="1:9">
      <c r="A1043" t="n">
        <v>7757</v>
      </c>
      <c r="B1043" s="33" t="n">
        <v>45</v>
      </c>
      <c r="C1043" s="7" t="n">
        <v>5</v>
      </c>
      <c r="D1043" s="7" t="n">
        <v>3</v>
      </c>
      <c r="E1043" s="7" t="n">
        <v>5.40000009536743</v>
      </c>
      <c r="F1043" s="7" t="n">
        <v>0</v>
      </c>
    </row>
    <row r="1044" spans="1:9">
      <c r="A1044" t="s">
        <v>4</v>
      </c>
      <c r="B1044" s="4" t="s">
        <v>5</v>
      </c>
      <c r="C1044" s="4" t="s">
        <v>7</v>
      </c>
      <c r="D1044" s="4" t="s">
        <v>7</v>
      </c>
      <c r="E1044" s="4" t="s">
        <v>13</v>
      </c>
      <c r="F1044" s="4" t="s">
        <v>11</v>
      </c>
    </row>
    <row r="1045" spans="1:9">
      <c r="A1045" t="n">
        <v>7766</v>
      </c>
      <c r="B1045" s="33" t="n">
        <v>45</v>
      </c>
      <c r="C1045" s="7" t="n">
        <v>11</v>
      </c>
      <c r="D1045" s="7" t="n">
        <v>3</v>
      </c>
      <c r="E1045" s="7" t="n">
        <v>26</v>
      </c>
      <c r="F1045" s="7" t="n">
        <v>0</v>
      </c>
    </row>
    <row r="1046" spans="1:9">
      <c r="A1046" t="s">
        <v>4</v>
      </c>
      <c r="B1046" s="4" t="s">
        <v>5</v>
      </c>
      <c r="C1046" s="4" t="s">
        <v>7</v>
      </c>
      <c r="D1046" s="4" t="s">
        <v>7</v>
      </c>
      <c r="E1046" s="4" t="s">
        <v>13</v>
      </c>
      <c r="F1046" s="4" t="s">
        <v>13</v>
      </c>
      <c r="G1046" s="4" t="s">
        <v>13</v>
      </c>
      <c r="H1046" s="4" t="s">
        <v>11</v>
      </c>
    </row>
    <row r="1047" spans="1:9">
      <c r="A1047" t="n">
        <v>7775</v>
      </c>
      <c r="B1047" s="33" t="n">
        <v>45</v>
      </c>
      <c r="C1047" s="7" t="n">
        <v>2</v>
      </c>
      <c r="D1047" s="7" t="n">
        <v>3</v>
      </c>
      <c r="E1047" s="7" t="n">
        <v>-1.5</v>
      </c>
      <c r="F1047" s="7" t="n">
        <v>2.45000004768372</v>
      </c>
      <c r="G1047" s="7" t="n">
        <v>1</v>
      </c>
      <c r="H1047" s="7" t="n">
        <v>1800</v>
      </c>
    </row>
    <row r="1048" spans="1:9">
      <c r="A1048" t="s">
        <v>4</v>
      </c>
      <c r="B1048" s="4" t="s">
        <v>5</v>
      </c>
      <c r="C1048" s="4" t="s">
        <v>7</v>
      </c>
      <c r="D1048" s="4" t="s">
        <v>7</v>
      </c>
      <c r="E1048" s="4" t="s">
        <v>13</v>
      </c>
      <c r="F1048" s="4" t="s">
        <v>13</v>
      </c>
      <c r="G1048" s="4" t="s">
        <v>13</v>
      </c>
      <c r="H1048" s="4" t="s">
        <v>11</v>
      </c>
      <c r="I1048" s="4" t="s">
        <v>7</v>
      </c>
    </row>
    <row r="1049" spans="1:9">
      <c r="A1049" t="n">
        <v>7792</v>
      </c>
      <c r="B1049" s="33" t="n">
        <v>45</v>
      </c>
      <c r="C1049" s="7" t="n">
        <v>4</v>
      </c>
      <c r="D1049" s="7" t="n">
        <v>3</v>
      </c>
      <c r="E1049" s="7" t="n">
        <v>-25</v>
      </c>
      <c r="F1049" s="7" t="n">
        <v>182</v>
      </c>
      <c r="G1049" s="7" t="n">
        <v>-25</v>
      </c>
      <c r="H1049" s="7" t="n">
        <v>1800</v>
      </c>
      <c r="I1049" s="7" t="n">
        <v>0</v>
      </c>
    </row>
    <row r="1050" spans="1:9">
      <c r="A1050" t="s">
        <v>4</v>
      </c>
      <c r="B1050" s="4" t="s">
        <v>5</v>
      </c>
      <c r="C1050" s="4" t="s">
        <v>7</v>
      </c>
      <c r="D1050" s="4" t="s">
        <v>7</v>
      </c>
      <c r="E1050" s="4" t="s">
        <v>13</v>
      </c>
      <c r="F1050" s="4" t="s">
        <v>11</v>
      </c>
    </row>
    <row r="1051" spans="1:9">
      <c r="A1051" t="n">
        <v>7810</v>
      </c>
      <c r="B1051" s="33" t="n">
        <v>45</v>
      </c>
      <c r="C1051" s="7" t="n">
        <v>5</v>
      </c>
      <c r="D1051" s="7" t="n">
        <v>3</v>
      </c>
      <c r="E1051" s="7" t="n">
        <v>3.90000009536743</v>
      </c>
      <c r="F1051" s="7" t="n">
        <v>1800</v>
      </c>
    </row>
    <row r="1052" spans="1:9">
      <c r="A1052" t="s">
        <v>4</v>
      </c>
      <c r="B1052" s="4" t="s">
        <v>5</v>
      </c>
      <c r="C1052" s="4" t="s">
        <v>11</v>
      </c>
      <c r="D1052" s="4" t="s">
        <v>14</v>
      </c>
    </row>
    <row r="1053" spans="1:9">
      <c r="A1053" t="n">
        <v>7819</v>
      </c>
      <c r="B1053" s="34" t="n">
        <v>43</v>
      </c>
      <c r="C1053" s="7" t="n">
        <v>1570</v>
      </c>
      <c r="D1053" s="7" t="n">
        <v>512</v>
      </c>
    </row>
    <row r="1054" spans="1:9">
      <c r="A1054" t="s">
        <v>4</v>
      </c>
      <c r="B1054" s="4" t="s">
        <v>5</v>
      </c>
      <c r="C1054" s="4" t="s">
        <v>11</v>
      </c>
      <c r="D1054" s="4" t="s">
        <v>13</v>
      </c>
      <c r="E1054" s="4" t="s">
        <v>13</v>
      </c>
      <c r="F1054" s="4" t="s">
        <v>13</v>
      </c>
      <c r="G1054" s="4" t="s">
        <v>13</v>
      </c>
    </row>
    <row r="1055" spans="1:9">
      <c r="A1055" t="n">
        <v>7826</v>
      </c>
      <c r="B1055" s="53" t="n">
        <v>131</v>
      </c>
      <c r="C1055" s="7" t="n">
        <v>1570</v>
      </c>
      <c r="D1055" s="7" t="n">
        <v>1</v>
      </c>
      <c r="E1055" s="7" t="n">
        <v>0</v>
      </c>
      <c r="F1055" s="7" t="n">
        <v>0</v>
      </c>
      <c r="G1055" s="7" t="n">
        <v>0.100000001490116</v>
      </c>
    </row>
    <row r="1056" spans="1:9">
      <c r="A1056" t="s">
        <v>4</v>
      </c>
      <c r="B1056" s="4" t="s">
        <v>5</v>
      </c>
      <c r="C1056" s="4" t="s">
        <v>11</v>
      </c>
      <c r="D1056" s="4" t="s">
        <v>11</v>
      </c>
      <c r="E1056" s="4" t="s">
        <v>13</v>
      </c>
      <c r="F1056" s="4" t="s">
        <v>13</v>
      </c>
      <c r="G1056" s="4" t="s">
        <v>13</v>
      </c>
      <c r="H1056" s="4" t="s">
        <v>13</v>
      </c>
      <c r="I1056" s="4" t="s">
        <v>7</v>
      </c>
      <c r="J1056" s="4" t="s">
        <v>11</v>
      </c>
    </row>
    <row r="1057" spans="1:10">
      <c r="A1057" t="n">
        <v>7845</v>
      </c>
      <c r="B1057" s="37" t="n">
        <v>55</v>
      </c>
      <c r="C1057" s="7" t="n">
        <v>1570</v>
      </c>
      <c r="D1057" s="7" t="n">
        <v>65533</v>
      </c>
      <c r="E1057" s="7" t="n">
        <v>-1.5</v>
      </c>
      <c r="F1057" s="7" t="n">
        <v>1.5</v>
      </c>
      <c r="G1057" s="7" t="n">
        <v>1</v>
      </c>
      <c r="H1057" s="7" t="n">
        <v>2</v>
      </c>
      <c r="I1057" s="7" t="n">
        <v>0</v>
      </c>
      <c r="J1057" s="7" t="n">
        <v>129</v>
      </c>
    </row>
    <row r="1058" spans="1:10">
      <c r="A1058" t="s">
        <v>4</v>
      </c>
      <c r="B1058" s="4" t="s">
        <v>5</v>
      </c>
      <c r="C1058" s="4" t="s">
        <v>11</v>
      </c>
      <c r="D1058" s="4" t="s">
        <v>7</v>
      </c>
      <c r="E1058" s="4" t="s">
        <v>8</v>
      </c>
      <c r="F1058" s="4" t="s">
        <v>13</v>
      </c>
      <c r="G1058" s="4" t="s">
        <v>13</v>
      </c>
      <c r="H1058" s="4" t="s">
        <v>13</v>
      </c>
    </row>
    <row r="1059" spans="1:10">
      <c r="A1059" t="n">
        <v>7869</v>
      </c>
      <c r="B1059" s="30" t="n">
        <v>48</v>
      </c>
      <c r="C1059" s="7" t="n">
        <v>1570</v>
      </c>
      <c r="D1059" s="7" t="n">
        <v>0</v>
      </c>
      <c r="E1059" s="7" t="s">
        <v>45</v>
      </c>
      <c r="F1059" s="7" t="n">
        <v>-1</v>
      </c>
      <c r="G1059" s="7" t="n">
        <v>1</v>
      </c>
      <c r="H1059" s="7" t="n">
        <v>0</v>
      </c>
    </row>
    <row r="1060" spans="1:10">
      <c r="A1060" t="s">
        <v>4</v>
      </c>
      <c r="B1060" s="4" t="s">
        <v>5</v>
      </c>
      <c r="C1060" s="4" t="s">
        <v>7</v>
      </c>
      <c r="D1060" s="4" t="s">
        <v>11</v>
      </c>
      <c r="E1060" s="4" t="s">
        <v>11</v>
      </c>
      <c r="F1060" s="4" t="s">
        <v>11</v>
      </c>
      <c r="G1060" s="4" t="s">
        <v>11</v>
      </c>
      <c r="H1060" s="4" t="s">
        <v>11</v>
      </c>
      <c r="I1060" s="4" t="s">
        <v>8</v>
      </c>
      <c r="J1060" s="4" t="s">
        <v>13</v>
      </c>
      <c r="K1060" s="4" t="s">
        <v>13</v>
      </c>
      <c r="L1060" s="4" t="s">
        <v>13</v>
      </c>
      <c r="M1060" s="4" t="s">
        <v>14</v>
      </c>
      <c r="N1060" s="4" t="s">
        <v>14</v>
      </c>
      <c r="O1060" s="4" t="s">
        <v>13</v>
      </c>
      <c r="P1060" s="4" t="s">
        <v>13</v>
      </c>
      <c r="Q1060" s="4" t="s">
        <v>13</v>
      </c>
      <c r="R1060" s="4" t="s">
        <v>13</v>
      </c>
      <c r="S1060" s="4" t="s">
        <v>7</v>
      </c>
    </row>
    <row r="1061" spans="1:10">
      <c r="A1061" t="n">
        <v>7895</v>
      </c>
      <c r="B1061" s="25" t="n">
        <v>39</v>
      </c>
      <c r="C1061" s="7" t="n">
        <v>12</v>
      </c>
      <c r="D1061" s="7" t="n">
        <v>65533</v>
      </c>
      <c r="E1061" s="7" t="n">
        <v>204</v>
      </c>
      <c r="F1061" s="7" t="n">
        <v>0</v>
      </c>
      <c r="G1061" s="7" t="n">
        <v>1570</v>
      </c>
      <c r="H1061" s="7" t="n">
        <v>3</v>
      </c>
      <c r="I1061" s="7" t="s">
        <v>15</v>
      </c>
      <c r="J1061" s="7" t="n">
        <v>0</v>
      </c>
      <c r="K1061" s="7" t="n">
        <v>0</v>
      </c>
      <c r="L1061" s="7" t="n">
        <v>0</v>
      </c>
      <c r="M1061" s="7" t="n">
        <v>0</v>
      </c>
      <c r="N1061" s="7" t="n">
        <v>0</v>
      </c>
      <c r="O1061" s="7" t="n">
        <v>0</v>
      </c>
      <c r="P1061" s="7" t="n">
        <v>1</v>
      </c>
      <c r="Q1061" s="7" t="n">
        <v>1</v>
      </c>
      <c r="R1061" s="7" t="n">
        <v>1</v>
      </c>
      <c r="S1061" s="7" t="n">
        <v>255</v>
      </c>
    </row>
    <row r="1062" spans="1:10">
      <c r="A1062" t="s">
        <v>4</v>
      </c>
      <c r="B1062" s="4" t="s">
        <v>5</v>
      </c>
      <c r="C1062" s="4" t="s">
        <v>7</v>
      </c>
      <c r="D1062" s="4" t="s">
        <v>11</v>
      </c>
      <c r="E1062" s="4" t="s">
        <v>13</v>
      </c>
      <c r="F1062" s="4" t="s">
        <v>11</v>
      </c>
      <c r="G1062" s="4" t="s">
        <v>14</v>
      </c>
      <c r="H1062" s="4" t="s">
        <v>14</v>
      </c>
      <c r="I1062" s="4" t="s">
        <v>11</v>
      </c>
      <c r="J1062" s="4" t="s">
        <v>11</v>
      </c>
      <c r="K1062" s="4" t="s">
        <v>14</v>
      </c>
      <c r="L1062" s="4" t="s">
        <v>14</v>
      </c>
      <c r="M1062" s="4" t="s">
        <v>14</v>
      </c>
      <c r="N1062" s="4" t="s">
        <v>14</v>
      </c>
      <c r="O1062" s="4" t="s">
        <v>8</v>
      </c>
    </row>
    <row r="1063" spans="1:10">
      <c r="A1063" t="n">
        <v>7945</v>
      </c>
      <c r="B1063" s="12" t="n">
        <v>50</v>
      </c>
      <c r="C1063" s="7" t="n">
        <v>0</v>
      </c>
      <c r="D1063" s="7" t="n">
        <v>4311</v>
      </c>
      <c r="E1063" s="7" t="n">
        <v>1</v>
      </c>
      <c r="F1063" s="7" t="n">
        <v>0</v>
      </c>
      <c r="G1063" s="7" t="n">
        <v>0</v>
      </c>
      <c r="H1063" s="7" t="n">
        <v>0</v>
      </c>
      <c r="I1063" s="7" t="n">
        <v>0</v>
      </c>
      <c r="J1063" s="7" t="n">
        <v>65533</v>
      </c>
      <c r="K1063" s="7" t="n">
        <v>0</v>
      </c>
      <c r="L1063" s="7" t="n">
        <v>0</v>
      </c>
      <c r="M1063" s="7" t="n">
        <v>0</v>
      </c>
      <c r="N1063" s="7" t="n">
        <v>0</v>
      </c>
      <c r="O1063" s="7" t="s">
        <v>15</v>
      </c>
    </row>
    <row r="1064" spans="1:10">
      <c r="A1064" t="s">
        <v>4</v>
      </c>
      <c r="B1064" s="4" t="s">
        <v>5</v>
      </c>
      <c r="C1064" s="4" t="s">
        <v>11</v>
      </c>
    </row>
    <row r="1065" spans="1:10">
      <c r="A1065" t="n">
        <v>7984</v>
      </c>
      <c r="B1065" s="24" t="n">
        <v>16</v>
      </c>
      <c r="C1065" s="7" t="n">
        <v>500</v>
      </c>
    </row>
    <row r="1066" spans="1:10">
      <c r="A1066" t="s">
        <v>4</v>
      </c>
      <c r="B1066" s="4" t="s">
        <v>5</v>
      </c>
      <c r="C1066" s="4" t="s">
        <v>7</v>
      </c>
      <c r="D1066" s="4" t="s">
        <v>7</v>
      </c>
      <c r="E1066" s="4" t="s">
        <v>7</v>
      </c>
      <c r="F1066" s="4" t="s">
        <v>7</v>
      </c>
    </row>
    <row r="1067" spans="1:10">
      <c r="A1067" t="n">
        <v>7987</v>
      </c>
      <c r="B1067" s="15" t="n">
        <v>14</v>
      </c>
      <c r="C1067" s="7" t="n">
        <v>0</v>
      </c>
      <c r="D1067" s="7" t="n">
        <v>1</v>
      </c>
      <c r="E1067" s="7" t="n">
        <v>0</v>
      </c>
      <c r="F1067" s="7" t="n">
        <v>0</v>
      </c>
    </row>
    <row r="1068" spans="1:10">
      <c r="A1068" t="s">
        <v>4</v>
      </c>
      <c r="B1068" s="4" t="s">
        <v>5</v>
      </c>
      <c r="C1068" s="4" t="s">
        <v>8</v>
      </c>
      <c r="D1068" s="4" t="s">
        <v>11</v>
      </c>
    </row>
    <row r="1069" spans="1:10">
      <c r="A1069" t="n">
        <v>7992</v>
      </c>
      <c r="B1069" s="40" t="n">
        <v>29</v>
      </c>
      <c r="C1069" s="7" t="s">
        <v>97</v>
      </c>
      <c r="D1069" s="7" t="n">
        <v>65533</v>
      </c>
    </row>
    <row r="1070" spans="1:10">
      <c r="A1070" t="s">
        <v>4</v>
      </c>
      <c r="B1070" s="4" t="s">
        <v>5</v>
      </c>
      <c r="C1070" s="4" t="s">
        <v>7</v>
      </c>
      <c r="D1070" s="4" t="s">
        <v>13</v>
      </c>
      <c r="E1070" s="4" t="s">
        <v>13</v>
      </c>
      <c r="F1070" s="4" t="s">
        <v>13</v>
      </c>
    </row>
    <row r="1071" spans="1:10">
      <c r="A1071" t="n">
        <v>8015</v>
      </c>
      <c r="B1071" s="33" t="n">
        <v>45</v>
      </c>
      <c r="C1071" s="7" t="n">
        <v>9</v>
      </c>
      <c r="D1071" s="7" t="n">
        <v>0.0299999993294477</v>
      </c>
      <c r="E1071" s="7" t="n">
        <v>0.0299999993294477</v>
      </c>
      <c r="F1071" s="7" t="n">
        <v>0.5</v>
      </c>
    </row>
    <row r="1072" spans="1:10">
      <c r="A1072" t="s">
        <v>4</v>
      </c>
      <c r="B1072" s="4" t="s">
        <v>5</v>
      </c>
      <c r="C1072" s="4" t="s">
        <v>7</v>
      </c>
      <c r="D1072" s="4" t="s">
        <v>11</v>
      </c>
      <c r="E1072" s="4" t="s">
        <v>8</v>
      </c>
    </row>
    <row r="1073" spans="1:19">
      <c r="A1073" t="n">
        <v>8029</v>
      </c>
      <c r="B1073" s="41" t="n">
        <v>51</v>
      </c>
      <c r="C1073" s="7" t="n">
        <v>4</v>
      </c>
      <c r="D1073" s="7" t="n">
        <v>1570</v>
      </c>
      <c r="E1073" s="7" t="s">
        <v>120</v>
      </c>
    </row>
    <row r="1074" spans="1:19">
      <c r="A1074" t="s">
        <v>4</v>
      </c>
      <c r="B1074" s="4" t="s">
        <v>5</v>
      </c>
      <c r="C1074" s="4" t="s">
        <v>11</v>
      </c>
    </row>
    <row r="1075" spans="1:19">
      <c r="A1075" t="n">
        <v>8042</v>
      </c>
      <c r="B1075" s="24" t="n">
        <v>16</v>
      </c>
      <c r="C1075" s="7" t="n">
        <v>0</v>
      </c>
    </row>
    <row r="1076" spans="1:19">
      <c r="A1076" t="s">
        <v>4</v>
      </c>
      <c r="B1076" s="4" t="s">
        <v>5</v>
      </c>
      <c r="C1076" s="4" t="s">
        <v>11</v>
      </c>
      <c r="D1076" s="4" t="s">
        <v>7</v>
      </c>
      <c r="E1076" s="4" t="s">
        <v>14</v>
      </c>
      <c r="F1076" s="4" t="s">
        <v>56</v>
      </c>
      <c r="G1076" s="4" t="s">
        <v>7</v>
      </c>
      <c r="H1076" s="4" t="s">
        <v>7</v>
      </c>
      <c r="I1076" s="4" t="s">
        <v>7</v>
      </c>
    </row>
    <row r="1077" spans="1:19">
      <c r="A1077" t="n">
        <v>8045</v>
      </c>
      <c r="B1077" s="42" t="n">
        <v>26</v>
      </c>
      <c r="C1077" s="7" t="n">
        <v>1570</v>
      </c>
      <c r="D1077" s="7" t="n">
        <v>17</v>
      </c>
      <c r="E1077" s="7" t="n">
        <v>62992</v>
      </c>
      <c r="F1077" s="7" t="s">
        <v>121</v>
      </c>
      <c r="G1077" s="7" t="n">
        <v>8</v>
      </c>
      <c r="H1077" s="7" t="n">
        <v>2</v>
      </c>
      <c r="I1077" s="7" t="n">
        <v>0</v>
      </c>
    </row>
    <row r="1078" spans="1:19">
      <c r="A1078" t="s">
        <v>4</v>
      </c>
      <c r="B1078" s="4" t="s">
        <v>5</v>
      </c>
      <c r="C1078" s="4" t="s">
        <v>11</v>
      </c>
      <c r="D1078" s="4" t="s">
        <v>7</v>
      </c>
    </row>
    <row r="1079" spans="1:19">
      <c r="A1079" t="n">
        <v>8074</v>
      </c>
      <c r="B1079" s="54" t="n">
        <v>56</v>
      </c>
      <c r="C1079" s="7" t="n">
        <v>1570</v>
      </c>
      <c r="D1079" s="7" t="n">
        <v>0</v>
      </c>
    </row>
    <row r="1080" spans="1:19">
      <c r="A1080" t="s">
        <v>4</v>
      </c>
      <c r="B1080" s="4" t="s">
        <v>5</v>
      </c>
      <c r="C1080" s="4" t="s">
        <v>11</v>
      </c>
    </row>
    <row r="1081" spans="1:19">
      <c r="A1081" t="n">
        <v>8078</v>
      </c>
      <c r="B1081" s="24" t="n">
        <v>16</v>
      </c>
      <c r="C1081" s="7" t="n">
        <v>1000</v>
      </c>
    </row>
    <row r="1082" spans="1:19">
      <c r="A1082" t="s">
        <v>4</v>
      </c>
      <c r="B1082" s="4" t="s">
        <v>5</v>
      </c>
      <c r="C1082" s="4" t="s">
        <v>11</v>
      </c>
      <c r="D1082" s="4" t="s">
        <v>7</v>
      </c>
    </row>
    <row r="1083" spans="1:19">
      <c r="A1083" t="n">
        <v>8081</v>
      </c>
      <c r="B1083" s="43" t="n">
        <v>89</v>
      </c>
      <c r="C1083" s="7" t="n">
        <v>1570</v>
      </c>
      <c r="D1083" s="7" t="n">
        <v>0</v>
      </c>
    </row>
    <row r="1084" spans="1:19">
      <c r="A1084" t="s">
        <v>4</v>
      </c>
      <c r="B1084" s="4" t="s">
        <v>5</v>
      </c>
      <c r="C1084" s="4" t="s">
        <v>11</v>
      </c>
      <c r="D1084" s="4" t="s">
        <v>7</v>
      </c>
    </row>
    <row r="1085" spans="1:19">
      <c r="A1085" t="n">
        <v>8085</v>
      </c>
      <c r="B1085" s="43" t="n">
        <v>89</v>
      </c>
      <c r="C1085" s="7" t="n">
        <v>1570</v>
      </c>
      <c r="D1085" s="7" t="n">
        <v>1</v>
      </c>
    </row>
    <row r="1086" spans="1:19">
      <c r="A1086" t="s">
        <v>4</v>
      </c>
      <c r="B1086" s="4" t="s">
        <v>5</v>
      </c>
      <c r="C1086" s="4" t="s">
        <v>8</v>
      </c>
      <c r="D1086" s="4" t="s">
        <v>11</v>
      </c>
    </row>
    <row r="1087" spans="1:19">
      <c r="A1087" t="n">
        <v>8089</v>
      </c>
      <c r="B1087" s="40" t="n">
        <v>29</v>
      </c>
      <c r="C1087" s="7" t="s">
        <v>15</v>
      </c>
      <c r="D1087" s="7" t="n">
        <v>65533</v>
      </c>
    </row>
    <row r="1088" spans="1:19">
      <c r="A1088" t="s">
        <v>4</v>
      </c>
      <c r="B1088" s="4" t="s">
        <v>5</v>
      </c>
      <c r="C1088" s="4" t="s">
        <v>14</v>
      </c>
    </row>
    <row r="1089" spans="1:9">
      <c r="A1089" t="n">
        <v>8093</v>
      </c>
      <c r="B1089" s="55" t="n">
        <v>15</v>
      </c>
      <c r="C1089" s="7" t="n">
        <v>256</v>
      </c>
    </row>
    <row r="1090" spans="1:9">
      <c r="A1090" t="s">
        <v>4</v>
      </c>
      <c r="B1090" s="4" t="s">
        <v>5</v>
      </c>
      <c r="C1090" s="4" t="s">
        <v>7</v>
      </c>
      <c r="D1090" s="4" t="s">
        <v>11</v>
      </c>
      <c r="E1090" s="4" t="s">
        <v>13</v>
      </c>
    </row>
    <row r="1091" spans="1:9">
      <c r="A1091" t="n">
        <v>8098</v>
      </c>
      <c r="B1091" s="17" t="n">
        <v>58</v>
      </c>
      <c r="C1091" s="7" t="n">
        <v>101</v>
      </c>
      <c r="D1091" s="7" t="n">
        <v>300</v>
      </c>
      <c r="E1091" s="7" t="n">
        <v>1</v>
      </c>
    </row>
    <row r="1092" spans="1:9">
      <c r="A1092" t="s">
        <v>4</v>
      </c>
      <c r="B1092" s="4" t="s">
        <v>5</v>
      </c>
      <c r="C1092" s="4" t="s">
        <v>7</v>
      </c>
      <c r="D1092" s="4" t="s">
        <v>11</v>
      </c>
    </row>
    <row r="1093" spans="1:9">
      <c r="A1093" t="n">
        <v>8106</v>
      </c>
      <c r="B1093" s="17" t="n">
        <v>58</v>
      </c>
      <c r="C1093" s="7" t="n">
        <v>254</v>
      </c>
      <c r="D1093" s="7" t="n">
        <v>0</v>
      </c>
    </row>
    <row r="1094" spans="1:9">
      <c r="A1094" t="s">
        <v>4</v>
      </c>
      <c r="B1094" s="4" t="s">
        <v>5</v>
      </c>
      <c r="C1094" s="4" t="s">
        <v>7</v>
      </c>
      <c r="D1094" s="4" t="s">
        <v>7</v>
      </c>
      <c r="E1094" s="4" t="s">
        <v>13</v>
      </c>
      <c r="F1094" s="4" t="s">
        <v>13</v>
      </c>
      <c r="G1094" s="4" t="s">
        <v>13</v>
      </c>
      <c r="H1094" s="4" t="s">
        <v>11</v>
      </c>
    </row>
    <row r="1095" spans="1:9">
      <c r="A1095" t="n">
        <v>8110</v>
      </c>
      <c r="B1095" s="33" t="n">
        <v>45</v>
      </c>
      <c r="C1095" s="7" t="n">
        <v>2</v>
      </c>
      <c r="D1095" s="7" t="n">
        <v>3</v>
      </c>
      <c r="E1095" s="7" t="n">
        <v>-1.5</v>
      </c>
      <c r="F1095" s="7" t="n">
        <v>3.15000009536743</v>
      </c>
      <c r="G1095" s="7" t="n">
        <v>-2</v>
      </c>
      <c r="H1095" s="7" t="n">
        <v>0</v>
      </c>
    </row>
    <row r="1096" spans="1:9">
      <c r="A1096" t="s">
        <v>4</v>
      </c>
      <c r="B1096" s="4" t="s">
        <v>5</v>
      </c>
      <c r="C1096" s="4" t="s">
        <v>7</v>
      </c>
      <c r="D1096" s="4" t="s">
        <v>7</v>
      </c>
      <c r="E1096" s="4" t="s">
        <v>13</v>
      </c>
      <c r="F1096" s="4" t="s">
        <v>13</v>
      </c>
      <c r="G1096" s="4" t="s">
        <v>13</v>
      </c>
      <c r="H1096" s="4" t="s">
        <v>11</v>
      </c>
      <c r="I1096" s="4" t="s">
        <v>7</v>
      </c>
    </row>
    <row r="1097" spans="1:9">
      <c r="A1097" t="n">
        <v>8127</v>
      </c>
      <c r="B1097" s="33" t="n">
        <v>45</v>
      </c>
      <c r="C1097" s="7" t="n">
        <v>4</v>
      </c>
      <c r="D1097" s="7" t="n">
        <v>3</v>
      </c>
      <c r="E1097" s="7" t="n">
        <v>366.700012207031</v>
      </c>
      <c r="F1097" s="7" t="n">
        <v>203.449996948242</v>
      </c>
      <c r="G1097" s="7" t="n">
        <v>25</v>
      </c>
      <c r="H1097" s="7" t="n">
        <v>0</v>
      </c>
      <c r="I1097" s="7" t="n">
        <v>0</v>
      </c>
    </row>
    <row r="1098" spans="1:9">
      <c r="A1098" t="s">
        <v>4</v>
      </c>
      <c r="B1098" s="4" t="s">
        <v>5</v>
      </c>
      <c r="C1098" s="4" t="s">
        <v>7</v>
      </c>
      <c r="D1098" s="4" t="s">
        <v>7</v>
      </c>
      <c r="E1098" s="4" t="s">
        <v>13</v>
      </c>
      <c r="F1098" s="4" t="s">
        <v>11</v>
      </c>
    </row>
    <row r="1099" spans="1:9">
      <c r="A1099" t="n">
        <v>8145</v>
      </c>
      <c r="B1099" s="33" t="n">
        <v>45</v>
      </c>
      <c r="C1099" s="7" t="n">
        <v>5</v>
      </c>
      <c r="D1099" s="7" t="n">
        <v>3</v>
      </c>
      <c r="E1099" s="7" t="n">
        <v>1.89999997615814</v>
      </c>
      <c r="F1099" s="7" t="n">
        <v>0</v>
      </c>
    </row>
    <row r="1100" spans="1:9">
      <c r="A1100" t="s">
        <v>4</v>
      </c>
      <c r="B1100" s="4" t="s">
        <v>5</v>
      </c>
      <c r="C1100" s="4" t="s">
        <v>7</v>
      </c>
      <c r="D1100" s="4" t="s">
        <v>7</v>
      </c>
      <c r="E1100" s="4" t="s">
        <v>13</v>
      </c>
      <c r="F1100" s="4" t="s">
        <v>11</v>
      </c>
    </row>
    <row r="1101" spans="1:9">
      <c r="A1101" t="n">
        <v>8154</v>
      </c>
      <c r="B1101" s="33" t="n">
        <v>45</v>
      </c>
      <c r="C1101" s="7" t="n">
        <v>11</v>
      </c>
      <c r="D1101" s="7" t="n">
        <v>3</v>
      </c>
      <c r="E1101" s="7" t="n">
        <v>31.7000007629395</v>
      </c>
      <c r="F1101" s="7" t="n">
        <v>0</v>
      </c>
    </row>
    <row r="1102" spans="1:9">
      <c r="A1102" t="s">
        <v>4</v>
      </c>
      <c r="B1102" s="4" t="s">
        <v>5</v>
      </c>
      <c r="C1102" s="4" t="s">
        <v>11</v>
      </c>
      <c r="D1102" s="4" t="s">
        <v>14</v>
      </c>
    </row>
    <row r="1103" spans="1:9">
      <c r="A1103" t="n">
        <v>8163</v>
      </c>
      <c r="B1103" s="56" t="n">
        <v>44</v>
      </c>
      <c r="C1103" s="7" t="n">
        <v>14</v>
      </c>
      <c r="D1103" s="7" t="n">
        <v>1</v>
      </c>
    </row>
    <row r="1104" spans="1:9">
      <c r="A1104" t="s">
        <v>4</v>
      </c>
      <c r="B1104" s="4" t="s">
        <v>5</v>
      </c>
      <c r="C1104" s="4" t="s">
        <v>7</v>
      </c>
      <c r="D1104" s="4" t="s">
        <v>11</v>
      </c>
      <c r="E1104" s="4" t="s">
        <v>8</v>
      </c>
      <c r="F1104" s="4" t="s">
        <v>8</v>
      </c>
      <c r="G1104" s="4" t="s">
        <v>8</v>
      </c>
      <c r="H1104" s="4" t="s">
        <v>8</v>
      </c>
    </row>
    <row r="1105" spans="1:9">
      <c r="A1105" t="n">
        <v>8170</v>
      </c>
      <c r="B1105" s="41" t="n">
        <v>51</v>
      </c>
      <c r="C1105" s="7" t="n">
        <v>3</v>
      </c>
      <c r="D1105" s="7" t="n">
        <v>14</v>
      </c>
      <c r="E1105" s="7" t="s">
        <v>122</v>
      </c>
      <c r="F1105" s="7" t="s">
        <v>62</v>
      </c>
      <c r="G1105" s="7" t="s">
        <v>61</v>
      </c>
      <c r="H1105" s="7" t="s">
        <v>62</v>
      </c>
    </row>
    <row r="1106" spans="1:9">
      <c r="A1106" t="s">
        <v>4</v>
      </c>
      <c r="B1106" s="4" t="s">
        <v>5</v>
      </c>
      <c r="C1106" s="4" t="s">
        <v>11</v>
      </c>
      <c r="D1106" s="4" t="s">
        <v>13</v>
      </c>
      <c r="E1106" s="4" t="s">
        <v>13</v>
      </c>
      <c r="F1106" s="4" t="s">
        <v>13</v>
      </c>
      <c r="G1106" s="4" t="s">
        <v>11</v>
      </c>
      <c r="H1106" s="4" t="s">
        <v>11</v>
      </c>
    </row>
    <row r="1107" spans="1:9">
      <c r="A1107" t="n">
        <v>8183</v>
      </c>
      <c r="B1107" s="57" t="n">
        <v>60</v>
      </c>
      <c r="C1107" s="7" t="n">
        <v>14</v>
      </c>
      <c r="D1107" s="7" t="n">
        <v>0</v>
      </c>
      <c r="E1107" s="7" t="n">
        <v>-30</v>
      </c>
      <c r="F1107" s="7" t="n">
        <v>0</v>
      </c>
      <c r="G1107" s="7" t="n">
        <v>0</v>
      </c>
      <c r="H1107" s="7" t="n">
        <v>0</v>
      </c>
    </row>
    <row r="1108" spans="1:9">
      <c r="A1108" t="s">
        <v>4</v>
      </c>
      <c r="B1108" s="4" t="s">
        <v>5</v>
      </c>
      <c r="C1108" s="4" t="s">
        <v>11</v>
      </c>
      <c r="D1108" s="4" t="s">
        <v>13</v>
      </c>
      <c r="E1108" s="4" t="s">
        <v>13</v>
      </c>
      <c r="F1108" s="4" t="s">
        <v>13</v>
      </c>
      <c r="G1108" s="4" t="s">
        <v>13</v>
      </c>
    </row>
    <row r="1109" spans="1:9">
      <c r="A1109" t="n">
        <v>8202</v>
      </c>
      <c r="B1109" s="31" t="n">
        <v>46</v>
      </c>
      <c r="C1109" s="7" t="n">
        <v>14</v>
      </c>
      <c r="D1109" s="7" t="n">
        <v>-1.5</v>
      </c>
      <c r="E1109" s="7" t="n">
        <v>3</v>
      </c>
      <c r="F1109" s="7" t="n">
        <v>-2</v>
      </c>
      <c r="G1109" s="7" t="n">
        <v>180</v>
      </c>
    </row>
    <row r="1110" spans="1:9">
      <c r="A1110" t="s">
        <v>4</v>
      </c>
      <c r="B1110" s="4" t="s">
        <v>5</v>
      </c>
      <c r="C1110" s="4" t="s">
        <v>11</v>
      </c>
      <c r="D1110" s="4" t="s">
        <v>7</v>
      </c>
      <c r="E1110" s="4" t="s">
        <v>8</v>
      </c>
      <c r="F1110" s="4" t="s">
        <v>13</v>
      </c>
      <c r="G1110" s="4" t="s">
        <v>13</v>
      </c>
      <c r="H1110" s="4" t="s">
        <v>13</v>
      </c>
    </row>
    <row r="1111" spans="1:9">
      <c r="A1111" t="n">
        <v>8221</v>
      </c>
      <c r="B1111" s="30" t="n">
        <v>48</v>
      </c>
      <c r="C1111" s="7" t="n">
        <v>14</v>
      </c>
      <c r="D1111" s="7" t="n">
        <v>0</v>
      </c>
      <c r="E1111" s="7" t="s">
        <v>37</v>
      </c>
      <c r="F1111" s="7" t="n">
        <v>0</v>
      </c>
      <c r="G1111" s="7" t="n">
        <v>1</v>
      </c>
      <c r="H1111" s="7" t="n">
        <v>0</v>
      </c>
    </row>
    <row r="1112" spans="1:9">
      <c r="A1112" t="s">
        <v>4</v>
      </c>
      <c r="B1112" s="4" t="s">
        <v>5</v>
      </c>
      <c r="C1112" s="4" t="s">
        <v>7</v>
      </c>
      <c r="D1112" s="4" t="s">
        <v>7</v>
      </c>
      <c r="E1112" s="4" t="s">
        <v>13</v>
      </c>
      <c r="F1112" s="4" t="s">
        <v>13</v>
      </c>
      <c r="G1112" s="4" t="s">
        <v>13</v>
      </c>
      <c r="H1112" s="4" t="s">
        <v>11</v>
      </c>
    </row>
    <row r="1113" spans="1:9">
      <c r="A1113" t="n">
        <v>8247</v>
      </c>
      <c r="B1113" s="33" t="n">
        <v>45</v>
      </c>
      <c r="C1113" s="7" t="n">
        <v>2</v>
      </c>
      <c r="D1113" s="7" t="n">
        <v>3</v>
      </c>
      <c r="E1113" s="7" t="n">
        <v>-1.44000005722046</v>
      </c>
      <c r="F1113" s="7" t="n">
        <v>1.04999995231628</v>
      </c>
      <c r="G1113" s="7" t="n">
        <v>-1.60000002384186</v>
      </c>
      <c r="H1113" s="7" t="n">
        <v>1000</v>
      </c>
    </row>
    <row r="1114" spans="1:9">
      <c r="A1114" t="s">
        <v>4</v>
      </c>
      <c r="B1114" s="4" t="s">
        <v>5</v>
      </c>
      <c r="C1114" s="4" t="s">
        <v>7</v>
      </c>
      <c r="D1114" s="4" t="s">
        <v>7</v>
      </c>
      <c r="E1114" s="4" t="s">
        <v>13</v>
      </c>
      <c r="F1114" s="4" t="s">
        <v>13</v>
      </c>
      <c r="G1114" s="4" t="s">
        <v>13</v>
      </c>
      <c r="H1114" s="4" t="s">
        <v>11</v>
      </c>
      <c r="I1114" s="4" t="s">
        <v>7</v>
      </c>
    </row>
    <row r="1115" spans="1:9">
      <c r="A1115" t="n">
        <v>8264</v>
      </c>
      <c r="B1115" s="33" t="n">
        <v>45</v>
      </c>
      <c r="C1115" s="7" t="n">
        <v>4</v>
      </c>
      <c r="D1115" s="7" t="n">
        <v>3</v>
      </c>
      <c r="E1115" s="7" t="n">
        <v>348.5</v>
      </c>
      <c r="F1115" s="7" t="n">
        <v>193.449996948242</v>
      </c>
      <c r="G1115" s="7" t="n">
        <v>25</v>
      </c>
      <c r="H1115" s="7" t="n">
        <v>1000</v>
      </c>
      <c r="I1115" s="7" t="n">
        <v>0</v>
      </c>
    </row>
    <row r="1116" spans="1:9">
      <c r="A1116" t="s">
        <v>4</v>
      </c>
      <c r="B1116" s="4" t="s">
        <v>5</v>
      </c>
      <c r="C1116" s="4" t="s">
        <v>7</v>
      </c>
      <c r="D1116" s="4" t="s">
        <v>7</v>
      </c>
      <c r="E1116" s="4" t="s">
        <v>13</v>
      </c>
      <c r="F1116" s="4" t="s">
        <v>11</v>
      </c>
    </row>
    <row r="1117" spans="1:9">
      <c r="A1117" t="n">
        <v>8282</v>
      </c>
      <c r="B1117" s="33" t="n">
        <v>45</v>
      </c>
      <c r="C1117" s="7" t="n">
        <v>5</v>
      </c>
      <c r="D1117" s="7" t="n">
        <v>3</v>
      </c>
      <c r="E1117" s="7" t="n">
        <v>3.90000009536743</v>
      </c>
      <c r="F1117" s="7" t="n">
        <v>1000</v>
      </c>
    </row>
    <row r="1118" spans="1:9">
      <c r="A1118" t="s">
        <v>4</v>
      </c>
      <c r="B1118" s="4" t="s">
        <v>5</v>
      </c>
      <c r="C1118" s="4" t="s">
        <v>11</v>
      </c>
      <c r="D1118" s="4" t="s">
        <v>14</v>
      </c>
    </row>
    <row r="1119" spans="1:9">
      <c r="A1119" t="n">
        <v>8291</v>
      </c>
      <c r="B1119" s="34" t="n">
        <v>43</v>
      </c>
      <c r="C1119" s="7" t="n">
        <v>14</v>
      </c>
      <c r="D1119" s="7" t="n">
        <v>512</v>
      </c>
    </row>
    <row r="1120" spans="1:9">
      <c r="A1120" t="s">
        <v>4</v>
      </c>
      <c r="B1120" s="4" t="s">
        <v>5</v>
      </c>
      <c r="C1120" s="4" t="s">
        <v>11</v>
      </c>
      <c r="D1120" s="4" t="s">
        <v>11</v>
      </c>
      <c r="E1120" s="4" t="s">
        <v>13</v>
      </c>
      <c r="F1120" s="4" t="s">
        <v>13</v>
      </c>
      <c r="G1120" s="4" t="s">
        <v>13</v>
      </c>
      <c r="H1120" s="4" t="s">
        <v>13</v>
      </c>
      <c r="I1120" s="4" t="s">
        <v>7</v>
      </c>
      <c r="J1120" s="4" t="s">
        <v>11</v>
      </c>
    </row>
    <row r="1121" spans="1:10">
      <c r="A1121" t="n">
        <v>8298</v>
      </c>
      <c r="B1121" s="37" t="n">
        <v>55</v>
      </c>
      <c r="C1121" s="7" t="n">
        <v>14</v>
      </c>
      <c r="D1121" s="7" t="n">
        <v>65533</v>
      </c>
      <c r="E1121" s="7" t="n">
        <v>-1.5</v>
      </c>
      <c r="F1121" s="7" t="n">
        <v>0</v>
      </c>
      <c r="G1121" s="7" t="n">
        <v>-3</v>
      </c>
      <c r="H1121" s="7" t="n">
        <v>5</v>
      </c>
      <c r="I1121" s="7" t="n">
        <v>0</v>
      </c>
      <c r="J1121" s="7" t="n">
        <v>129</v>
      </c>
    </row>
    <row r="1122" spans="1:10">
      <c r="A1122" t="s">
        <v>4</v>
      </c>
      <c r="B1122" s="4" t="s">
        <v>5</v>
      </c>
      <c r="C1122" s="4" t="s">
        <v>11</v>
      </c>
    </row>
    <row r="1123" spans="1:10">
      <c r="A1123" t="n">
        <v>8322</v>
      </c>
      <c r="B1123" s="24" t="n">
        <v>16</v>
      </c>
      <c r="C1123" s="7" t="n">
        <v>300</v>
      </c>
    </row>
    <row r="1124" spans="1:10">
      <c r="A1124" t="s">
        <v>4</v>
      </c>
      <c r="B1124" s="4" t="s">
        <v>5</v>
      </c>
      <c r="C1124" s="4" t="s">
        <v>11</v>
      </c>
      <c r="D1124" s="4" t="s">
        <v>7</v>
      </c>
      <c r="E1124" s="4" t="s">
        <v>8</v>
      </c>
      <c r="F1124" s="4" t="s">
        <v>13</v>
      </c>
      <c r="G1124" s="4" t="s">
        <v>13</v>
      </c>
      <c r="H1124" s="4" t="s">
        <v>13</v>
      </c>
    </row>
    <row r="1125" spans="1:10">
      <c r="A1125" t="n">
        <v>8325</v>
      </c>
      <c r="B1125" s="30" t="n">
        <v>48</v>
      </c>
      <c r="C1125" s="7" t="n">
        <v>14</v>
      </c>
      <c r="D1125" s="7" t="n">
        <v>0</v>
      </c>
      <c r="E1125" s="7" t="s">
        <v>38</v>
      </c>
      <c r="F1125" s="7" t="n">
        <v>1.5</v>
      </c>
      <c r="G1125" s="7" t="n">
        <v>0.5</v>
      </c>
      <c r="H1125" s="7" t="n">
        <v>0</v>
      </c>
    </row>
    <row r="1126" spans="1:10">
      <c r="A1126" t="s">
        <v>4</v>
      </c>
      <c r="B1126" s="4" t="s">
        <v>5</v>
      </c>
      <c r="C1126" s="4" t="s">
        <v>7</v>
      </c>
      <c r="D1126" s="4" t="s">
        <v>11</v>
      </c>
      <c r="E1126" s="4" t="s">
        <v>11</v>
      </c>
      <c r="F1126" s="4" t="s">
        <v>11</v>
      </c>
      <c r="G1126" s="4" t="s">
        <v>11</v>
      </c>
      <c r="H1126" s="4" t="s">
        <v>11</v>
      </c>
      <c r="I1126" s="4" t="s">
        <v>8</v>
      </c>
      <c r="J1126" s="4" t="s">
        <v>13</v>
      </c>
      <c r="K1126" s="4" t="s">
        <v>13</v>
      </c>
      <c r="L1126" s="4" t="s">
        <v>13</v>
      </c>
      <c r="M1126" s="4" t="s">
        <v>14</v>
      </c>
      <c r="N1126" s="4" t="s">
        <v>14</v>
      </c>
      <c r="O1126" s="4" t="s">
        <v>13</v>
      </c>
      <c r="P1126" s="4" t="s">
        <v>13</v>
      </c>
      <c r="Q1126" s="4" t="s">
        <v>13</v>
      </c>
      <c r="R1126" s="4" t="s">
        <v>13</v>
      </c>
      <c r="S1126" s="4" t="s">
        <v>7</v>
      </c>
    </row>
    <row r="1127" spans="1:10">
      <c r="A1127" t="n">
        <v>8352</v>
      </c>
      <c r="B1127" s="25" t="n">
        <v>39</v>
      </c>
      <c r="C1127" s="7" t="n">
        <v>12</v>
      </c>
      <c r="D1127" s="7" t="n">
        <v>65533</v>
      </c>
      <c r="E1127" s="7" t="n">
        <v>205</v>
      </c>
      <c r="F1127" s="7" t="n">
        <v>0</v>
      </c>
      <c r="G1127" s="7" t="n">
        <v>14</v>
      </c>
      <c r="H1127" s="7" t="n">
        <v>3</v>
      </c>
      <c r="I1127" s="7" t="s">
        <v>15</v>
      </c>
      <c r="J1127" s="7" t="n">
        <v>0</v>
      </c>
      <c r="K1127" s="7" t="n">
        <v>0</v>
      </c>
      <c r="L1127" s="7" t="n">
        <v>0</v>
      </c>
      <c r="M1127" s="7" t="n">
        <v>0</v>
      </c>
      <c r="N1127" s="7" t="n">
        <v>0</v>
      </c>
      <c r="O1127" s="7" t="n">
        <v>0</v>
      </c>
      <c r="P1127" s="7" t="n">
        <v>1</v>
      </c>
      <c r="Q1127" s="7" t="n">
        <v>1</v>
      </c>
      <c r="R1127" s="7" t="n">
        <v>1</v>
      </c>
      <c r="S1127" s="7" t="n">
        <v>255</v>
      </c>
    </row>
    <row r="1128" spans="1:10">
      <c r="A1128" t="s">
        <v>4</v>
      </c>
      <c r="B1128" s="4" t="s">
        <v>5</v>
      </c>
      <c r="C1128" s="4" t="s">
        <v>11</v>
      </c>
      <c r="D1128" s="4" t="s">
        <v>7</v>
      </c>
    </row>
    <row r="1129" spans="1:10">
      <c r="A1129" t="n">
        <v>8402</v>
      </c>
      <c r="B1129" s="54" t="n">
        <v>56</v>
      </c>
      <c r="C1129" s="7" t="n">
        <v>14</v>
      </c>
      <c r="D1129" s="7" t="n">
        <v>0</v>
      </c>
    </row>
    <row r="1130" spans="1:10">
      <c r="A1130" t="s">
        <v>4</v>
      </c>
      <c r="B1130" s="4" t="s">
        <v>5</v>
      </c>
      <c r="C1130" s="4" t="s">
        <v>7</v>
      </c>
      <c r="D1130" s="4" t="s">
        <v>11</v>
      </c>
      <c r="E1130" s="4" t="s">
        <v>13</v>
      </c>
      <c r="F1130" s="4" t="s">
        <v>11</v>
      </c>
      <c r="G1130" s="4" t="s">
        <v>14</v>
      </c>
      <c r="H1130" s="4" t="s">
        <v>14</v>
      </c>
      <c r="I1130" s="4" t="s">
        <v>11</v>
      </c>
      <c r="J1130" s="4" t="s">
        <v>11</v>
      </c>
      <c r="K1130" s="4" t="s">
        <v>14</v>
      </c>
      <c r="L1130" s="4" t="s">
        <v>14</v>
      </c>
      <c r="M1130" s="4" t="s">
        <v>14</v>
      </c>
      <c r="N1130" s="4" t="s">
        <v>14</v>
      </c>
      <c r="O1130" s="4" t="s">
        <v>8</v>
      </c>
    </row>
    <row r="1131" spans="1:10">
      <c r="A1131" t="n">
        <v>8406</v>
      </c>
      <c r="B1131" s="12" t="n">
        <v>50</v>
      </c>
      <c r="C1131" s="7" t="n">
        <v>0</v>
      </c>
      <c r="D1131" s="7" t="n">
        <v>4014</v>
      </c>
      <c r="E1131" s="7" t="n">
        <v>0.899999976158142</v>
      </c>
      <c r="F1131" s="7" t="n">
        <v>0</v>
      </c>
      <c r="G1131" s="7" t="n">
        <v>0</v>
      </c>
      <c r="H1131" s="7" t="n">
        <v>1065353216</v>
      </c>
      <c r="I1131" s="7" t="n">
        <v>0</v>
      </c>
      <c r="J1131" s="7" t="n">
        <v>65533</v>
      </c>
      <c r="K1131" s="7" t="n">
        <v>0</v>
      </c>
      <c r="L1131" s="7" t="n">
        <v>0</v>
      </c>
      <c r="M1131" s="7" t="n">
        <v>0</v>
      </c>
      <c r="N1131" s="7" t="n">
        <v>0</v>
      </c>
      <c r="O1131" s="7" t="s">
        <v>15</v>
      </c>
    </row>
    <row r="1132" spans="1:10">
      <c r="A1132" t="s">
        <v>4</v>
      </c>
      <c r="B1132" s="4" t="s">
        <v>5</v>
      </c>
      <c r="C1132" s="4" t="s">
        <v>11</v>
      </c>
      <c r="D1132" s="4" t="s">
        <v>14</v>
      </c>
    </row>
    <row r="1133" spans="1:10">
      <c r="A1133" t="n">
        <v>8445</v>
      </c>
      <c r="B1133" s="56" t="n">
        <v>44</v>
      </c>
      <c r="C1133" s="7" t="n">
        <v>14</v>
      </c>
      <c r="D1133" s="7" t="n">
        <v>512</v>
      </c>
    </row>
    <row r="1134" spans="1:10">
      <c r="A1134" t="s">
        <v>4</v>
      </c>
      <c r="B1134" s="4" t="s">
        <v>5</v>
      </c>
      <c r="C1134" s="4" t="s">
        <v>11</v>
      </c>
    </row>
    <row r="1135" spans="1:10">
      <c r="A1135" t="n">
        <v>8452</v>
      </c>
      <c r="B1135" s="24" t="n">
        <v>16</v>
      </c>
      <c r="C1135" s="7" t="n">
        <v>1000</v>
      </c>
    </row>
    <row r="1136" spans="1:10">
      <c r="A1136" t="s">
        <v>4</v>
      </c>
      <c r="B1136" s="4" t="s">
        <v>5</v>
      </c>
      <c r="C1136" s="4" t="s">
        <v>7</v>
      </c>
      <c r="D1136" s="4" t="s">
        <v>11</v>
      </c>
      <c r="E1136" s="4" t="s">
        <v>13</v>
      </c>
    </row>
    <row r="1137" spans="1:19">
      <c r="A1137" t="n">
        <v>8455</v>
      </c>
      <c r="B1137" s="17" t="n">
        <v>58</v>
      </c>
      <c r="C1137" s="7" t="n">
        <v>101</v>
      </c>
      <c r="D1137" s="7" t="n">
        <v>300</v>
      </c>
      <c r="E1137" s="7" t="n">
        <v>1</v>
      </c>
    </row>
    <row r="1138" spans="1:19">
      <c r="A1138" t="s">
        <v>4</v>
      </c>
      <c r="B1138" s="4" t="s">
        <v>5</v>
      </c>
      <c r="C1138" s="4" t="s">
        <v>7</v>
      </c>
      <c r="D1138" s="4" t="s">
        <v>11</v>
      </c>
    </row>
    <row r="1139" spans="1:19">
      <c r="A1139" t="n">
        <v>8463</v>
      </c>
      <c r="B1139" s="17" t="n">
        <v>58</v>
      </c>
      <c r="C1139" s="7" t="n">
        <v>254</v>
      </c>
      <c r="D1139" s="7" t="n">
        <v>0</v>
      </c>
    </row>
    <row r="1140" spans="1:19">
      <c r="A1140" t="s">
        <v>4</v>
      </c>
      <c r="B1140" s="4" t="s">
        <v>5</v>
      </c>
      <c r="C1140" s="4" t="s">
        <v>7</v>
      </c>
      <c r="D1140" s="4" t="s">
        <v>11</v>
      </c>
      <c r="E1140" s="4" t="s">
        <v>11</v>
      </c>
      <c r="F1140" s="4" t="s">
        <v>14</v>
      </c>
    </row>
    <row r="1141" spans="1:19">
      <c r="A1141" t="n">
        <v>8467</v>
      </c>
      <c r="B1141" s="52" t="n">
        <v>84</v>
      </c>
      <c r="C1141" s="7" t="n">
        <v>1</v>
      </c>
      <c r="D1141" s="7" t="n">
        <v>0</v>
      </c>
      <c r="E1141" s="7" t="n">
        <v>0</v>
      </c>
      <c r="F1141" s="7" t="n">
        <v>0</v>
      </c>
    </row>
    <row r="1142" spans="1:19">
      <c r="A1142" t="s">
        <v>4</v>
      </c>
      <c r="B1142" s="4" t="s">
        <v>5</v>
      </c>
      <c r="C1142" s="4" t="s">
        <v>7</v>
      </c>
      <c r="D1142" s="4" t="s">
        <v>11</v>
      </c>
      <c r="E1142" s="4" t="s">
        <v>8</v>
      </c>
      <c r="F1142" s="4" t="s">
        <v>8</v>
      </c>
      <c r="G1142" s="4" t="s">
        <v>8</v>
      </c>
      <c r="H1142" s="4" t="s">
        <v>8</v>
      </c>
    </row>
    <row r="1143" spans="1:19">
      <c r="A1143" t="n">
        <v>8477</v>
      </c>
      <c r="B1143" s="41" t="n">
        <v>51</v>
      </c>
      <c r="C1143" s="7" t="n">
        <v>3</v>
      </c>
      <c r="D1143" s="7" t="n">
        <v>7019</v>
      </c>
      <c r="E1143" s="7" t="s">
        <v>69</v>
      </c>
      <c r="F1143" s="7" t="s">
        <v>62</v>
      </c>
      <c r="G1143" s="7" t="s">
        <v>61</v>
      </c>
      <c r="H1143" s="7" t="s">
        <v>62</v>
      </c>
    </row>
    <row r="1144" spans="1:19">
      <c r="A1144" t="s">
        <v>4</v>
      </c>
      <c r="B1144" s="4" t="s">
        <v>5</v>
      </c>
      <c r="C1144" s="4" t="s">
        <v>7</v>
      </c>
      <c r="D1144" s="4" t="s">
        <v>7</v>
      </c>
      <c r="E1144" s="4" t="s">
        <v>13</v>
      </c>
      <c r="F1144" s="4" t="s">
        <v>13</v>
      </c>
      <c r="G1144" s="4" t="s">
        <v>13</v>
      </c>
      <c r="H1144" s="4" t="s">
        <v>11</v>
      </c>
    </row>
    <row r="1145" spans="1:19">
      <c r="A1145" t="n">
        <v>8490</v>
      </c>
      <c r="B1145" s="33" t="n">
        <v>45</v>
      </c>
      <c r="C1145" s="7" t="n">
        <v>2</v>
      </c>
      <c r="D1145" s="7" t="n">
        <v>3</v>
      </c>
      <c r="E1145" s="7" t="n">
        <v>-1.38999998569489</v>
      </c>
      <c r="F1145" s="7" t="n">
        <v>0.620000004768372</v>
      </c>
      <c r="G1145" s="7" t="n">
        <v>-3.38000011444092</v>
      </c>
      <c r="H1145" s="7" t="n">
        <v>0</v>
      </c>
    </row>
    <row r="1146" spans="1:19">
      <c r="A1146" t="s">
        <v>4</v>
      </c>
      <c r="B1146" s="4" t="s">
        <v>5</v>
      </c>
      <c r="C1146" s="4" t="s">
        <v>7</v>
      </c>
      <c r="D1146" s="4" t="s">
        <v>7</v>
      </c>
      <c r="E1146" s="4" t="s">
        <v>13</v>
      </c>
      <c r="F1146" s="4" t="s">
        <v>13</v>
      </c>
      <c r="G1146" s="4" t="s">
        <v>13</v>
      </c>
      <c r="H1146" s="4" t="s">
        <v>11</v>
      </c>
      <c r="I1146" s="4" t="s">
        <v>7</v>
      </c>
    </row>
    <row r="1147" spans="1:19">
      <c r="A1147" t="n">
        <v>8507</v>
      </c>
      <c r="B1147" s="33" t="n">
        <v>45</v>
      </c>
      <c r="C1147" s="7" t="n">
        <v>4</v>
      </c>
      <c r="D1147" s="7" t="n">
        <v>3</v>
      </c>
      <c r="E1147" s="7" t="n">
        <v>341.200012207031</v>
      </c>
      <c r="F1147" s="7" t="n">
        <v>150</v>
      </c>
      <c r="G1147" s="7" t="n">
        <v>350</v>
      </c>
      <c r="H1147" s="7" t="n">
        <v>0</v>
      </c>
      <c r="I1147" s="7" t="n">
        <v>0</v>
      </c>
    </row>
    <row r="1148" spans="1:19">
      <c r="A1148" t="s">
        <v>4</v>
      </c>
      <c r="B1148" s="4" t="s">
        <v>5</v>
      </c>
      <c r="C1148" s="4" t="s">
        <v>7</v>
      </c>
      <c r="D1148" s="4" t="s">
        <v>7</v>
      </c>
      <c r="E1148" s="4" t="s">
        <v>13</v>
      </c>
      <c r="F1148" s="4" t="s">
        <v>11</v>
      </c>
    </row>
    <row r="1149" spans="1:19">
      <c r="A1149" t="n">
        <v>8525</v>
      </c>
      <c r="B1149" s="33" t="n">
        <v>45</v>
      </c>
      <c r="C1149" s="7" t="n">
        <v>5</v>
      </c>
      <c r="D1149" s="7" t="n">
        <v>3</v>
      </c>
      <c r="E1149" s="7" t="n">
        <v>1.39999997615814</v>
      </c>
      <c r="F1149" s="7" t="n">
        <v>0</v>
      </c>
    </row>
    <row r="1150" spans="1:19">
      <c r="A1150" t="s">
        <v>4</v>
      </c>
      <c r="B1150" s="4" t="s">
        <v>5</v>
      </c>
      <c r="C1150" s="4" t="s">
        <v>7</v>
      </c>
      <c r="D1150" s="4" t="s">
        <v>7</v>
      </c>
      <c r="E1150" s="4" t="s">
        <v>13</v>
      </c>
      <c r="F1150" s="4" t="s">
        <v>11</v>
      </c>
    </row>
    <row r="1151" spans="1:19">
      <c r="A1151" t="n">
        <v>8534</v>
      </c>
      <c r="B1151" s="33" t="n">
        <v>45</v>
      </c>
      <c r="C1151" s="7" t="n">
        <v>11</v>
      </c>
      <c r="D1151" s="7" t="n">
        <v>3</v>
      </c>
      <c r="E1151" s="7" t="n">
        <v>34.5999984741211</v>
      </c>
      <c r="F1151" s="7" t="n">
        <v>0</v>
      </c>
    </row>
    <row r="1152" spans="1:19">
      <c r="A1152" t="s">
        <v>4</v>
      </c>
      <c r="B1152" s="4" t="s">
        <v>5</v>
      </c>
      <c r="C1152" s="4" t="s">
        <v>7</v>
      </c>
      <c r="D1152" s="4" t="s">
        <v>7</v>
      </c>
      <c r="E1152" s="4" t="s">
        <v>13</v>
      </c>
      <c r="F1152" s="4" t="s">
        <v>13</v>
      </c>
      <c r="G1152" s="4" t="s">
        <v>13</v>
      </c>
      <c r="H1152" s="4" t="s">
        <v>11</v>
      </c>
      <c r="I1152" s="4" t="s">
        <v>7</v>
      </c>
    </row>
    <row r="1153" spans="1:9">
      <c r="A1153" t="n">
        <v>8543</v>
      </c>
      <c r="B1153" s="33" t="n">
        <v>45</v>
      </c>
      <c r="C1153" s="7" t="n">
        <v>4</v>
      </c>
      <c r="D1153" s="7" t="n">
        <v>3</v>
      </c>
      <c r="E1153" s="7" t="n">
        <v>341.200012207031</v>
      </c>
      <c r="F1153" s="7" t="n">
        <v>150</v>
      </c>
      <c r="G1153" s="7" t="n">
        <v>345</v>
      </c>
      <c r="H1153" s="7" t="n">
        <v>1000</v>
      </c>
      <c r="I1153" s="7" t="n">
        <v>0</v>
      </c>
    </row>
    <row r="1154" spans="1:9">
      <c r="A1154" t="s">
        <v>4</v>
      </c>
      <c r="B1154" s="4" t="s">
        <v>5</v>
      </c>
      <c r="C1154" s="4" t="s">
        <v>7</v>
      </c>
      <c r="D1154" s="4" t="s">
        <v>7</v>
      </c>
      <c r="E1154" s="4" t="s">
        <v>13</v>
      </c>
      <c r="F1154" s="4" t="s">
        <v>11</v>
      </c>
    </row>
    <row r="1155" spans="1:9">
      <c r="A1155" t="n">
        <v>8561</v>
      </c>
      <c r="B1155" s="33" t="n">
        <v>45</v>
      </c>
      <c r="C1155" s="7" t="n">
        <v>5</v>
      </c>
      <c r="D1155" s="7" t="n">
        <v>3</v>
      </c>
      <c r="E1155" s="7" t="n">
        <v>1.10000002384186</v>
      </c>
      <c r="F1155" s="7" t="n">
        <v>1000</v>
      </c>
    </row>
    <row r="1156" spans="1:9">
      <c r="A1156" t="s">
        <v>4</v>
      </c>
      <c r="B1156" s="4" t="s">
        <v>5</v>
      </c>
      <c r="C1156" s="4" t="s">
        <v>7</v>
      </c>
      <c r="D1156" s="4" t="s">
        <v>11</v>
      </c>
    </row>
    <row r="1157" spans="1:9">
      <c r="A1157" t="n">
        <v>8570</v>
      </c>
      <c r="B1157" s="33" t="n">
        <v>45</v>
      </c>
      <c r="C1157" s="7" t="n">
        <v>7</v>
      </c>
      <c r="D1157" s="7" t="n">
        <v>255</v>
      </c>
    </row>
    <row r="1158" spans="1:9">
      <c r="A1158" t="s">
        <v>4</v>
      </c>
      <c r="B1158" s="4" t="s">
        <v>5</v>
      </c>
      <c r="C1158" s="4" t="s">
        <v>7</v>
      </c>
      <c r="D1158" s="4" t="s">
        <v>13</v>
      </c>
      <c r="E1158" s="4" t="s">
        <v>11</v>
      </c>
      <c r="F1158" s="4" t="s">
        <v>7</v>
      </c>
    </row>
    <row r="1159" spans="1:9">
      <c r="A1159" t="n">
        <v>8574</v>
      </c>
      <c r="B1159" s="38" t="n">
        <v>49</v>
      </c>
      <c r="C1159" s="7" t="n">
        <v>3</v>
      </c>
      <c r="D1159" s="7" t="n">
        <v>0.699999988079071</v>
      </c>
      <c r="E1159" s="7" t="n">
        <v>500</v>
      </c>
      <c r="F1159" s="7" t="n">
        <v>0</v>
      </c>
    </row>
    <row r="1160" spans="1:9">
      <c r="A1160" t="s">
        <v>4</v>
      </c>
      <c r="B1160" s="4" t="s">
        <v>5</v>
      </c>
      <c r="C1160" s="4" t="s">
        <v>11</v>
      </c>
      <c r="D1160" s="4" t="s">
        <v>13</v>
      </c>
      <c r="E1160" s="4" t="s">
        <v>13</v>
      </c>
      <c r="F1160" s="4" t="s">
        <v>13</v>
      </c>
      <c r="G1160" s="4" t="s">
        <v>11</v>
      </c>
      <c r="H1160" s="4" t="s">
        <v>11</v>
      </c>
    </row>
    <row r="1161" spans="1:9">
      <c r="A1161" t="n">
        <v>8583</v>
      </c>
      <c r="B1161" s="57" t="n">
        <v>60</v>
      </c>
      <c r="C1161" s="7" t="n">
        <v>14</v>
      </c>
      <c r="D1161" s="7" t="n">
        <v>0</v>
      </c>
      <c r="E1161" s="7" t="n">
        <v>0</v>
      </c>
      <c r="F1161" s="7" t="n">
        <v>0</v>
      </c>
      <c r="G1161" s="7" t="n">
        <v>1000</v>
      </c>
      <c r="H1161" s="7" t="n">
        <v>0</v>
      </c>
    </row>
    <row r="1162" spans="1:9">
      <c r="A1162" t="s">
        <v>4</v>
      </c>
      <c r="B1162" s="4" t="s">
        <v>5</v>
      </c>
      <c r="C1162" s="4" t="s">
        <v>11</v>
      </c>
    </row>
    <row r="1163" spans="1:9">
      <c r="A1163" t="n">
        <v>8602</v>
      </c>
      <c r="B1163" s="24" t="n">
        <v>16</v>
      </c>
      <c r="C1163" s="7" t="n">
        <v>500</v>
      </c>
    </row>
    <row r="1164" spans="1:9">
      <c r="A1164" t="s">
        <v>4</v>
      </c>
      <c r="B1164" s="4" t="s">
        <v>5</v>
      </c>
      <c r="C1164" s="4" t="s">
        <v>7</v>
      </c>
      <c r="D1164" s="4" t="s">
        <v>11</v>
      </c>
      <c r="E1164" s="4" t="s">
        <v>8</v>
      </c>
    </row>
    <row r="1165" spans="1:9">
      <c r="A1165" t="n">
        <v>8605</v>
      </c>
      <c r="B1165" s="41" t="n">
        <v>51</v>
      </c>
      <c r="C1165" s="7" t="n">
        <v>4</v>
      </c>
      <c r="D1165" s="7" t="n">
        <v>14</v>
      </c>
      <c r="E1165" s="7" t="s">
        <v>123</v>
      </c>
    </row>
    <row r="1166" spans="1:9">
      <c r="A1166" t="s">
        <v>4</v>
      </c>
      <c r="B1166" s="4" t="s">
        <v>5</v>
      </c>
      <c r="C1166" s="4" t="s">
        <v>11</v>
      </c>
    </row>
    <row r="1167" spans="1:9">
      <c r="A1167" t="n">
        <v>8635</v>
      </c>
      <c r="B1167" s="24" t="n">
        <v>16</v>
      </c>
      <c r="C1167" s="7" t="n">
        <v>0</v>
      </c>
    </row>
    <row r="1168" spans="1:9">
      <c r="A1168" t="s">
        <v>4</v>
      </c>
      <c r="B1168" s="4" t="s">
        <v>5</v>
      </c>
      <c r="C1168" s="4" t="s">
        <v>11</v>
      </c>
      <c r="D1168" s="4" t="s">
        <v>7</v>
      </c>
      <c r="E1168" s="4" t="s">
        <v>14</v>
      </c>
      <c r="F1168" s="4" t="s">
        <v>56</v>
      </c>
      <c r="G1168" s="4" t="s">
        <v>7</v>
      </c>
      <c r="H1168" s="4" t="s">
        <v>7</v>
      </c>
    </row>
    <row r="1169" spans="1:9">
      <c r="A1169" t="n">
        <v>8638</v>
      </c>
      <c r="B1169" s="42" t="n">
        <v>26</v>
      </c>
      <c r="C1169" s="7" t="n">
        <v>14</v>
      </c>
      <c r="D1169" s="7" t="n">
        <v>17</v>
      </c>
      <c r="E1169" s="7" t="n">
        <v>13361</v>
      </c>
      <c r="F1169" s="7" t="s">
        <v>124</v>
      </c>
      <c r="G1169" s="7" t="n">
        <v>2</v>
      </c>
      <c r="H1169" s="7" t="n">
        <v>0</v>
      </c>
    </row>
    <row r="1170" spans="1:9">
      <c r="A1170" t="s">
        <v>4</v>
      </c>
      <c r="B1170" s="4" t="s">
        <v>5</v>
      </c>
    </row>
    <row r="1171" spans="1:9">
      <c r="A1171" t="n">
        <v>8679</v>
      </c>
      <c r="B1171" s="45" t="n">
        <v>28</v>
      </c>
    </row>
    <row r="1172" spans="1:9">
      <c r="A1172" t="s">
        <v>4</v>
      </c>
      <c r="B1172" s="4" t="s">
        <v>5</v>
      </c>
      <c r="C1172" s="4" t="s">
        <v>11</v>
      </c>
      <c r="D1172" s="4" t="s">
        <v>7</v>
      </c>
    </row>
    <row r="1173" spans="1:9">
      <c r="A1173" t="n">
        <v>8680</v>
      </c>
      <c r="B1173" s="43" t="n">
        <v>89</v>
      </c>
      <c r="C1173" s="7" t="n">
        <v>65533</v>
      </c>
      <c r="D1173" s="7" t="n">
        <v>1</v>
      </c>
    </row>
    <row r="1174" spans="1:9">
      <c r="A1174" t="s">
        <v>4</v>
      </c>
      <c r="B1174" s="4" t="s">
        <v>5</v>
      </c>
      <c r="C1174" s="4" t="s">
        <v>7</v>
      </c>
      <c r="D1174" s="4" t="s">
        <v>11</v>
      </c>
      <c r="E1174" s="4" t="s">
        <v>11</v>
      </c>
      <c r="F1174" s="4" t="s">
        <v>7</v>
      </c>
    </row>
    <row r="1175" spans="1:9">
      <c r="A1175" t="n">
        <v>8684</v>
      </c>
      <c r="B1175" s="39" t="n">
        <v>25</v>
      </c>
      <c r="C1175" s="7" t="n">
        <v>1</v>
      </c>
      <c r="D1175" s="7" t="n">
        <v>60</v>
      </c>
      <c r="E1175" s="7" t="n">
        <v>640</v>
      </c>
      <c r="F1175" s="7" t="n">
        <v>1</v>
      </c>
    </row>
    <row r="1176" spans="1:9">
      <c r="A1176" t="s">
        <v>4</v>
      </c>
      <c r="B1176" s="4" t="s">
        <v>5</v>
      </c>
      <c r="C1176" s="4" t="s">
        <v>7</v>
      </c>
      <c r="D1176" s="4" t="s">
        <v>11</v>
      </c>
      <c r="E1176" s="4" t="s">
        <v>8</v>
      </c>
    </row>
    <row r="1177" spans="1:9">
      <c r="A1177" t="n">
        <v>8691</v>
      </c>
      <c r="B1177" s="41" t="n">
        <v>51</v>
      </c>
      <c r="C1177" s="7" t="n">
        <v>4</v>
      </c>
      <c r="D1177" s="7" t="n">
        <v>0</v>
      </c>
      <c r="E1177" s="7" t="s">
        <v>83</v>
      </c>
    </row>
    <row r="1178" spans="1:9">
      <c r="A1178" t="s">
        <v>4</v>
      </c>
      <c r="B1178" s="4" t="s">
        <v>5</v>
      </c>
      <c r="C1178" s="4" t="s">
        <v>11</v>
      </c>
    </row>
    <row r="1179" spans="1:9">
      <c r="A1179" t="n">
        <v>8706</v>
      </c>
      <c r="B1179" s="24" t="n">
        <v>16</v>
      </c>
      <c r="C1179" s="7" t="n">
        <v>0</v>
      </c>
    </row>
    <row r="1180" spans="1:9">
      <c r="A1180" t="s">
        <v>4</v>
      </c>
      <c r="B1180" s="4" t="s">
        <v>5</v>
      </c>
      <c r="C1180" s="4" t="s">
        <v>11</v>
      </c>
      <c r="D1180" s="4" t="s">
        <v>7</v>
      </c>
      <c r="E1180" s="4" t="s">
        <v>14</v>
      </c>
      <c r="F1180" s="4" t="s">
        <v>56</v>
      </c>
      <c r="G1180" s="4" t="s">
        <v>7</v>
      </c>
      <c r="H1180" s="4" t="s">
        <v>7</v>
      </c>
    </row>
    <row r="1181" spans="1:9">
      <c r="A1181" t="n">
        <v>8709</v>
      </c>
      <c r="B1181" s="42" t="n">
        <v>26</v>
      </c>
      <c r="C1181" s="7" t="n">
        <v>0</v>
      </c>
      <c r="D1181" s="7" t="n">
        <v>17</v>
      </c>
      <c r="E1181" s="7" t="n">
        <v>52869</v>
      </c>
      <c r="F1181" s="7" t="s">
        <v>125</v>
      </c>
      <c r="G1181" s="7" t="n">
        <v>2</v>
      </c>
      <c r="H1181" s="7" t="n">
        <v>0</v>
      </c>
    </row>
    <row r="1182" spans="1:9">
      <c r="A1182" t="s">
        <v>4</v>
      </c>
      <c r="B1182" s="4" t="s">
        <v>5</v>
      </c>
    </row>
    <row r="1183" spans="1:9">
      <c r="A1183" t="n">
        <v>8733</v>
      </c>
      <c r="B1183" s="45" t="n">
        <v>28</v>
      </c>
    </row>
    <row r="1184" spans="1:9">
      <c r="A1184" t="s">
        <v>4</v>
      </c>
      <c r="B1184" s="4" t="s">
        <v>5</v>
      </c>
      <c r="C1184" s="4" t="s">
        <v>11</v>
      </c>
      <c r="D1184" s="4" t="s">
        <v>7</v>
      </c>
      <c r="E1184" s="4" t="s">
        <v>8</v>
      </c>
      <c r="F1184" s="4" t="s">
        <v>13</v>
      </c>
      <c r="G1184" s="4" t="s">
        <v>13</v>
      </c>
      <c r="H1184" s="4" t="s">
        <v>13</v>
      </c>
    </row>
    <row r="1185" spans="1:8">
      <c r="A1185" t="n">
        <v>8734</v>
      </c>
      <c r="B1185" s="30" t="n">
        <v>48</v>
      </c>
      <c r="C1185" s="7" t="n">
        <v>1</v>
      </c>
      <c r="D1185" s="7" t="n">
        <v>0</v>
      </c>
      <c r="E1185" s="7" t="s">
        <v>46</v>
      </c>
      <c r="F1185" s="7" t="n">
        <v>-1</v>
      </c>
      <c r="G1185" s="7" t="n">
        <v>1</v>
      </c>
      <c r="H1185" s="7" t="n">
        <v>1.12103877145985e-44</v>
      </c>
    </row>
    <row r="1186" spans="1:8">
      <c r="A1186" t="s">
        <v>4</v>
      </c>
      <c r="B1186" s="4" t="s">
        <v>5</v>
      </c>
      <c r="C1186" s="4" t="s">
        <v>11</v>
      </c>
    </row>
    <row r="1187" spans="1:8">
      <c r="A1187" t="n">
        <v>8763</v>
      </c>
      <c r="B1187" s="24" t="n">
        <v>16</v>
      </c>
      <c r="C1187" s="7" t="n">
        <v>500</v>
      </c>
    </row>
    <row r="1188" spans="1:8">
      <c r="A1188" t="s">
        <v>4</v>
      </c>
      <c r="B1188" s="4" t="s">
        <v>5</v>
      </c>
      <c r="C1188" s="4" t="s">
        <v>7</v>
      </c>
      <c r="D1188" s="4" t="s">
        <v>13</v>
      </c>
      <c r="E1188" s="4" t="s">
        <v>13</v>
      </c>
      <c r="F1188" s="4" t="s">
        <v>13</v>
      </c>
    </row>
    <row r="1189" spans="1:8">
      <c r="A1189" t="n">
        <v>8766</v>
      </c>
      <c r="B1189" s="33" t="n">
        <v>45</v>
      </c>
      <c r="C1189" s="7" t="n">
        <v>9</v>
      </c>
      <c r="D1189" s="7" t="n">
        <v>0.0500000007450581</v>
      </c>
      <c r="E1189" s="7" t="n">
        <v>0.0500000007450581</v>
      </c>
      <c r="F1189" s="7" t="n">
        <v>0.200000002980232</v>
      </c>
    </row>
    <row r="1190" spans="1:8">
      <c r="A1190" t="s">
        <v>4</v>
      </c>
      <c r="B1190" s="4" t="s">
        <v>5</v>
      </c>
      <c r="C1190" s="4" t="s">
        <v>7</v>
      </c>
      <c r="D1190" s="4" t="s">
        <v>11</v>
      </c>
      <c r="E1190" s="4" t="s">
        <v>11</v>
      </c>
      <c r="F1190" s="4" t="s">
        <v>7</v>
      </c>
    </row>
    <row r="1191" spans="1:8">
      <c r="A1191" t="n">
        <v>8780</v>
      </c>
      <c r="B1191" s="39" t="n">
        <v>25</v>
      </c>
      <c r="C1191" s="7" t="n">
        <v>1</v>
      </c>
      <c r="D1191" s="7" t="n">
        <v>260</v>
      </c>
      <c r="E1191" s="7" t="n">
        <v>640</v>
      </c>
      <c r="F1191" s="7" t="n">
        <v>1</v>
      </c>
    </row>
    <row r="1192" spans="1:8">
      <c r="A1192" t="s">
        <v>4</v>
      </c>
      <c r="B1192" s="4" t="s">
        <v>5</v>
      </c>
      <c r="C1192" s="4" t="s">
        <v>7</v>
      </c>
      <c r="D1192" s="4" t="s">
        <v>11</v>
      </c>
      <c r="E1192" s="4" t="s">
        <v>8</v>
      </c>
    </row>
    <row r="1193" spans="1:8">
      <c r="A1193" t="n">
        <v>8787</v>
      </c>
      <c r="B1193" s="41" t="n">
        <v>51</v>
      </c>
      <c r="C1193" s="7" t="n">
        <v>4</v>
      </c>
      <c r="D1193" s="7" t="n">
        <v>1</v>
      </c>
      <c r="E1193" s="7" t="s">
        <v>126</v>
      </c>
    </row>
    <row r="1194" spans="1:8">
      <c r="A1194" t="s">
        <v>4</v>
      </c>
      <c r="B1194" s="4" t="s">
        <v>5</v>
      </c>
      <c r="C1194" s="4" t="s">
        <v>11</v>
      </c>
    </row>
    <row r="1195" spans="1:8">
      <c r="A1195" t="n">
        <v>8801</v>
      </c>
      <c r="B1195" s="24" t="n">
        <v>16</v>
      </c>
      <c r="C1195" s="7" t="n">
        <v>0</v>
      </c>
    </row>
    <row r="1196" spans="1:8">
      <c r="A1196" t="s">
        <v>4</v>
      </c>
      <c r="B1196" s="4" t="s">
        <v>5</v>
      </c>
      <c r="C1196" s="4" t="s">
        <v>11</v>
      </c>
      <c r="D1196" s="4" t="s">
        <v>7</v>
      </c>
      <c r="E1196" s="4" t="s">
        <v>14</v>
      </c>
      <c r="F1196" s="4" t="s">
        <v>56</v>
      </c>
      <c r="G1196" s="4" t="s">
        <v>7</v>
      </c>
      <c r="H1196" s="4" t="s">
        <v>7</v>
      </c>
    </row>
    <row r="1197" spans="1:8">
      <c r="A1197" t="n">
        <v>8804</v>
      </c>
      <c r="B1197" s="42" t="n">
        <v>26</v>
      </c>
      <c r="C1197" s="7" t="n">
        <v>1</v>
      </c>
      <c r="D1197" s="7" t="n">
        <v>17</v>
      </c>
      <c r="E1197" s="7" t="n">
        <v>1403</v>
      </c>
      <c r="F1197" s="7" t="s">
        <v>127</v>
      </c>
      <c r="G1197" s="7" t="n">
        <v>2</v>
      </c>
      <c r="H1197" s="7" t="n">
        <v>0</v>
      </c>
    </row>
    <row r="1198" spans="1:8">
      <c r="A1198" t="s">
        <v>4</v>
      </c>
      <c r="B1198" s="4" t="s">
        <v>5</v>
      </c>
    </row>
    <row r="1199" spans="1:8">
      <c r="A1199" t="n">
        <v>8833</v>
      </c>
      <c r="B1199" s="45" t="n">
        <v>28</v>
      </c>
    </row>
    <row r="1200" spans="1:8">
      <c r="A1200" t="s">
        <v>4</v>
      </c>
      <c r="B1200" s="4" t="s">
        <v>5</v>
      </c>
      <c r="C1200" s="4" t="s">
        <v>11</v>
      </c>
      <c r="D1200" s="4" t="s">
        <v>7</v>
      </c>
    </row>
    <row r="1201" spans="1:8">
      <c r="A1201" t="n">
        <v>8834</v>
      </c>
      <c r="B1201" s="43" t="n">
        <v>89</v>
      </c>
      <c r="C1201" s="7" t="n">
        <v>65533</v>
      </c>
      <c r="D1201" s="7" t="n">
        <v>1</v>
      </c>
    </row>
    <row r="1202" spans="1:8">
      <c r="A1202" t="s">
        <v>4</v>
      </c>
      <c r="B1202" s="4" t="s">
        <v>5</v>
      </c>
      <c r="C1202" s="4" t="s">
        <v>7</v>
      </c>
      <c r="D1202" s="4" t="s">
        <v>11</v>
      </c>
      <c r="E1202" s="4" t="s">
        <v>11</v>
      </c>
      <c r="F1202" s="4" t="s">
        <v>7</v>
      </c>
    </row>
    <row r="1203" spans="1:8">
      <c r="A1203" t="n">
        <v>8838</v>
      </c>
      <c r="B1203" s="39" t="n">
        <v>25</v>
      </c>
      <c r="C1203" s="7" t="n">
        <v>1</v>
      </c>
      <c r="D1203" s="7" t="n">
        <v>65535</v>
      </c>
      <c r="E1203" s="7" t="n">
        <v>65535</v>
      </c>
      <c r="F1203" s="7" t="n">
        <v>0</v>
      </c>
    </row>
    <row r="1204" spans="1:8">
      <c r="A1204" t="s">
        <v>4</v>
      </c>
      <c r="B1204" s="4" t="s">
        <v>5</v>
      </c>
      <c r="C1204" s="4" t="s">
        <v>7</v>
      </c>
      <c r="D1204" s="4" t="s">
        <v>11</v>
      </c>
      <c r="E1204" s="4" t="s">
        <v>13</v>
      </c>
    </row>
    <row r="1205" spans="1:8">
      <c r="A1205" t="n">
        <v>8845</v>
      </c>
      <c r="B1205" s="17" t="n">
        <v>58</v>
      </c>
      <c r="C1205" s="7" t="n">
        <v>101</v>
      </c>
      <c r="D1205" s="7" t="n">
        <v>300</v>
      </c>
      <c r="E1205" s="7" t="n">
        <v>1</v>
      </c>
    </row>
    <row r="1206" spans="1:8">
      <c r="A1206" t="s">
        <v>4</v>
      </c>
      <c r="B1206" s="4" t="s">
        <v>5</v>
      </c>
      <c r="C1206" s="4" t="s">
        <v>7</v>
      </c>
      <c r="D1206" s="4" t="s">
        <v>11</v>
      </c>
    </row>
    <row r="1207" spans="1:8">
      <c r="A1207" t="n">
        <v>8853</v>
      </c>
      <c r="B1207" s="17" t="n">
        <v>58</v>
      </c>
      <c r="C1207" s="7" t="n">
        <v>254</v>
      </c>
      <c r="D1207" s="7" t="n">
        <v>0</v>
      </c>
    </row>
    <row r="1208" spans="1:8">
      <c r="A1208" t="s">
        <v>4</v>
      </c>
      <c r="B1208" s="4" t="s">
        <v>5</v>
      </c>
      <c r="C1208" s="4" t="s">
        <v>7</v>
      </c>
    </row>
    <row r="1209" spans="1:8">
      <c r="A1209" t="n">
        <v>8857</v>
      </c>
      <c r="B1209" s="28" t="n">
        <v>116</v>
      </c>
      <c r="C1209" s="7" t="n">
        <v>0</v>
      </c>
    </row>
    <row r="1210" spans="1:8">
      <c r="A1210" t="s">
        <v>4</v>
      </c>
      <c r="B1210" s="4" t="s">
        <v>5</v>
      </c>
      <c r="C1210" s="4" t="s">
        <v>7</v>
      </c>
      <c r="D1210" s="4" t="s">
        <v>11</v>
      </c>
    </row>
    <row r="1211" spans="1:8">
      <c r="A1211" t="n">
        <v>8859</v>
      </c>
      <c r="B1211" s="28" t="n">
        <v>116</v>
      </c>
      <c r="C1211" s="7" t="n">
        <v>2</v>
      </c>
      <c r="D1211" s="7" t="n">
        <v>1</v>
      </c>
    </row>
    <row r="1212" spans="1:8">
      <c r="A1212" t="s">
        <v>4</v>
      </c>
      <c r="B1212" s="4" t="s">
        <v>5</v>
      </c>
      <c r="C1212" s="4" t="s">
        <v>7</v>
      </c>
      <c r="D1212" s="4" t="s">
        <v>14</v>
      </c>
    </row>
    <row r="1213" spans="1:8">
      <c r="A1213" t="n">
        <v>8863</v>
      </c>
      <c r="B1213" s="28" t="n">
        <v>116</v>
      </c>
      <c r="C1213" s="7" t="n">
        <v>5</v>
      </c>
      <c r="D1213" s="7" t="n">
        <v>1092616192</v>
      </c>
    </row>
    <row r="1214" spans="1:8">
      <c r="A1214" t="s">
        <v>4</v>
      </c>
      <c r="B1214" s="4" t="s">
        <v>5</v>
      </c>
      <c r="C1214" s="4" t="s">
        <v>7</v>
      </c>
      <c r="D1214" s="4" t="s">
        <v>11</v>
      </c>
    </row>
    <row r="1215" spans="1:8">
      <c r="A1215" t="n">
        <v>8869</v>
      </c>
      <c r="B1215" s="28" t="n">
        <v>116</v>
      </c>
      <c r="C1215" s="7" t="n">
        <v>6</v>
      </c>
      <c r="D1215" s="7" t="n">
        <v>1</v>
      </c>
    </row>
    <row r="1216" spans="1:8">
      <c r="A1216" t="s">
        <v>4</v>
      </c>
      <c r="B1216" s="4" t="s">
        <v>5</v>
      </c>
      <c r="C1216" s="4" t="s">
        <v>7</v>
      </c>
      <c r="D1216" s="4" t="s">
        <v>11</v>
      </c>
      <c r="E1216" s="4" t="s">
        <v>11</v>
      </c>
    </row>
    <row r="1217" spans="1:6">
      <c r="A1217" t="n">
        <v>8873</v>
      </c>
      <c r="B1217" s="25" t="n">
        <v>39</v>
      </c>
      <c r="C1217" s="7" t="n">
        <v>16</v>
      </c>
      <c r="D1217" s="7" t="n">
        <v>65533</v>
      </c>
      <c r="E1217" s="7" t="n">
        <v>205</v>
      </c>
    </row>
    <row r="1218" spans="1:6">
      <c r="A1218" t="s">
        <v>4</v>
      </c>
      <c r="B1218" s="4" t="s">
        <v>5</v>
      </c>
      <c r="C1218" s="4" t="s">
        <v>11</v>
      </c>
      <c r="D1218" s="4" t="s">
        <v>14</v>
      </c>
    </row>
    <row r="1219" spans="1:6">
      <c r="A1219" t="n">
        <v>8879</v>
      </c>
      <c r="B1219" s="56" t="n">
        <v>44</v>
      </c>
      <c r="C1219" s="7" t="n">
        <v>0</v>
      </c>
      <c r="D1219" s="7" t="n">
        <v>1</v>
      </c>
    </row>
    <row r="1220" spans="1:6">
      <c r="A1220" t="s">
        <v>4</v>
      </c>
      <c r="B1220" s="4" t="s">
        <v>5</v>
      </c>
      <c r="C1220" s="4" t="s">
        <v>11</v>
      </c>
      <c r="D1220" s="4" t="s">
        <v>14</v>
      </c>
    </row>
    <row r="1221" spans="1:6">
      <c r="A1221" t="n">
        <v>8886</v>
      </c>
      <c r="B1221" s="56" t="n">
        <v>44</v>
      </c>
      <c r="C1221" s="7" t="n">
        <v>1</v>
      </c>
      <c r="D1221" s="7" t="n">
        <v>1</v>
      </c>
    </row>
    <row r="1222" spans="1:6">
      <c r="A1222" t="s">
        <v>4</v>
      </c>
      <c r="B1222" s="4" t="s">
        <v>5</v>
      </c>
      <c r="C1222" s="4" t="s">
        <v>11</v>
      </c>
      <c r="D1222" s="4" t="s">
        <v>14</v>
      </c>
    </row>
    <row r="1223" spans="1:6">
      <c r="A1223" t="n">
        <v>8893</v>
      </c>
      <c r="B1223" s="56" t="n">
        <v>44</v>
      </c>
      <c r="C1223" s="7" t="n">
        <v>12</v>
      </c>
      <c r="D1223" s="7" t="n">
        <v>1</v>
      </c>
    </row>
    <row r="1224" spans="1:6">
      <c r="A1224" t="s">
        <v>4</v>
      </c>
      <c r="B1224" s="4" t="s">
        <v>5</v>
      </c>
      <c r="C1224" s="4" t="s">
        <v>11</v>
      </c>
      <c r="D1224" s="4" t="s">
        <v>14</v>
      </c>
    </row>
    <row r="1225" spans="1:6">
      <c r="A1225" t="n">
        <v>8900</v>
      </c>
      <c r="B1225" s="56" t="n">
        <v>44</v>
      </c>
      <c r="C1225" s="7" t="n">
        <v>61491</v>
      </c>
      <c r="D1225" s="7" t="n">
        <v>1</v>
      </c>
    </row>
    <row r="1226" spans="1:6">
      <c r="A1226" t="s">
        <v>4</v>
      </c>
      <c r="B1226" s="4" t="s">
        <v>5</v>
      </c>
      <c r="C1226" s="4" t="s">
        <v>11</v>
      </c>
      <c r="D1226" s="4" t="s">
        <v>14</v>
      </c>
    </row>
    <row r="1227" spans="1:6">
      <c r="A1227" t="n">
        <v>8907</v>
      </c>
      <c r="B1227" s="56" t="n">
        <v>44</v>
      </c>
      <c r="C1227" s="7" t="n">
        <v>61492</v>
      </c>
      <c r="D1227" s="7" t="n">
        <v>1</v>
      </c>
    </row>
    <row r="1228" spans="1:6">
      <c r="A1228" t="s">
        <v>4</v>
      </c>
      <c r="B1228" s="4" t="s">
        <v>5</v>
      </c>
      <c r="C1228" s="4" t="s">
        <v>11</v>
      </c>
      <c r="D1228" s="4" t="s">
        <v>14</v>
      </c>
    </row>
    <row r="1229" spans="1:6">
      <c r="A1229" t="n">
        <v>8914</v>
      </c>
      <c r="B1229" s="56" t="n">
        <v>44</v>
      </c>
      <c r="C1229" s="7" t="n">
        <v>61493</v>
      </c>
      <c r="D1229" s="7" t="n">
        <v>1</v>
      </c>
    </row>
    <row r="1230" spans="1:6">
      <c r="A1230" t="s">
        <v>4</v>
      </c>
      <c r="B1230" s="4" t="s">
        <v>5</v>
      </c>
      <c r="C1230" s="4" t="s">
        <v>11</v>
      </c>
      <c r="D1230" s="4" t="s">
        <v>14</v>
      </c>
    </row>
    <row r="1231" spans="1:6">
      <c r="A1231" t="n">
        <v>8921</v>
      </c>
      <c r="B1231" s="56" t="n">
        <v>44</v>
      </c>
      <c r="C1231" s="7" t="n">
        <v>61494</v>
      </c>
      <c r="D1231" s="7" t="n">
        <v>1</v>
      </c>
    </row>
    <row r="1232" spans="1:6">
      <c r="A1232" t="s">
        <v>4</v>
      </c>
      <c r="B1232" s="4" t="s">
        <v>5</v>
      </c>
      <c r="C1232" s="4" t="s">
        <v>7</v>
      </c>
      <c r="D1232" s="16" t="s">
        <v>20</v>
      </c>
      <c r="E1232" s="4" t="s">
        <v>5</v>
      </c>
      <c r="F1232" s="4" t="s">
        <v>7</v>
      </c>
      <c r="G1232" s="4" t="s">
        <v>11</v>
      </c>
      <c r="H1232" s="16" t="s">
        <v>21</v>
      </c>
      <c r="I1232" s="4" t="s">
        <v>7</v>
      </c>
      <c r="J1232" s="4" t="s">
        <v>12</v>
      </c>
    </row>
    <row r="1233" spans="1:10">
      <c r="A1233" t="n">
        <v>8928</v>
      </c>
      <c r="B1233" s="10" t="n">
        <v>5</v>
      </c>
      <c r="C1233" s="7" t="n">
        <v>28</v>
      </c>
      <c r="D1233" s="16" t="s">
        <v>3</v>
      </c>
      <c r="E1233" s="22" t="n">
        <v>64</v>
      </c>
      <c r="F1233" s="7" t="n">
        <v>5</v>
      </c>
      <c r="G1233" s="7" t="n">
        <v>5</v>
      </c>
      <c r="H1233" s="16" t="s">
        <v>3</v>
      </c>
      <c r="I1233" s="7" t="n">
        <v>1</v>
      </c>
      <c r="J1233" s="11" t="n">
        <f t="normal" ca="1">A1237</f>
        <v>0</v>
      </c>
    </row>
    <row r="1234" spans="1:10">
      <c r="A1234" t="s">
        <v>4</v>
      </c>
      <c r="B1234" s="4" t="s">
        <v>5</v>
      </c>
      <c r="C1234" s="4" t="s">
        <v>11</v>
      </c>
      <c r="D1234" s="4" t="s">
        <v>14</v>
      </c>
    </row>
    <row r="1235" spans="1:10">
      <c r="A1235" t="n">
        <v>8939</v>
      </c>
      <c r="B1235" s="56" t="n">
        <v>44</v>
      </c>
      <c r="C1235" s="7" t="n">
        <v>7032</v>
      </c>
      <c r="D1235" s="7" t="n">
        <v>1</v>
      </c>
    </row>
    <row r="1236" spans="1:10">
      <c r="A1236" t="s">
        <v>4</v>
      </c>
      <c r="B1236" s="4" t="s">
        <v>5</v>
      </c>
      <c r="C1236" s="4" t="s">
        <v>11</v>
      </c>
      <c r="D1236" s="4" t="s">
        <v>13</v>
      </c>
      <c r="E1236" s="4" t="s">
        <v>13</v>
      </c>
      <c r="F1236" s="4" t="s">
        <v>13</v>
      </c>
      <c r="G1236" s="4" t="s">
        <v>13</v>
      </c>
    </row>
    <row r="1237" spans="1:10">
      <c r="A1237" t="n">
        <v>8946</v>
      </c>
      <c r="B1237" s="31" t="n">
        <v>46</v>
      </c>
      <c r="C1237" s="7" t="n">
        <v>12</v>
      </c>
      <c r="D1237" s="7" t="n">
        <v>1.04999995231628</v>
      </c>
      <c r="E1237" s="7" t="n">
        <v>0</v>
      </c>
      <c r="F1237" s="7" t="n">
        <v>-3.25</v>
      </c>
      <c r="G1237" s="7" t="n">
        <v>0</v>
      </c>
    </row>
    <row r="1238" spans="1:10">
      <c r="A1238" t="s">
        <v>4</v>
      </c>
      <c r="B1238" s="4" t="s">
        <v>5</v>
      </c>
      <c r="C1238" s="4" t="s">
        <v>11</v>
      </c>
      <c r="D1238" s="4" t="s">
        <v>13</v>
      </c>
      <c r="E1238" s="4" t="s">
        <v>13</v>
      </c>
      <c r="F1238" s="4" t="s">
        <v>13</v>
      </c>
      <c r="G1238" s="4" t="s">
        <v>13</v>
      </c>
    </row>
    <row r="1239" spans="1:10">
      <c r="A1239" t="n">
        <v>8965</v>
      </c>
      <c r="B1239" s="31" t="n">
        <v>46</v>
      </c>
      <c r="C1239" s="7" t="n">
        <v>1</v>
      </c>
      <c r="D1239" s="7" t="n">
        <v>0</v>
      </c>
      <c r="E1239" s="7" t="n">
        <v>0</v>
      </c>
      <c r="F1239" s="7" t="n">
        <v>-3.29999995231628</v>
      </c>
      <c r="G1239" s="7" t="n">
        <v>0</v>
      </c>
    </row>
    <row r="1240" spans="1:10">
      <c r="A1240" t="s">
        <v>4</v>
      </c>
      <c r="B1240" s="4" t="s">
        <v>5</v>
      </c>
      <c r="C1240" s="4" t="s">
        <v>11</v>
      </c>
      <c r="D1240" s="4" t="s">
        <v>13</v>
      </c>
      <c r="E1240" s="4" t="s">
        <v>13</v>
      </c>
      <c r="F1240" s="4" t="s">
        <v>13</v>
      </c>
      <c r="G1240" s="4" t="s">
        <v>13</v>
      </c>
    </row>
    <row r="1241" spans="1:10">
      <c r="A1241" t="n">
        <v>8984</v>
      </c>
      <c r="B1241" s="31" t="n">
        <v>46</v>
      </c>
      <c r="C1241" s="7" t="n">
        <v>0</v>
      </c>
      <c r="D1241" s="7" t="n">
        <v>0.5</v>
      </c>
      <c r="E1241" s="7" t="n">
        <v>0</v>
      </c>
      <c r="F1241" s="7" t="n">
        <v>-4.34999990463257</v>
      </c>
      <c r="G1241" s="7" t="n">
        <v>0</v>
      </c>
    </row>
    <row r="1242" spans="1:10">
      <c r="A1242" t="s">
        <v>4</v>
      </c>
      <c r="B1242" s="4" t="s">
        <v>5</v>
      </c>
      <c r="C1242" s="4" t="s">
        <v>11</v>
      </c>
      <c r="D1242" s="4" t="s">
        <v>13</v>
      </c>
      <c r="E1242" s="4" t="s">
        <v>13</v>
      </c>
      <c r="F1242" s="4" t="s">
        <v>13</v>
      </c>
      <c r="G1242" s="4" t="s">
        <v>13</v>
      </c>
    </row>
    <row r="1243" spans="1:10">
      <c r="A1243" t="n">
        <v>9003</v>
      </c>
      <c r="B1243" s="31" t="n">
        <v>46</v>
      </c>
      <c r="C1243" s="7" t="n">
        <v>61491</v>
      </c>
      <c r="D1243" s="7" t="n">
        <v>1.54999995231628</v>
      </c>
      <c r="E1243" s="7" t="n">
        <v>0</v>
      </c>
      <c r="F1243" s="7" t="n">
        <v>-4.05000019073486</v>
      </c>
      <c r="G1243" s="7" t="n">
        <v>0</v>
      </c>
    </row>
    <row r="1244" spans="1:10">
      <c r="A1244" t="s">
        <v>4</v>
      </c>
      <c r="B1244" s="4" t="s">
        <v>5</v>
      </c>
      <c r="C1244" s="4" t="s">
        <v>11</v>
      </c>
      <c r="D1244" s="4" t="s">
        <v>13</v>
      </c>
      <c r="E1244" s="4" t="s">
        <v>13</v>
      </c>
      <c r="F1244" s="4" t="s">
        <v>13</v>
      </c>
      <c r="G1244" s="4" t="s">
        <v>13</v>
      </c>
    </row>
    <row r="1245" spans="1:10">
      <c r="A1245" t="n">
        <v>9022</v>
      </c>
      <c r="B1245" s="31" t="n">
        <v>46</v>
      </c>
      <c r="C1245" s="7" t="n">
        <v>61492</v>
      </c>
      <c r="D1245" s="7" t="n">
        <v>-0.5</v>
      </c>
      <c r="E1245" s="7" t="n">
        <v>0</v>
      </c>
      <c r="F1245" s="7" t="n">
        <v>-4.55000019073486</v>
      </c>
      <c r="G1245" s="7" t="n">
        <v>0</v>
      </c>
    </row>
    <row r="1246" spans="1:10">
      <c r="A1246" t="s">
        <v>4</v>
      </c>
      <c r="B1246" s="4" t="s">
        <v>5</v>
      </c>
      <c r="C1246" s="4" t="s">
        <v>11</v>
      </c>
      <c r="D1246" s="4" t="s">
        <v>13</v>
      </c>
      <c r="E1246" s="4" t="s">
        <v>13</v>
      </c>
      <c r="F1246" s="4" t="s">
        <v>13</v>
      </c>
      <c r="G1246" s="4" t="s">
        <v>13</v>
      </c>
    </row>
    <row r="1247" spans="1:10">
      <c r="A1247" t="n">
        <v>9041</v>
      </c>
      <c r="B1247" s="31" t="n">
        <v>46</v>
      </c>
      <c r="C1247" s="7" t="n">
        <v>61493</v>
      </c>
      <c r="D1247" s="7" t="n">
        <v>1</v>
      </c>
      <c r="E1247" s="7" t="n">
        <v>0</v>
      </c>
      <c r="F1247" s="7" t="n">
        <v>-5.59999990463257</v>
      </c>
      <c r="G1247" s="7" t="n">
        <v>0</v>
      </c>
    </row>
    <row r="1248" spans="1:10">
      <c r="A1248" t="s">
        <v>4</v>
      </c>
      <c r="B1248" s="4" t="s">
        <v>5</v>
      </c>
      <c r="C1248" s="4" t="s">
        <v>11</v>
      </c>
      <c r="D1248" s="4" t="s">
        <v>13</v>
      </c>
      <c r="E1248" s="4" t="s">
        <v>13</v>
      </c>
      <c r="F1248" s="4" t="s">
        <v>13</v>
      </c>
      <c r="G1248" s="4" t="s">
        <v>13</v>
      </c>
    </row>
    <row r="1249" spans="1:10">
      <c r="A1249" t="n">
        <v>9060</v>
      </c>
      <c r="B1249" s="31" t="n">
        <v>46</v>
      </c>
      <c r="C1249" s="7" t="n">
        <v>61494</v>
      </c>
      <c r="D1249" s="7" t="n">
        <v>-0.200000002980232</v>
      </c>
      <c r="E1249" s="7" t="n">
        <v>0</v>
      </c>
      <c r="F1249" s="7" t="n">
        <v>-5.84999990463257</v>
      </c>
      <c r="G1249" s="7" t="n">
        <v>0</v>
      </c>
    </row>
    <row r="1250" spans="1:10">
      <c r="A1250" t="s">
        <v>4</v>
      </c>
      <c r="B1250" s="4" t="s">
        <v>5</v>
      </c>
      <c r="C1250" s="4" t="s">
        <v>7</v>
      </c>
      <c r="D1250" s="16" t="s">
        <v>20</v>
      </c>
      <c r="E1250" s="4" t="s">
        <v>5</v>
      </c>
      <c r="F1250" s="4" t="s">
        <v>7</v>
      </c>
      <c r="G1250" s="4" t="s">
        <v>11</v>
      </c>
      <c r="H1250" s="16" t="s">
        <v>21</v>
      </c>
      <c r="I1250" s="4" t="s">
        <v>7</v>
      </c>
      <c r="J1250" s="4" t="s">
        <v>12</v>
      </c>
    </row>
    <row r="1251" spans="1:10">
      <c r="A1251" t="n">
        <v>9079</v>
      </c>
      <c r="B1251" s="10" t="n">
        <v>5</v>
      </c>
      <c r="C1251" s="7" t="n">
        <v>28</v>
      </c>
      <c r="D1251" s="16" t="s">
        <v>3</v>
      </c>
      <c r="E1251" s="22" t="n">
        <v>64</v>
      </c>
      <c r="F1251" s="7" t="n">
        <v>5</v>
      </c>
      <c r="G1251" s="7" t="n">
        <v>5</v>
      </c>
      <c r="H1251" s="16" t="s">
        <v>3</v>
      </c>
      <c r="I1251" s="7" t="n">
        <v>1</v>
      </c>
      <c r="J1251" s="11" t="n">
        <f t="normal" ca="1">A1255</f>
        <v>0</v>
      </c>
    </row>
    <row r="1252" spans="1:10">
      <c r="A1252" t="s">
        <v>4</v>
      </c>
      <c r="B1252" s="4" t="s">
        <v>5</v>
      </c>
      <c r="C1252" s="4" t="s">
        <v>11</v>
      </c>
      <c r="D1252" s="4" t="s">
        <v>13</v>
      </c>
      <c r="E1252" s="4" t="s">
        <v>13</v>
      </c>
      <c r="F1252" s="4" t="s">
        <v>13</v>
      </c>
      <c r="G1252" s="4" t="s">
        <v>13</v>
      </c>
    </row>
    <row r="1253" spans="1:10">
      <c r="A1253" t="n">
        <v>9090</v>
      </c>
      <c r="B1253" s="31" t="n">
        <v>46</v>
      </c>
      <c r="C1253" s="7" t="n">
        <v>7032</v>
      </c>
      <c r="D1253" s="7" t="n">
        <v>0.200000002980232</v>
      </c>
      <c r="E1253" s="7" t="n">
        <v>0</v>
      </c>
      <c r="F1253" s="7" t="n">
        <v>-4.44999980926514</v>
      </c>
      <c r="G1253" s="7" t="n">
        <v>0</v>
      </c>
    </row>
    <row r="1254" spans="1:10">
      <c r="A1254" t="s">
        <v>4</v>
      </c>
      <c r="B1254" s="4" t="s">
        <v>5</v>
      </c>
      <c r="C1254" s="4" t="s">
        <v>11</v>
      </c>
      <c r="D1254" s="4" t="s">
        <v>13</v>
      </c>
      <c r="E1254" s="4" t="s">
        <v>13</v>
      </c>
      <c r="F1254" s="4" t="s">
        <v>13</v>
      </c>
      <c r="G1254" s="4" t="s">
        <v>13</v>
      </c>
    </row>
    <row r="1255" spans="1:10">
      <c r="A1255" t="n">
        <v>9109</v>
      </c>
      <c r="B1255" s="31" t="n">
        <v>46</v>
      </c>
      <c r="C1255" s="7" t="n">
        <v>14</v>
      </c>
      <c r="D1255" s="7" t="n">
        <v>-1.5</v>
      </c>
      <c r="E1255" s="7" t="n">
        <v>0</v>
      </c>
      <c r="F1255" s="7" t="n">
        <v>-1.04999995231628</v>
      </c>
      <c r="G1255" s="7" t="n">
        <v>180</v>
      </c>
    </row>
    <row r="1256" spans="1:10">
      <c r="A1256" t="s">
        <v>4</v>
      </c>
      <c r="B1256" s="4" t="s">
        <v>5</v>
      </c>
      <c r="C1256" s="4" t="s">
        <v>11</v>
      </c>
    </row>
    <row r="1257" spans="1:10">
      <c r="A1257" t="n">
        <v>9128</v>
      </c>
      <c r="B1257" s="24" t="n">
        <v>16</v>
      </c>
      <c r="C1257" s="7" t="n">
        <v>0</v>
      </c>
    </row>
    <row r="1258" spans="1:10">
      <c r="A1258" t="s">
        <v>4</v>
      </c>
      <c r="B1258" s="4" t="s">
        <v>5</v>
      </c>
      <c r="C1258" s="4" t="s">
        <v>11</v>
      </c>
      <c r="D1258" s="4" t="s">
        <v>11</v>
      </c>
      <c r="E1258" s="4" t="s">
        <v>11</v>
      </c>
    </row>
    <row r="1259" spans="1:10">
      <c r="A1259" t="n">
        <v>9131</v>
      </c>
      <c r="B1259" s="51" t="n">
        <v>61</v>
      </c>
      <c r="C1259" s="7" t="n">
        <v>12</v>
      </c>
      <c r="D1259" s="7" t="n">
        <v>14</v>
      </c>
      <c r="E1259" s="7" t="n">
        <v>0</v>
      </c>
    </row>
    <row r="1260" spans="1:10">
      <c r="A1260" t="s">
        <v>4</v>
      </c>
      <c r="B1260" s="4" t="s">
        <v>5</v>
      </c>
      <c r="C1260" s="4" t="s">
        <v>11</v>
      </c>
      <c r="D1260" s="4" t="s">
        <v>11</v>
      </c>
      <c r="E1260" s="4" t="s">
        <v>11</v>
      </c>
    </row>
    <row r="1261" spans="1:10">
      <c r="A1261" t="n">
        <v>9138</v>
      </c>
      <c r="B1261" s="51" t="n">
        <v>61</v>
      </c>
      <c r="C1261" s="7" t="n">
        <v>1</v>
      </c>
      <c r="D1261" s="7" t="n">
        <v>14</v>
      </c>
      <c r="E1261" s="7" t="n">
        <v>0</v>
      </c>
    </row>
    <row r="1262" spans="1:10">
      <c r="A1262" t="s">
        <v>4</v>
      </c>
      <c r="B1262" s="4" t="s">
        <v>5</v>
      </c>
      <c r="C1262" s="4" t="s">
        <v>11</v>
      </c>
      <c r="D1262" s="4" t="s">
        <v>11</v>
      </c>
      <c r="E1262" s="4" t="s">
        <v>11</v>
      </c>
    </row>
    <row r="1263" spans="1:10">
      <c r="A1263" t="n">
        <v>9145</v>
      </c>
      <c r="B1263" s="51" t="n">
        <v>61</v>
      </c>
      <c r="C1263" s="7" t="n">
        <v>0</v>
      </c>
      <c r="D1263" s="7" t="n">
        <v>14</v>
      </c>
      <c r="E1263" s="7" t="n">
        <v>0</v>
      </c>
    </row>
    <row r="1264" spans="1:10">
      <c r="A1264" t="s">
        <v>4</v>
      </c>
      <c r="B1264" s="4" t="s">
        <v>5</v>
      </c>
      <c r="C1264" s="4" t="s">
        <v>11</v>
      </c>
      <c r="D1264" s="4" t="s">
        <v>11</v>
      </c>
      <c r="E1264" s="4" t="s">
        <v>11</v>
      </c>
    </row>
    <row r="1265" spans="1:10">
      <c r="A1265" t="n">
        <v>9152</v>
      </c>
      <c r="B1265" s="51" t="n">
        <v>61</v>
      </c>
      <c r="C1265" s="7" t="n">
        <v>61491</v>
      </c>
      <c r="D1265" s="7" t="n">
        <v>14</v>
      </c>
      <c r="E1265" s="7" t="n">
        <v>0</v>
      </c>
    </row>
    <row r="1266" spans="1:10">
      <c r="A1266" t="s">
        <v>4</v>
      </c>
      <c r="B1266" s="4" t="s">
        <v>5</v>
      </c>
      <c r="C1266" s="4" t="s">
        <v>11</v>
      </c>
      <c r="D1266" s="4" t="s">
        <v>11</v>
      </c>
      <c r="E1266" s="4" t="s">
        <v>11</v>
      </c>
    </row>
    <row r="1267" spans="1:10">
      <c r="A1267" t="n">
        <v>9159</v>
      </c>
      <c r="B1267" s="51" t="n">
        <v>61</v>
      </c>
      <c r="C1267" s="7" t="n">
        <v>61492</v>
      </c>
      <c r="D1267" s="7" t="n">
        <v>14</v>
      </c>
      <c r="E1267" s="7" t="n">
        <v>0</v>
      </c>
    </row>
    <row r="1268" spans="1:10">
      <c r="A1268" t="s">
        <v>4</v>
      </c>
      <c r="B1268" s="4" t="s">
        <v>5</v>
      </c>
      <c r="C1268" s="4" t="s">
        <v>11</v>
      </c>
      <c r="D1268" s="4" t="s">
        <v>11</v>
      </c>
      <c r="E1268" s="4" t="s">
        <v>11</v>
      </c>
    </row>
    <row r="1269" spans="1:10">
      <c r="A1269" t="n">
        <v>9166</v>
      </c>
      <c r="B1269" s="51" t="n">
        <v>61</v>
      </c>
      <c r="C1269" s="7" t="n">
        <v>61493</v>
      </c>
      <c r="D1269" s="7" t="n">
        <v>14</v>
      </c>
      <c r="E1269" s="7" t="n">
        <v>0</v>
      </c>
    </row>
    <row r="1270" spans="1:10">
      <c r="A1270" t="s">
        <v>4</v>
      </c>
      <c r="B1270" s="4" t="s">
        <v>5</v>
      </c>
      <c r="C1270" s="4" t="s">
        <v>11</v>
      </c>
      <c r="D1270" s="4" t="s">
        <v>11</v>
      </c>
      <c r="E1270" s="4" t="s">
        <v>11</v>
      </c>
    </row>
    <row r="1271" spans="1:10">
      <c r="A1271" t="n">
        <v>9173</v>
      </c>
      <c r="B1271" s="51" t="n">
        <v>61</v>
      </c>
      <c r="C1271" s="7" t="n">
        <v>61494</v>
      </c>
      <c r="D1271" s="7" t="n">
        <v>14</v>
      </c>
      <c r="E1271" s="7" t="n">
        <v>0</v>
      </c>
    </row>
    <row r="1272" spans="1:10">
      <c r="A1272" t="s">
        <v>4</v>
      </c>
      <c r="B1272" s="4" t="s">
        <v>5</v>
      </c>
      <c r="C1272" s="4" t="s">
        <v>7</v>
      </c>
      <c r="D1272" s="16" t="s">
        <v>20</v>
      </c>
      <c r="E1272" s="4" t="s">
        <v>5</v>
      </c>
      <c r="F1272" s="4" t="s">
        <v>7</v>
      </c>
      <c r="G1272" s="4" t="s">
        <v>11</v>
      </c>
      <c r="H1272" s="16" t="s">
        <v>21</v>
      </c>
      <c r="I1272" s="4" t="s">
        <v>7</v>
      </c>
      <c r="J1272" s="4" t="s">
        <v>12</v>
      </c>
    </row>
    <row r="1273" spans="1:10">
      <c r="A1273" t="n">
        <v>9180</v>
      </c>
      <c r="B1273" s="10" t="n">
        <v>5</v>
      </c>
      <c r="C1273" s="7" t="n">
        <v>28</v>
      </c>
      <c r="D1273" s="16" t="s">
        <v>3</v>
      </c>
      <c r="E1273" s="22" t="n">
        <v>64</v>
      </c>
      <c r="F1273" s="7" t="n">
        <v>5</v>
      </c>
      <c r="G1273" s="7" t="n">
        <v>5</v>
      </c>
      <c r="H1273" s="16" t="s">
        <v>3</v>
      </c>
      <c r="I1273" s="7" t="n">
        <v>1</v>
      </c>
      <c r="J1273" s="11" t="n">
        <f t="normal" ca="1">A1277</f>
        <v>0</v>
      </c>
    </row>
    <row r="1274" spans="1:10">
      <c r="A1274" t="s">
        <v>4</v>
      </c>
      <c r="B1274" s="4" t="s">
        <v>5</v>
      </c>
      <c r="C1274" s="4" t="s">
        <v>11</v>
      </c>
      <c r="D1274" s="4" t="s">
        <v>11</v>
      </c>
      <c r="E1274" s="4" t="s">
        <v>11</v>
      </c>
    </row>
    <row r="1275" spans="1:10">
      <c r="A1275" t="n">
        <v>9191</v>
      </c>
      <c r="B1275" s="51" t="n">
        <v>61</v>
      </c>
      <c r="C1275" s="7" t="n">
        <v>7032</v>
      </c>
      <c r="D1275" s="7" t="n">
        <v>14</v>
      </c>
      <c r="E1275" s="7" t="n">
        <v>0</v>
      </c>
    </row>
    <row r="1276" spans="1:10">
      <c r="A1276" t="s">
        <v>4</v>
      </c>
      <c r="B1276" s="4" t="s">
        <v>5</v>
      </c>
      <c r="C1276" s="4" t="s">
        <v>11</v>
      </c>
      <c r="D1276" s="4" t="s">
        <v>11</v>
      </c>
      <c r="E1276" s="4" t="s">
        <v>13</v>
      </c>
      <c r="F1276" s="4" t="s">
        <v>7</v>
      </c>
    </row>
    <row r="1277" spans="1:10">
      <c r="A1277" t="n">
        <v>9198</v>
      </c>
      <c r="B1277" s="46" t="n">
        <v>53</v>
      </c>
      <c r="C1277" s="7" t="n">
        <v>12</v>
      </c>
      <c r="D1277" s="7" t="n">
        <v>14</v>
      </c>
      <c r="E1277" s="7" t="n">
        <v>0</v>
      </c>
      <c r="F1277" s="7" t="n">
        <v>0</v>
      </c>
    </row>
    <row r="1278" spans="1:10">
      <c r="A1278" t="s">
        <v>4</v>
      </c>
      <c r="B1278" s="4" t="s">
        <v>5</v>
      </c>
      <c r="C1278" s="4" t="s">
        <v>11</v>
      </c>
      <c r="D1278" s="4" t="s">
        <v>11</v>
      </c>
      <c r="E1278" s="4" t="s">
        <v>13</v>
      </c>
      <c r="F1278" s="4" t="s">
        <v>7</v>
      </c>
    </row>
    <row r="1279" spans="1:10">
      <c r="A1279" t="n">
        <v>9208</v>
      </c>
      <c r="B1279" s="46" t="n">
        <v>53</v>
      </c>
      <c r="C1279" s="7" t="n">
        <v>1</v>
      </c>
      <c r="D1279" s="7" t="n">
        <v>14</v>
      </c>
      <c r="E1279" s="7" t="n">
        <v>0</v>
      </c>
      <c r="F1279" s="7" t="n">
        <v>0</v>
      </c>
    </row>
    <row r="1280" spans="1:10">
      <c r="A1280" t="s">
        <v>4</v>
      </c>
      <c r="B1280" s="4" t="s">
        <v>5</v>
      </c>
      <c r="C1280" s="4" t="s">
        <v>11</v>
      </c>
      <c r="D1280" s="4" t="s">
        <v>11</v>
      </c>
      <c r="E1280" s="4" t="s">
        <v>13</v>
      </c>
      <c r="F1280" s="4" t="s">
        <v>7</v>
      </c>
    </row>
    <row r="1281" spans="1:10">
      <c r="A1281" t="n">
        <v>9218</v>
      </c>
      <c r="B1281" s="46" t="n">
        <v>53</v>
      </c>
      <c r="C1281" s="7" t="n">
        <v>0</v>
      </c>
      <c r="D1281" s="7" t="n">
        <v>14</v>
      </c>
      <c r="E1281" s="7" t="n">
        <v>0</v>
      </c>
      <c r="F1281" s="7" t="n">
        <v>0</v>
      </c>
    </row>
    <row r="1282" spans="1:10">
      <c r="A1282" t="s">
        <v>4</v>
      </c>
      <c r="B1282" s="4" t="s">
        <v>5</v>
      </c>
      <c r="C1282" s="4" t="s">
        <v>11</v>
      </c>
      <c r="D1282" s="4" t="s">
        <v>11</v>
      </c>
      <c r="E1282" s="4" t="s">
        <v>13</v>
      </c>
      <c r="F1282" s="4" t="s">
        <v>7</v>
      </c>
    </row>
    <row r="1283" spans="1:10">
      <c r="A1283" t="n">
        <v>9228</v>
      </c>
      <c r="B1283" s="46" t="n">
        <v>53</v>
      </c>
      <c r="C1283" s="7" t="n">
        <v>61491</v>
      </c>
      <c r="D1283" s="7" t="n">
        <v>14</v>
      </c>
      <c r="E1283" s="7" t="n">
        <v>0</v>
      </c>
      <c r="F1283" s="7" t="n">
        <v>0</v>
      </c>
    </row>
    <row r="1284" spans="1:10">
      <c r="A1284" t="s">
        <v>4</v>
      </c>
      <c r="B1284" s="4" t="s">
        <v>5</v>
      </c>
      <c r="C1284" s="4" t="s">
        <v>11</v>
      </c>
      <c r="D1284" s="4" t="s">
        <v>11</v>
      </c>
      <c r="E1284" s="4" t="s">
        <v>13</v>
      </c>
      <c r="F1284" s="4" t="s">
        <v>7</v>
      </c>
    </row>
    <row r="1285" spans="1:10">
      <c r="A1285" t="n">
        <v>9238</v>
      </c>
      <c r="B1285" s="46" t="n">
        <v>53</v>
      </c>
      <c r="C1285" s="7" t="n">
        <v>61492</v>
      </c>
      <c r="D1285" s="7" t="n">
        <v>14</v>
      </c>
      <c r="E1285" s="7" t="n">
        <v>0</v>
      </c>
      <c r="F1285" s="7" t="n">
        <v>0</v>
      </c>
    </row>
    <row r="1286" spans="1:10">
      <c r="A1286" t="s">
        <v>4</v>
      </c>
      <c r="B1286" s="4" t="s">
        <v>5</v>
      </c>
      <c r="C1286" s="4" t="s">
        <v>11</v>
      </c>
      <c r="D1286" s="4" t="s">
        <v>11</v>
      </c>
      <c r="E1286" s="4" t="s">
        <v>13</v>
      </c>
      <c r="F1286" s="4" t="s">
        <v>7</v>
      </c>
    </row>
    <row r="1287" spans="1:10">
      <c r="A1287" t="n">
        <v>9248</v>
      </c>
      <c r="B1287" s="46" t="n">
        <v>53</v>
      </c>
      <c r="C1287" s="7" t="n">
        <v>61493</v>
      </c>
      <c r="D1287" s="7" t="n">
        <v>14</v>
      </c>
      <c r="E1287" s="7" t="n">
        <v>0</v>
      </c>
      <c r="F1287" s="7" t="n">
        <v>0</v>
      </c>
    </row>
    <row r="1288" spans="1:10">
      <c r="A1288" t="s">
        <v>4</v>
      </c>
      <c r="B1288" s="4" t="s">
        <v>5</v>
      </c>
      <c r="C1288" s="4" t="s">
        <v>11</v>
      </c>
      <c r="D1288" s="4" t="s">
        <v>11</v>
      </c>
      <c r="E1288" s="4" t="s">
        <v>13</v>
      </c>
      <c r="F1288" s="4" t="s">
        <v>7</v>
      </c>
    </row>
    <row r="1289" spans="1:10">
      <c r="A1289" t="n">
        <v>9258</v>
      </c>
      <c r="B1289" s="46" t="n">
        <v>53</v>
      </c>
      <c r="C1289" s="7" t="n">
        <v>61494</v>
      </c>
      <c r="D1289" s="7" t="n">
        <v>14</v>
      </c>
      <c r="E1289" s="7" t="n">
        <v>0</v>
      </c>
      <c r="F1289" s="7" t="n">
        <v>0</v>
      </c>
    </row>
    <row r="1290" spans="1:10">
      <c r="A1290" t="s">
        <v>4</v>
      </c>
      <c r="B1290" s="4" t="s">
        <v>5</v>
      </c>
      <c r="C1290" s="4" t="s">
        <v>7</v>
      </c>
      <c r="D1290" s="16" t="s">
        <v>20</v>
      </c>
      <c r="E1290" s="4" t="s">
        <v>5</v>
      </c>
      <c r="F1290" s="4" t="s">
        <v>7</v>
      </c>
      <c r="G1290" s="4" t="s">
        <v>11</v>
      </c>
      <c r="H1290" s="16" t="s">
        <v>21</v>
      </c>
      <c r="I1290" s="4" t="s">
        <v>7</v>
      </c>
      <c r="J1290" s="4" t="s">
        <v>12</v>
      </c>
    </row>
    <row r="1291" spans="1:10">
      <c r="A1291" t="n">
        <v>9268</v>
      </c>
      <c r="B1291" s="10" t="n">
        <v>5</v>
      </c>
      <c r="C1291" s="7" t="n">
        <v>28</v>
      </c>
      <c r="D1291" s="16" t="s">
        <v>3</v>
      </c>
      <c r="E1291" s="22" t="n">
        <v>64</v>
      </c>
      <c r="F1291" s="7" t="n">
        <v>5</v>
      </c>
      <c r="G1291" s="7" t="n">
        <v>5</v>
      </c>
      <c r="H1291" s="16" t="s">
        <v>3</v>
      </c>
      <c r="I1291" s="7" t="n">
        <v>1</v>
      </c>
      <c r="J1291" s="11" t="n">
        <f t="normal" ca="1">A1295</f>
        <v>0</v>
      </c>
    </row>
    <row r="1292" spans="1:10">
      <c r="A1292" t="s">
        <v>4</v>
      </c>
      <c r="B1292" s="4" t="s">
        <v>5</v>
      </c>
      <c r="C1292" s="4" t="s">
        <v>11</v>
      </c>
      <c r="D1292" s="4" t="s">
        <v>11</v>
      </c>
      <c r="E1292" s="4" t="s">
        <v>13</v>
      </c>
      <c r="F1292" s="4" t="s">
        <v>7</v>
      </c>
    </row>
    <row r="1293" spans="1:10">
      <c r="A1293" t="n">
        <v>9279</v>
      </c>
      <c r="B1293" s="46" t="n">
        <v>53</v>
      </c>
      <c r="C1293" s="7" t="n">
        <v>7032</v>
      </c>
      <c r="D1293" s="7" t="n">
        <v>14</v>
      </c>
      <c r="E1293" s="7" t="n">
        <v>0</v>
      </c>
      <c r="F1293" s="7" t="n">
        <v>0</v>
      </c>
    </row>
    <row r="1294" spans="1:10">
      <c r="A1294" t="s">
        <v>4</v>
      </c>
      <c r="B1294" s="4" t="s">
        <v>5</v>
      </c>
      <c r="C1294" s="4" t="s">
        <v>7</v>
      </c>
      <c r="D1294" s="4" t="s">
        <v>11</v>
      </c>
      <c r="E1294" s="4" t="s">
        <v>8</v>
      </c>
      <c r="F1294" s="4" t="s">
        <v>8</v>
      </c>
      <c r="G1294" s="4" t="s">
        <v>8</v>
      </c>
      <c r="H1294" s="4" t="s">
        <v>8</v>
      </c>
    </row>
    <row r="1295" spans="1:10">
      <c r="A1295" t="n">
        <v>9289</v>
      </c>
      <c r="B1295" s="41" t="n">
        <v>51</v>
      </c>
      <c r="C1295" s="7" t="n">
        <v>3</v>
      </c>
      <c r="D1295" s="7" t="n">
        <v>7019</v>
      </c>
      <c r="E1295" s="7" t="s">
        <v>69</v>
      </c>
      <c r="F1295" s="7" t="s">
        <v>62</v>
      </c>
      <c r="G1295" s="7" t="s">
        <v>61</v>
      </c>
      <c r="H1295" s="7" t="s">
        <v>62</v>
      </c>
    </row>
    <row r="1296" spans="1:10">
      <c r="A1296" t="s">
        <v>4</v>
      </c>
      <c r="B1296" s="4" t="s">
        <v>5</v>
      </c>
      <c r="C1296" s="4" t="s">
        <v>7</v>
      </c>
      <c r="D1296" s="4" t="s">
        <v>7</v>
      </c>
      <c r="E1296" s="4" t="s">
        <v>13</v>
      </c>
      <c r="F1296" s="4" t="s">
        <v>13</v>
      </c>
      <c r="G1296" s="4" t="s">
        <v>13</v>
      </c>
      <c r="H1296" s="4" t="s">
        <v>11</v>
      </c>
    </row>
    <row r="1297" spans="1:10">
      <c r="A1297" t="n">
        <v>9302</v>
      </c>
      <c r="B1297" s="33" t="n">
        <v>45</v>
      </c>
      <c r="C1297" s="7" t="n">
        <v>2</v>
      </c>
      <c r="D1297" s="7" t="n">
        <v>3</v>
      </c>
      <c r="E1297" s="7" t="n">
        <v>-0.300000011920929</v>
      </c>
      <c r="F1297" s="7" t="n">
        <v>1.45000004768372</v>
      </c>
      <c r="G1297" s="7" t="n">
        <v>-4.15000009536743</v>
      </c>
      <c r="H1297" s="7" t="n">
        <v>0</v>
      </c>
    </row>
    <row r="1298" spans="1:10">
      <c r="A1298" t="s">
        <v>4</v>
      </c>
      <c r="B1298" s="4" t="s">
        <v>5</v>
      </c>
      <c r="C1298" s="4" t="s">
        <v>7</v>
      </c>
      <c r="D1298" s="4" t="s">
        <v>7</v>
      </c>
      <c r="E1298" s="4" t="s">
        <v>13</v>
      </c>
      <c r="F1298" s="4" t="s">
        <v>13</v>
      </c>
      <c r="G1298" s="4" t="s">
        <v>13</v>
      </c>
      <c r="H1298" s="4" t="s">
        <v>11</v>
      </c>
      <c r="I1298" s="4" t="s">
        <v>7</v>
      </c>
    </row>
    <row r="1299" spans="1:10">
      <c r="A1299" t="n">
        <v>9319</v>
      </c>
      <c r="B1299" s="33" t="n">
        <v>45</v>
      </c>
      <c r="C1299" s="7" t="n">
        <v>4</v>
      </c>
      <c r="D1299" s="7" t="n">
        <v>3</v>
      </c>
      <c r="E1299" s="7" t="n">
        <v>14.3999996185303</v>
      </c>
      <c r="F1299" s="7" t="n">
        <v>178.449996948242</v>
      </c>
      <c r="G1299" s="7" t="n">
        <v>3</v>
      </c>
      <c r="H1299" s="7" t="n">
        <v>0</v>
      </c>
      <c r="I1299" s="7" t="n">
        <v>0</v>
      </c>
    </row>
    <row r="1300" spans="1:10">
      <c r="A1300" t="s">
        <v>4</v>
      </c>
      <c r="B1300" s="4" t="s">
        <v>5</v>
      </c>
      <c r="C1300" s="4" t="s">
        <v>7</v>
      </c>
      <c r="D1300" s="4" t="s">
        <v>7</v>
      </c>
      <c r="E1300" s="4" t="s">
        <v>13</v>
      </c>
      <c r="F1300" s="4" t="s">
        <v>11</v>
      </c>
    </row>
    <row r="1301" spans="1:10">
      <c r="A1301" t="n">
        <v>9337</v>
      </c>
      <c r="B1301" s="33" t="n">
        <v>45</v>
      </c>
      <c r="C1301" s="7" t="n">
        <v>5</v>
      </c>
      <c r="D1301" s="7" t="n">
        <v>3</v>
      </c>
      <c r="E1301" s="7" t="n">
        <v>4.5</v>
      </c>
      <c r="F1301" s="7" t="n">
        <v>0</v>
      </c>
    </row>
    <row r="1302" spans="1:10">
      <c r="A1302" t="s">
        <v>4</v>
      </c>
      <c r="B1302" s="4" t="s">
        <v>5</v>
      </c>
      <c r="C1302" s="4" t="s">
        <v>7</v>
      </c>
      <c r="D1302" s="4" t="s">
        <v>7</v>
      </c>
      <c r="E1302" s="4" t="s">
        <v>13</v>
      </c>
      <c r="F1302" s="4" t="s">
        <v>11</v>
      </c>
    </row>
    <row r="1303" spans="1:10">
      <c r="A1303" t="n">
        <v>9346</v>
      </c>
      <c r="B1303" s="33" t="n">
        <v>45</v>
      </c>
      <c r="C1303" s="7" t="n">
        <v>11</v>
      </c>
      <c r="D1303" s="7" t="n">
        <v>3</v>
      </c>
      <c r="E1303" s="7" t="n">
        <v>28.7999992370605</v>
      </c>
      <c r="F1303" s="7" t="n">
        <v>0</v>
      </c>
    </row>
    <row r="1304" spans="1:10">
      <c r="A1304" t="s">
        <v>4</v>
      </c>
      <c r="B1304" s="4" t="s">
        <v>5</v>
      </c>
      <c r="C1304" s="4" t="s">
        <v>11</v>
      </c>
      <c r="D1304" s="4" t="s">
        <v>7</v>
      </c>
      <c r="E1304" s="4" t="s">
        <v>8</v>
      </c>
      <c r="F1304" s="4" t="s">
        <v>13</v>
      </c>
      <c r="G1304" s="4" t="s">
        <v>13</v>
      </c>
      <c r="H1304" s="4" t="s">
        <v>13</v>
      </c>
    </row>
    <row r="1305" spans="1:10">
      <c r="A1305" t="n">
        <v>9355</v>
      </c>
      <c r="B1305" s="30" t="n">
        <v>48</v>
      </c>
      <c r="C1305" s="7" t="n">
        <v>14</v>
      </c>
      <c r="D1305" s="7" t="n">
        <v>0</v>
      </c>
      <c r="E1305" s="7" t="s">
        <v>39</v>
      </c>
      <c r="F1305" s="7" t="n">
        <v>-1</v>
      </c>
      <c r="G1305" s="7" t="n">
        <v>0.800000011920929</v>
      </c>
      <c r="H1305" s="7" t="n">
        <v>2.80259692864963e-45</v>
      </c>
    </row>
    <row r="1306" spans="1:10">
      <c r="A1306" t="s">
        <v>4</v>
      </c>
      <c r="B1306" s="4" t="s">
        <v>5</v>
      </c>
      <c r="C1306" s="4" t="s">
        <v>7</v>
      </c>
      <c r="D1306" s="4" t="s">
        <v>11</v>
      </c>
      <c r="E1306" s="4" t="s">
        <v>13</v>
      </c>
      <c r="F1306" s="4" t="s">
        <v>11</v>
      </c>
      <c r="G1306" s="4" t="s">
        <v>14</v>
      </c>
      <c r="H1306" s="4" t="s">
        <v>14</v>
      </c>
      <c r="I1306" s="4" t="s">
        <v>11</v>
      </c>
      <c r="J1306" s="4" t="s">
        <v>11</v>
      </c>
      <c r="K1306" s="4" t="s">
        <v>14</v>
      </c>
      <c r="L1306" s="4" t="s">
        <v>14</v>
      </c>
      <c r="M1306" s="4" t="s">
        <v>14</v>
      </c>
      <c r="N1306" s="4" t="s">
        <v>14</v>
      </c>
      <c r="O1306" s="4" t="s">
        <v>8</v>
      </c>
    </row>
    <row r="1307" spans="1:10">
      <c r="A1307" t="n">
        <v>9384</v>
      </c>
      <c r="B1307" s="12" t="n">
        <v>50</v>
      </c>
      <c r="C1307" s="7" t="n">
        <v>0</v>
      </c>
      <c r="D1307" s="7" t="n">
        <v>2000</v>
      </c>
      <c r="E1307" s="7" t="n">
        <v>0.800000011920929</v>
      </c>
      <c r="F1307" s="7" t="n">
        <v>0</v>
      </c>
      <c r="G1307" s="7" t="n">
        <v>0</v>
      </c>
      <c r="H1307" s="7" t="n">
        <v>0</v>
      </c>
      <c r="I1307" s="7" t="n">
        <v>0</v>
      </c>
      <c r="J1307" s="7" t="n">
        <v>65533</v>
      </c>
      <c r="K1307" s="7" t="n">
        <v>0</v>
      </c>
      <c r="L1307" s="7" t="n">
        <v>0</v>
      </c>
      <c r="M1307" s="7" t="n">
        <v>0</v>
      </c>
      <c r="N1307" s="7" t="n">
        <v>0</v>
      </c>
      <c r="O1307" s="7" t="s">
        <v>15</v>
      </c>
    </row>
    <row r="1308" spans="1:10">
      <c r="A1308" t="s">
        <v>4</v>
      </c>
      <c r="B1308" s="4" t="s">
        <v>5</v>
      </c>
      <c r="C1308" s="4" t="s">
        <v>7</v>
      </c>
      <c r="D1308" s="4" t="s">
        <v>7</v>
      </c>
      <c r="E1308" s="4" t="s">
        <v>13</v>
      </c>
      <c r="F1308" s="4" t="s">
        <v>11</v>
      </c>
    </row>
    <row r="1309" spans="1:10">
      <c r="A1309" t="n">
        <v>9423</v>
      </c>
      <c r="B1309" s="33" t="n">
        <v>45</v>
      </c>
      <c r="C1309" s="7" t="n">
        <v>5</v>
      </c>
      <c r="D1309" s="7" t="n">
        <v>3</v>
      </c>
      <c r="E1309" s="7" t="n">
        <v>6</v>
      </c>
      <c r="F1309" s="7" t="n">
        <v>30000</v>
      </c>
    </row>
    <row r="1310" spans="1:10">
      <c r="A1310" t="s">
        <v>4</v>
      </c>
      <c r="B1310" s="4" t="s">
        <v>5</v>
      </c>
      <c r="C1310" s="4" t="s">
        <v>7</v>
      </c>
      <c r="D1310" s="4" t="s">
        <v>11</v>
      </c>
    </row>
    <row r="1311" spans="1:10">
      <c r="A1311" t="n">
        <v>9432</v>
      </c>
      <c r="B1311" s="17" t="n">
        <v>58</v>
      </c>
      <c r="C1311" s="7" t="n">
        <v>255</v>
      </c>
      <c r="D1311" s="7" t="n">
        <v>0</v>
      </c>
    </row>
    <row r="1312" spans="1:10">
      <c r="A1312" t="s">
        <v>4</v>
      </c>
      <c r="B1312" s="4" t="s">
        <v>5</v>
      </c>
      <c r="C1312" s="4" t="s">
        <v>11</v>
      </c>
      <c r="D1312" s="4" t="s">
        <v>14</v>
      </c>
      <c r="E1312" s="4" t="s">
        <v>7</v>
      </c>
    </row>
    <row r="1313" spans="1:15">
      <c r="A1313" t="n">
        <v>9436</v>
      </c>
      <c r="B1313" s="58" t="n">
        <v>35</v>
      </c>
      <c r="C1313" s="7" t="n">
        <v>14</v>
      </c>
      <c r="D1313" s="7" t="n">
        <v>0</v>
      </c>
      <c r="E1313" s="7" t="n">
        <v>0</v>
      </c>
    </row>
    <row r="1314" spans="1:15">
      <c r="A1314" t="s">
        <v>4</v>
      </c>
      <c r="B1314" s="4" t="s">
        <v>5</v>
      </c>
      <c r="C1314" s="4" t="s">
        <v>11</v>
      </c>
      <c r="D1314" s="4" t="s">
        <v>11</v>
      </c>
      <c r="E1314" s="4" t="s">
        <v>11</v>
      </c>
    </row>
    <row r="1315" spans="1:15">
      <c r="A1315" t="n">
        <v>9444</v>
      </c>
      <c r="B1315" s="51" t="n">
        <v>61</v>
      </c>
      <c r="C1315" s="7" t="n">
        <v>14</v>
      </c>
      <c r="D1315" s="7" t="n">
        <v>1</v>
      </c>
      <c r="E1315" s="7" t="n">
        <v>1000</v>
      </c>
    </row>
    <row r="1316" spans="1:15">
      <c r="A1316" t="s">
        <v>4</v>
      </c>
      <c r="B1316" s="4" t="s">
        <v>5</v>
      </c>
      <c r="C1316" s="4" t="s">
        <v>11</v>
      </c>
      <c r="D1316" s="4" t="s">
        <v>11</v>
      </c>
      <c r="E1316" s="4" t="s">
        <v>13</v>
      </c>
      <c r="F1316" s="4" t="s">
        <v>7</v>
      </c>
    </row>
    <row r="1317" spans="1:15">
      <c r="A1317" t="n">
        <v>9451</v>
      </c>
      <c r="B1317" s="46" t="n">
        <v>53</v>
      </c>
      <c r="C1317" s="7" t="n">
        <v>14</v>
      </c>
      <c r="D1317" s="7" t="n">
        <v>1</v>
      </c>
      <c r="E1317" s="7" t="n">
        <v>10</v>
      </c>
      <c r="F1317" s="7" t="n">
        <v>0</v>
      </c>
    </row>
    <row r="1318" spans="1:15">
      <c r="A1318" t="s">
        <v>4</v>
      </c>
      <c r="B1318" s="4" t="s">
        <v>5</v>
      </c>
      <c r="C1318" s="4" t="s">
        <v>11</v>
      </c>
    </row>
    <row r="1319" spans="1:15">
      <c r="A1319" t="n">
        <v>9461</v>
      </c>
      <c r="B1319" s="48" t="n">
        <v>54</v>
      </c>
      <c r="C1319" s="7" t="n">
        <v>14</v>
      </c>
    </row>
    <row r="1320" spans="1:15">
      <c r="A1320" t="s">
        <v>4</v>
      </c>
      <c r="B1320" s="4" t="s">
        <v>5</v>
      </c>
      <c r="C1320" s="4" t="s">
        <v>7</v>
      </c>
      <c r="D1320" s="16" t="s">
        <v>20</v>
      </c>
      <c r="E1320" s="4" t="s">
        <v>5</v>
      </c>
      <c r="F1320" s="4" t="s">
        <v>7</v>
      </c>
      <c r="G1320" s="4" t="s">
        <v>11</v>
      </c>
      <c r="H1320" s="16" t="s">
        <v>21</v>
      </c>
      <c r="I1320" s="4" t="s">
        <v>7</v>
      </c>
      <c r="J1320" s="4" t="s">
        <v>12</v>
      </c>
    </row>
    <row r="1321" spans="1:15">
      <c r="A1321" t="n">
        <v>9464</v>
      </c>
      <c r="B1321" s="10" t="n">
        <v>5</v>
      </c>
      <c r="C1321" s="7" t="n">
        <v>28</v>
      </c>
      <c r="D1321" s="16" t="s">
        <v>3</v>
      </c>
      <c r="E1321" s="22" t="n">
        <v>64</v>
      </c>
      <c r="F1321" s="7" t="n">
        <v>5</v>
      </c>
      <c r="G1321" s="7" t="n">
        <v>11</v>
      </c>
      <c r="H1321" s="16" t="s">
        <v>3</v>
      </c>
      <c r="I1321" s="7" t="n">
        <v>1</v>
      </c>
      <c r="J1321" s="11" t="n">
        <f t="normal" ca="1">A1331</f>
        <v>0</v>
      </c>
    </row>
    <row r="1322" spans="1:15">
      <c r="A1322" t="s">
        <v>4</v>
      </c>
      <c r="B1322" s="4" t="s">
        <v>5</v>
      </c>
      <c r="C1322" s="4" t="s">
        <v>7</v>
      </c>
      <c r="D1322" s="4" t="s">
        <v>11</v>
      </c>
      <c r="E1322" s="4" t="s">
        <v>8</v>
      </c>
    </row>
    <row r="1323" spans="1:15">
      <c r="A1323" t="n">
        <v>9475</v>
      </c>
      <c r="B1323" s="41" t="n">
        <v>51</v>
      </c>
      <c r="C1323" s="7" t="n">
        <v>4</v>
      </c>
      <c r="D1323" s="7" t="n">
        <v>11</v>
      </c>
      <c r="E1323" s="7" t="s">
        <v>75</v>
      </c>
    </row>
    <row r="1324" spans="1:15">
      <c r="A1324" t="s">
        <v>4</v>
      </c>
      <c r="B1324" s="4" t="s">
        <v>5</v>
      </c>
      <c r="C1324" s="4" t="s">
        <v>11</v>
      </c>
    </row>
    <row r="1325" spans="1:15">
      <c r="A1325" t="n">
        <v>9488</v>
      </c>
      <c r="B1325" s="24" t="n">
        <v>16</v>
      </c>
      <c r="C1325" s="7" t="n">
        <v>0</v>
      </c>
    </row>
    <row r="1326" spans="1:15">
      <c r="A1326" t="s">
        <v>4</v>
      </c>
      <c r="B1326" s="4" t="s">
        <v>5</v>
      </c>
      <c r="C1326" s="4" t="s">
        <v>11</v>
      </c>
      <c r="D1326" s="4" t="s">
        <v>7</v>
      </c>
      <c r="E1326" s="4" t="s">
        <v>14</v>
      </c>
      <c r="F1326" s="4" t="s">
        <v>56</v>
      </c>
      <c r="G1326" s="4" t="s">
        <v>7</v>
      </c>
      <c r="H1326" s="4" t="s">
        <v>7</v>
      </c>
    </row>
    <row r="1327" spans="1:15">
      <c r="A1327" t="n">
        <v>9491</v>
      </c>
      <c r="B1327" s="42" t="n">
        <v>26</v>
      </c>
      <c r="C1327" s="7" t="n">
        <v>11</v>
      </c>
      <c r="D1327" s="7" t="n">
        <v>17</v>
      </c>
      <c r="E1327" s="7" t="n">
        <v>10345</v>
      </c>
      <c r="F1327" s="7" t="s">
        <v>128</v>
      </c>
      <c r="G1327" s="7" t="n">
        <v>2</v>
      </c>
      <c r="H1327" s="7" t="n">
        <v>0</v>
      </c>
    </row>
    <row r="1328" spans="1:15">
      <c r="A1328" t="s">
        <v>4</v>
      </c>
      <c r="B1328" s="4" t="s">
        <v>5</v>
      </c>
    </row>
    <row r="1329" spans="1:10">
      <c r="A1329" t="n">
        <v>9564</v>
      </c>
      <c r="B1329" s="45" t="n">
        <v>28</v>
      </c>
    </row>
    <row r="1330" spans="1:10">
      <c r="A1330" t="s">
        <v>4</v>
      </c>
      <c r="B1330" s="4" t="s">
        <v>5</v>
      </c>
      <c r="C1330" s="4" t="s">
        <v>11</v>
      </c>
      <c r="D1330" s="4" t="s">
        <v>7</v>
      </c>
      <c r="E1330" s="4" t="s">
        <v>8</v>
      </c>
      <c r="F1330" s="4" t="s">
        <v>13</v>
      </c>
      <c r="G1330" s="4" t="s">
        <v>13</v>
      </c>
      <c r="H1330" s="4" t="s">
        <v>13</v>
      </c>
    </row>
    <row r="1331" spans="1:10">
      <c r="A1331" t="n">
        <v>9565</v>
      </c>
      <c r="B1331" s="30" t="n">
        <v>48</v>
      </c>
      <c r="C1331" s="7" t="n">
        <v>14</v>
      </c>
      <c r="D1331" s="7" t="n">
        <v>0</v>
      </c>
      <c r="E1331" s="7" t="s">
        <v>40</v>
      </c>
      <c r="F1331" s="7" t="n">
        <v>-1</v>
      </c>
      <c r="G1331" s="7" t="n">
        <v>1</v>
      </c>
      <c r="H1331" s="7" t="n">
        <v>0</v>
      </c>
    </row>
    <row r="1332" spans="1:10">
      <c r="A1332" t="s">
        <v>4</v>
      </c>
      <c r="B1332" s="4" t="s">
        <v>5</v>
      </c>
      <c r="C1332" s="4" t="s">
        <v>11</v>
      </c>
    </row>
    <row r="1333" spans="1:10">
      <c r="A1333" t="n">
        <v>9592</v>
      </c>
      <c r="B1333" s="24" t="n">
        <v>16</v>
      </c>
      <c r="C1333" s="7" t="n">
        <v>300</v>
      </c>
    </row>
    <row r="1334" spans="1:10">
      <c r="A1334" t="s">
        <v>4</v>
      </c>
      <c r="B1334" s="4" t="s">
        <v>5</v>
      </c>
      <c r="C1334" s="4" t="s">
        <v>7</v>
      </c>
      <c r="D1334" s="4" t="s">
        <v>11</v>
      </c>
      <c r="E1334" s="4" t="s">
        <v>8</v>
      </c>
    </row>
    <row r="1335" spans="1:10">
      <c r="A1335" t="n">
        <v>9595</v>
      </c>
      <c r="B1335" s="41" t="n">
        <v>51</v>
      </c>
      <c r="C1335" s="7" t="n">
        <v>4</v>
      </c>
      <c r="D1335" s="7" t="n">
        <v>14</v>
      </c>
      <c r="E1335" s="7" t="s">
        <v>71</v>
      </c>
    </row>
    <row r="1336" spans="1:10">
      <c r="A1336" t="s">
        <v>4</v>
      </c>
      <c r="B1336" s="4" t="s">
        <v>5</v>
      </c>
      <c r="C1336" s="4" t="s">
        <v>11</v>
      </c>
    </row>
    <row r="1337" spans="1:10">
      <c r="A1337" t="n">
        <v>9609</v>
      </c>
      <c r="B1337" s="24" t="n">
        <v>16</v>
      </c>
      <c r="C1337" s="7" t="n">
        <v>0</v>
      </c>
    </row>
    <row r="1338" spans="1:10">
      <c r="A1338" t="s">
        <v>4</v>
      </c>
      <c r="B1338" s="4" t="s">
        <v>5</v>
      </c>
      <c r="C1338" s="4" t="s">
        <v>11</v>
      </c>
      <c r="D1338" s="4" t="s">
        <v>7</v>
      </c>
      <c r="E1338" s="4" t="s">
        <v>14</v>
      </c>
      <c r="F1338" s="4" t="s">
        <v>56</v>
      </c>
      <c r="G1338" s="4" t="s">
        <v>7</v>
      </c>
      <c r="H1338" s="4" t="s">
        <v>7</v>
      </c>
      <c r="I1338" s="4" t="s">
        <v>7</v>
      </c>
      <c r="J1338" s="4" t="s">
        <v>14</v>
      </c>
      <c r="K1338" s="4" t="s">
        <v>56</v>
      </c>
      <c r="L1338" s="4" t="s">
        <v>7</v>
      </c>
      <c r="M1338" s="4" t="s">
        <v>7</v>
      </c>
    </row>
    <row r="1339" spans="1:10">
      <c r="A1339" t="n">
        <v>9612</v>
      </c>
      <c r="B1339" s="42" t="n">
        <v>26</v>
      </c>
      <c r="C1339" s="7" t="n">
        <v>14</v>
      </c>
      <c r="D1339" s="7" t="n">
        <v>17</v>
      </c>
      <c r="E1339" s="7" t="n">
        <v>13362</v>
      </c>
      <c r="F1339" s="7" t="s">
        <v>129</v>
      </c>
      <c r="G1339" s="7" t="n">
        <v>2</v>
      </c>
      <c r="H1339" s="7" t="n">
        <v>3</v>
      </c>
      <c r="I1339" s="7" t="n">
        <v>17</v>
      </c>
      <c r="J1339" s="7" t="n">
        <v>13363</v>
      </c>
      <c r="K1339" s="7" t="s">
        <v>130</v>
      </c>
      <c r="L1339" s="7" t="n">
        <v>2</v>
      </c>
      <c r="M1339" s="7" t="n">
        <v>0</v>
      </c>
    </row>
    <row r="1340" spans="1:10">
      <c r="A1340" t="s">
        <v>4</v>
      </c>
      <c r="B1340" s="4" t="s">
        <v>5</v>
      </c>
    </row>
    <row r="1341" spans="1:10">
      <c r="A1341" t="n">
        <v>9782</v>
      </c>
      <c r="B1341" s="45" t="n">
        <v>28</v>
      </c>
    </row>
    <row r="1342" spans="1:10">
      <c r="A1342" t="s">
        <v>4</v>
      </c>
      <c r="B1342" s="4" t="s">
        <v>5</v>
      </c>
      <c r="C1342" s="4" t="s">
        <v>11</v>
      </c>
      <c r="D1342" s="4" t="s">
        <v>7</v>
      </c>
    </row>
    <row r="1343" spans="1:10">
      <c r="A1343" t="n">
        <v>9783</v>
      </c>
      <c r="B1343" s="43" t="n">
        <v>89</v>
      </c>
      <c r="C1343" s="7" t="n">
        <v>65533</v>
      </c>
      <c r="D1343" s="7" t="n">
        <v>1</v>
      </c>
    </row>
    <row r="1344" spans="1:10">
      <c r="A1344" t="s">
        <v>4</v>
      </c>
      <c r="B1344" s="4" t="s">
        <v>5</v>
      </c>
      <c r="C1344" s="4" t="s">
        <v>7</v>
      </c>
      <c r="D1344" s="4" t="s">
        <v>11</v>
      </c>
      <c r="E1344" s="4" t="s">
        <v>13</v>
      </c>
    </row>
    <row r="1345" spans="1:13">
      <c r="A1345" t="n">
        <v>9787</v>
      </c>
      <c r="B1345" s="17" t="n">
        <v>58</v>
      </c>
      <c r="C1345" s="7" t="n">
        <v>101</v>
      </c>
      <c r="D1345" s="7" t="n">
        <v>300</v>
      </c>
      <c r="E1345" s="7" t="n">
        <v>1</v>
      </c>
    </row>
    <row r="1346" spans="1:13">
      <c r="A1346" t="s">
        <v>4</v>
      </c>
      <c r="B1346" s="4" t="s">
        <v>5</v>
      </c>
      <c r="C1346" s="4" t="s">
        <v>7</v>
      </c>
      <c r="D1346" s="4" t="s">
        <v>11</v>
      </c>
    </row>
    <row r="1347" spans="1:13">
      <c r="A1347" t="n">
        <v>9795</v>
      </c>
      <c r="B1347" s="17" t="n">
        <v>58</v>
      </c>
      <c r="C1347" s="7" t="n">
        <v>254</v>
      </c>
      <c r="D1347" s="7" t="n">
        <v>0</v>
      </c>
    </row>
    <row r="1348" spans="1:13">
      <c r="A1348" t="s">
        <v>4</v>
      </c>
      <c r="B1348" s="4" t="s">
        <v>5</v>
      </c>
      <c r="C1348" s="4" t="s">
        <v>7</v>
      </c>
    </row>
    <row r="1349" spans="1:13">
      <c r="A1349" t="n">
        <v>9799</v>
      </c>
      <c r="B1349" s="28" t="n">
        <v>116</v>
      </c>
      <c r="C1349" s="7" t="n">
        <v>0</v>
      </c>
    </row>
    <row r="1350" spans="1:13">
      <c r="A1350" t="s">
        <v>4</v>
      </c>
      <c r="B1350" s="4" t="s">
        <v>5</v>
      </c>
      <c r="C1350" s="4" t="s">
        <v>7</v>
      </c>
      <c r="D1350" s="4" t="s">
        <v>11</v>
      </c>
    </row>
    <row r="1351" spans="1:13">
      <c r="A1351" t="n">
        <v>9801</v>
      </c>
      <c r="B1351" s="28" t="n">
        <v>116</v>
      </c>
      <c r="C1351" s="7" t="n">
        <v>2</v>
      </c>
      <c r="D1351" s="7" t="n">
        <v>1</v>
      </c>
    </row>
    <row r="1352" spans="1:13">
      <c r="A1352" t="s">
        <v>4</v>
      </c>
      <c r="B1352" s="4" t="s">
        <v>5</v>
      </c>
      <c r="C1352" s="4" t="s">
        <v>7</v>
      </c>
      <c r="D1352" s="4" t="s">
        <v>14</v>
      </c>
    </row>
    <row r="1353" spans="1:13">
      <c r="A1353" t="n">
        <v>9805</v>
      </c>
      <c r="B1353" s="28" t="n">
        <v>116</v>
      </c>
      <c r="C1353" s="7" t="n">
        <v>5</v>
      </c>
      <c r="D1353" s="7" t="n">
        <v>1084227584</v>
      </c>
    </row>
    <row r="1354" spans="1:13">
      <c r="A1354" t="s">
        <v>4</v>
      </c>
      <c r="B1354" s="4" t="s">
        <v>5</v>
      </c>
      <c r="C1354" s="4" t="s">
        <v>7</v>
      </c>
      <c r="D1354" s="4" t="s">
        <v>11</v>
      </c>
    </row>
    <row r="1355" spans="1:13">
      <c r="A1355" t="n">
        <v>9811</v>
      </c>
      <c r="B1355" s="28" t="n">
        <v>116</v>
      </c>
      <c r="C1355" s="7" t="n">
        <v>6</v>
      </c>
      <c r="D1355" s="7" t="n">
        <v>1</v>
      </c>
    </row>
    <row r="1356" spans="1:13">
      <c r="A1356" t="s">
        <v>4</v>
      </c>
      <c r="B1356" s="4" t="s">
        <v>5</v>
      </c>
      <c r="C1356" s="4" t="s">
        <v>7</v>
      </c>
    </row>
    <row r="1357" spans="1:13">
      <c r="A1357" t="n">
        <v>9815</v>
      </c>
      <c r="B1357" s="33" t="n">
        <v>45</v>
      </c>
      <c r="C1357" s="7" t="n">
        <v>0</v>
      </c>
    </row>
    <row r="1358" spans="1:13">
      <c r="A1358" t="s">
        <v>4</v>
      </c>
      <c r="B1358" s="4" t="s">
        <v>5</v>
      </c>
      <c r="C1358" s="4" t="s">
        <v>7</v>
      </c>
      <c r="D1358" s="4" t="s">
        <v>7</v>
      </c>
      <c r="E1358" s="4" t="s">
        <v>13</v>
      </c>
      <c r="F1358" s="4" t="s">
        <v>13</v>
      </c>
      <c r="G1358" s="4" t="s">
        <v>13</v>
      </c>
      <c r="H1358" s="4" t="s">
        <v>11</v>
      </c>
    </row>
    <row r="1359" spans="1:13">
      <c r="A1359" t="n">
        <v>9817</v>
      </c>
      <c r="B1359" s="33" t="n">
        <v>45</v>
      </c>
      <c r="C1359" s="7" t="n">
        <v>2</v>
      </c>
      <c r="D1359" s="7" t="n">
        <v>3</v>
      </c>
      <c r="E1359" s="7" t="n">
        <v>-1.6599999666214</v>
      </c>
      <c r="F1359" s="7" t="n">
        <v>2.09999990463257</v>
      </c>
      <c r="G1359" s="7" t="n">
        <v>0.389999985694885</v>
      </c>
      <c r="H1359" s="7" t="n">
        <v>0</v>
      </c>
    </row>
    <row r="1360" spans="1:13">
      <c r="A1360" t="s">
        <v>4</v>
      </c>
      <c r="B1360" s="4" t="s">
        <v>5</v>
      </c>
      <c r="C1360" s="4" t="s">
        <v>7</v>
      </c>
      <c r="D1360" s="4" t="s">
        <v>7</v>
      </c>
      <c r="E1360" s="4" t="s">
        <v>13</v>
      </c>
      <c r="F1360" s="4" t="s">
        <v>13</v>
      </c>
      <c r="G1360" s="4" t="s">
        <v>13</v>
      </c>
      <c r="H1360" s="4" t="s">
        <v>11</v>
      </c>
      <c r="I1360" s="4" t="s">
        <v>7</v>
      </c>
    </row>
    <row r="1361" spans="1:9">
      <c r="A1361" t="n">
        <v>9834</v>
      </c>
      <c r="B1361" s="33" t="n">
        <v>45</v>
      </c>
      <c r="C1361" s="7" t="n">
        <v>4</v>
      </c>
      <c r="D1361" s="7" t="n">
        <v>3</v>
      </c>
      <c r="E1361" s="7" t="n">
        <v>39.7000007629395</v>
      </c>
      <c r="F1361" s="7" t="n">
        <v>51.5800018310547</v>
      </c>
      <c r="G1361" s="7" t="n">
        <v>346</v>
      </c>
      <c r="H1361" s="7" t="n">
        <v>0</v>
      </c>
      <c r="I1361" s="7" t="n">
        <v>0</v>
      </c>
    </row>
    <row r="1362" spans="1:9">
      <c r="A1362" t="s">
        <v>4</v>
      </c>
      <c r="B1362" s="4" t="s">
        <v>5</v>
      </c>
      <c r="C1362" s="4" t="s">
        <v>7</v>
      </c>
      <c r="D1362" s="4" t="s">
        <v>7</v>
      </c>
      <c r="E1362" s="4" t="s">
        <v>13</v>
      </c>
      <c r="F1362" s="4" t="s">
        <v>11</v>
      </c>
    </row>
    <row r="1363" spans="1:9">
      <c r="A1363" t="n">
        <v>9852</v>
      </c>
      <c r="B1363" s="33" t="n">
        <v>45</v>
      </c>
      <c r="C1363" s="7" t="n">
        <v>5</v>
      </c>
      <c r="D1363" s="7" t="n">
        <v>3</v>
      </c>
      <c r="E1363" s="7" t="n">
        <v>3.29999995231628</v>
      </c>
      <c r="F1363" s="7" t="n">
        <v>0</v>
      </c>
    </row>
    <row r="1364" spans="1:9">
      <c r="A1364" t="s">
        <v>4</v>
      </c>
      <c r="B1364" s="4" t="s">
        <v>5</v>
      </c>
      <c r="C1364" s="4" t="s">
        <v>7</v>
      </c>
      <c r="D1364" s="4" t="s">
        <v>7</v>
      </c>
      <c r="E1364" s="4" t="s">
        <v>13</v>
      </c>
      <c r="F1364" s="4" t="s">
        <v>11</v>
      </c>
    </row>
    <row r="1365" spans="1:9">
      <c r="A1365" t="n">
        <v>9861</v>
      </c>
      <c r="B1365" s="33" t="n">
        <v>45</v>
      </c>
      <c r="C1365" s="7" t="n">
        <v>11</v>
      </c>
      <c r="D1365" s="7" t="n">
        <v>3</v>
      </c>
      <c r="E1365" s="7" t="n">
        <v>29.3999996185303</v>
      </c>
      <c r="F1365" s="7" t="n">
        <v>0</v>
      </c>
    </row>
    <row r="1366" spans="1:9">
      <c r="A1366" t="s">
        <v>4</v>
      </c>
      <c r="B1366" s="4" t="s">
        <v>5</v>
      </c>
      <c r="C1366" s="4" t="s">
        <v>7</v>
      </c>
      <c r="D1366" s="4" t="s">
        <v>7</v>
      </c>
      <c r="E1366" s="4" t="s">
        <v>13</v>
      </c>
      <c r="F1366" s="4" t="s">
        <v>11</v>
      </c>
    </row>
    <row r="1367" spans="1:9">
      <c r="A1367" t="n">
        <v>9870</v>
      </c>
      <c r="B1367" s="33" t="n">
        <v>45</v>
      </c>
      <c r="C1367" s="7" t="n">
        <v>5</v>
      </c>
      <c r="D1367" s="7" t="n">
        <v>3</v>
      </c>
      <c r="E1367" s="7" t="n">
        <v>3</v>
      </c>
      <c r="F1367" s="7" t="n">
        <v>3000</v>
      </c>
    </row>
    <row r="1368" spans="1:9">
      <c r="A1368" t="s">
        <v>4</v>
      </c>
      <c r="B1368" s="4" t="s">
        <v>5</v>
      </c>
      <c r="C1368" s="4" t="s">
        <v>7</v>
      </c>
      <c r="D1368" s="4" t="s">
        <v>11</v>
      </c>
    </row>
    <row r="1369" spans="1:9">
      <c r="A1369" t="n">
        <v>9879</v>
      </c>
      <c r="B1369" s="17" t="n">
        <v>58</v>
      </c>
      <c r="C1369" s="7" t="n">
        <v>255</v>
      </c>
      <c r="D1369" s="7" t="n">
        <v>0</v>
      </c>
    </row>
    <row r="1370" spans="1:9">
      <c r="A1370" t="s">
        <v>4</v>
      </c>
      <c r="B1370" s="4" t="s">
        <v>5</v>
      </c>
      <c r="C1370" s="4" t="s">
        <v>8</v>
      </c>
      <c r="D1370" s="4" t="s">
        <v>11</v>
      </c>
    </row>
    <row r="1371" spans="1:9">
      <c r="A1371" t="n">
        <v>9883</v>
      </c>
      <c r="B1371" s="40" t="n">
        <v>29</v>
      </c>
      <c r="C1371" s="7" t="s">
        <v>97</v>
      </c>
      <c r="D1371" s="7" t="n">
        <v>65533</v>
      </c>
    </row>
    <row r="1372" spans="1:9">
      <c r="A1372" t="s">
        <v>4</v>
      </c>
      <c r="B1372" s="4" t="s">
        <v>5</v>
      </c>
      <c r="C1372" s="4" t="s">
        <v>11</v>
      </c>
      <c r="D1372" s="4" t="s">
        <v>7</v>
      </c>
      <c r="E1372" s="4" t="s">
        <v>13</v>
      </c>
      <c r="F1372" s="4" t="s">
        <v>11</v>
      </c>
    </row>
    <row r="1373" spans="1:9">
      <c r="A1373" t="n">
        <v>9906</v>
      </c>
      <c r="B1373" s="49" t="n">
        <v>59</v>
      </c>
      <c r="C1373" s="7" t="n">
        <v>1570</v>
      </c>
      <c r="D1373" s="7" t="n">
        <v>14</v>
      </c>
      <c r="E1373" s="7" t="n">
        <v>0.150000005960464</v>
      </c>
      <c r="F1373" s="7" t="n">
        <v>0</v>
      </c>
    </row>
    <row r="1374" spans="1:9">
      <c r="A1374" t="s">
        <v>4</v>
      </c>
      <c r="B1374" s="4" t="s">
        <v>5</v>
      </c>
      <c r="C1374" s="4" t="s">
        <v>7</v>
      </c>
      <c r="D1374" s="4" t="s">
        <v>11</v>
      </c>
      <c r="E1374" s="4" t="s">
        <v>8</v>
      </c>
    </row>
    <row r="1375" spans="1:9">
      <c r="A1375" t="n">
        <v>9916</v>
      </c>
      <c r="B1375" s="41" t="n">
        <v>51</v>
      </c>
      <c r="C1375" s="7" t="n">
        <v>4</v>
      </c>
      <c r="D1375" s="7" t="n">
        <v>1570</v>
      </c>
      <c r="E1375" s="7" t="s">
        <v>131</v>
      </c>
    </row>
    <row r="1376" spans="1:9">
      <c r="A1376" t="s">
        <v>4</v>
      </c>
      <c r="B1376" s="4" t="s">
        <v>5</v>
      </c>
      <c r="C1376" s="4" t="s">
        <v>11</v>
      </c>
    </row>
    <row r="1377" spans="1:9">
      <c r="A1377" t="n">
        <v>9929</v>
      </c>
      <c r="B1377" s="24" t="n">
        <v>16</v>
      </c>
      <c r="C1377" s="7" t="n">
        <v>0</v>
      </c>
    </row>
    <row r="1378" spans="1:9">
      <c r="A1378" t="s">
        <v>4</v>
      </c>
      <c r="B1378" s="4" t="s">
        <v>5</v>
      </c>
      <c r="C1378" s="4" t="s">
        <v>11</v>
      </c>
      <c r="D1378" s="4" t="s">
        <v>7</v>
      </c>
      <c r="E1378" s="4" t="s">
        <v>14</v>
      </c>
      <c r="F1378" s="4" t="s">
        <v>56</v>
      </c>
      <c r="G1378" s="4" t="s">
        <v>7</v>
      </c>
      <c r="H1378" s="4" t="s">
        <v>7</v>
      </c>
      <c r="I1378" s="4" t="s">
        <v>7</v>
      </c>
      <c r="J1378" s="4" t="s">
        <v>14</v>
      </c>
      <c r="K1378" s="4" t="s">
        <v>56</v>
      </c>
      <c r="L1378" s="4" t="s">
        <v>7</v>
      </c>
      <c r="M1378" s="4" t="s">
        <v>7</v>
      </c>
    </row>
    <row r="1379" spans="1:9">
      <c r="A1379" t="n">
        <v>9932</v>
      </c>
      <c r="B1379" s="42" t="n">
        <v>26</v>
      </c>
      <c r="C1379" s="7" t="n">
        <v>1570</v>
      </c>
      <c r="D1379" s="7" t="n">
        <v>17</v>
      </c>
      <c r="E1379" s="7" t="n">
        <v>62993</v>
      </c>
      <c r="F1379" s="7" t="s">
        <v>132</v>
      </c>
      <c r="G1379" s="7" t="n">
        <v>2</v>
      </c>
      <c r="H1379" s="7" t="n">
        <v>3</v>
      </c>
      <c r="I1379" s="7" t="n">
        <v>17</v>
      </c>
      <c r="J1379" s="7" t="n">
        <v>62994</v>
      </c>
      <c r="K1379" s="7" t="s">
        <v>133</v>
      </c>
      <c r="L1379" s="7" t="n">
        <v>2</v>
      </c>
      <c r="M1379" s="7" t="n">
        <v>0</v>
      </c>
    </row>
    <row r="1380" spans="1:9">
      <c r="A1380" t="s">
        <v>4</v>
      </c>
      <c r="B1380" s="4" t="s">
        <v>5</v>
      </c>
    </row>
    <row r="1381" spans="1:9">
      <c r="A1381" t="n">
        <v>10041</v>
      </c>
      <c r="B1381" s="45" t="n">
        <v>28</v>
      </c>
    </row>
    <row r="1382" spans="1:9">
      <c r="A1382" t="s">
        <v>4</v>
      </c>
      <c r="B1382" s="4" t="s">
        <v>5</v>
      </c>
      <c r="C1382" s="4" t="s">
        <v>8</v>
      </c>
      <c r="D1382" s="4" t="s">
        <v>11</v>
      </c>
    </row>
    <row r="1383" spans="1:9">
      <c r="A1383" t="n">
        <v>10042</v>
      </c>
      <c r="B1383" s="40" t="n">
        <v>29</v>
      </c>
      <c r="C1383" s="7" t="s">
        <v>15</v>
      </c>
      <c r="D1383" s="7" t="n">
        <v>65533</v>
      </c>
    </row>
    <row r="1384" spans="1:9">
      <c r="A1384" t="s">
        <v>4</v>
      </c>
      <c r="B1384" s="4" t="s">
        <v>5</v>
      </c>
      <c r="C1384" s="4" t="s">
        <v>11</v>
      </c>
      <c r="D1384" s="4" t="s">
        <v>11</v>
      </c>
      <c r="E1384" s="4" t="s">
        <v>11</v>
      </c>
    </row>
    <row r="1385" spans="1:9">
      <c r="A1385" t="n">
        <v>10046</v>
      </c>
      <c r="B1385" s="51" t="n">
        <v>61</v>
      </c>
      <c r="C1385" s="7" t="n">
        <v>14</v>
      </c>
      <c r="D1385" s="7" t="n">
        <v>1570</v>
      </c>
      <c r="E1385" s="7" t="n">
        <v>1000</v>
      </c>
    </row>
    <row r="1386" spans="1:9">
      <c r="A1386" t="s">
        <v>4</v>
      </c>
      <c r="B1386" s="4" t="s">
        <v>5</v>
      </c>
      <c r="C1386" s="4" t="s">
        <v>11</v>
      </c>
    </row>
    <row r="1387" spans="1:9">
      <c r="A1387" t="n">
        <v>10053</v>
      </c>
      <c r="B1387" s="24" t="n">
        <v>16</v>
      </c>
      <c r="C1387" s="7" t="n">
        <v>300</v>
      </c>
    </row>
    <row r="1388" spans="1:9">
      <c r="A1388" t="s">
        <v>4</v>
      </c>
      <c r="B1388" s="4" t="s">
        <v>5</v>
      </c>
      <c r="C1388" s="4" t="s">
        <v>7</v>
      </c>
      <c r="D1388" s="4" t="s">
        <v>11</v>
      </c>
      <c r="E1388" s="4" t="s">
        <v>8</v>
      </c>
    </row>
    <row r="1389" spans="1:9">
      <c r="A1389" t="n">
        <v>10056</v>
      </c>
      <c r="B1389" s="41" t="n">
        <v>51</v>
      </c>
      <c r="C1389" s="7" t="n">
        <v>4</v>
      </c>
      <c r="D1389" s="7" t="n">
        <v>14</v>
      </c>
      <c r="E1389" s="7" t="s">
        <v>134</v>
      </c>
    </row>
    <row r="1390" spans="1:9">
      <c r="A1390" t="s">
        <v>4</v>
      </c>
      <c r="B1390" s="4" t="s">
        <v>5</v>
      </c>
      <c r="C1390" s="4" t="s">
        <v>11</v>
      </c>
    </row>
    <row r="1391" spans="1:9">
      <c r="A1391" t="n">
        <v>10070</v>
      </c>
      <c r="B1391" s="24" t="n">
        <v>16</v>
      </c>
      <c r="C1391" s="7" t="n">
        <v>0</v>
      </c>
    </row>
    <row r="1392" spans="1:9">
      <c r="A1392" t="s">
        <v>4</v>
      </c>
      <c r="B1392" s="4" t="s">
        <v>5</v>
      </c>
      <c r="C1392" s="4" t="s">
        <v>11</v>
      </c>
      <c r="D1392" s="4" t="s">
        <v>7</v>
      </c>
      <c r="E1392" s="4" t="s">
        <v>14</v>
      </c>
      <c r="F1392" s="4" t="s">
        <v>56</v>
      </c>
      <c r="G1392" s="4" t="s">
        <v>7</v>
      </c>
      <c r="H1392" s="4" t="s">
        <v>7</v>
      </c>
      <c r="I1392" s="4" t="s">
        <v>7</v>
      </c>
      <c r="J1392" s="4" t="s">
        <v>14</v>
      </c>
      <c r="K1392" s="4" t="s">
        <v>56</v>
      </c>
      <c r="L1392" s="4" t="s">
        <v>7</v>
      </c>
      <c r="M1392" s="4" t="s">
        <v>7</v>
      </c>
    </row>
    <row r="1393" spans="1:13">
      <c r="A1393" t="n">
        <v>10073</v>
      </c>
      <c r="B1393" s="42" t="n">
        <v>26</v>
      </c>
      <c r="C1393" s="7" t="n">
        <v>14</v>
      </c>
      <c r="D1393" s="7" t="n">
        <v>17</v>
      </c>
      <c r="E1393" s="7" t="n">
        <v>13364</v>
      </c>
      <c r="F1393" s="7" t="s">
        <v>135</v>
      </c>
      <c r="G1393" s="7" t="n">
        <v>2</v>
      </c>
      <c r="H1393" s="7" t="n">
        <v>3</v>
      </c>
      <c r="I1393" s="7" t="n">
        <v>17</v>
      </c>
      <c r="J1393" s="7" t="n">
        <v>13365</v>
      </c>
      <c r="K1393" s="7" t="s">
        <v>136</v>
      </c>
      <c r="L1393" s="7" t="n">
        <v>2</v>
      </c>
      <c r="M1393" s="7" t="n">
        <v>0</v>
      </c>
    </row>
    <row r="1394" spans="1:13">
      <c r="A1394" t="s">
        <v>4</v>
      </c>
      <c r="B1394" s="4" t="s">
        <v>5</v>
      </c>
    </row>
    <row r="1395" spans="1:13">
      <c r="A1395" t="n">
        <v>10253</v>
      </c>
      <c r="B1395" s="45" t="n">
        <v>28</v>
      </c>
    </row>
    <row r="1396" spans="1:13">
      <c r="A1396" t="s">
        <v>4</v>
      </c>
      <c r="B1396" s="4" t="s">
        <v>5</v>
      </c>
      <c r="C1396" s="4" t="s">
        <v>11</v>
      </c>
      <c r="D1396" s="4" t="s">
        <v>7</v>
      </c>
      <c r="E1396" s="4" t="s">
        <v>13</v>
      </c>
      <c r="F1396" s="4" t="s">
        <v>11</v>
      </c>
    </row>
    <row r="1397" spans="1:13">
      <c r="A1397" t="n">
        <v>10254</v>
      </c>
      <c r="B1397" s="49" t="n">
        <v>59</v>
      </c>
      <c r="C1397" s="7" t="n">
        <v>1570</v>
      </c>
      <c r="D1397" s="7" t="n">
        <v>7</v>
      </c>
      <c r="E1397" s="7" t="n">
        <v>0.150000005960464</v>
      </c>
      <c r="F1397" s="7" t="n">
        <v>0</v>
      </c>
    </row>
    <row r="1398" spans="1:13">
      <c r="A1398" t="s">
        <v>4</v>
      </c>
      <c r="B1398" s="4" t="s">
        <v>5</v>
      </c>
      <c r="C1398" s="4" t="s">
        <v>11</v>
      </c>
    </row>
    <row r="1399" spans="1:13">
      <c r="A1399" t="n">
        <v>10264</v>
      </c>
      <c r="B1399" s="24" t="n">
        <v>16</v>
      </c>
      <c r="C1399" s="7" t="n">
        <v>1300</v>
      </c>
    </row>
    <row r="1400" spans="1:13">
      <c r="A1400" t="s">
        <v>4</v>
      </c>
      <c r="B1400" s="4" t="s">
        <v>5</v>
      </c>
      <c r="C1400" s="4" t="s">
        <v>7</v>
      </c>
      <c r="D1400" s="4" t="s">
        <v>11</v>
      </c>
      <c r="E1400" s="4" t="s">
        <v>13</v>
      </c>
    </row>
    <row r="1401" spans="1:13">
      <c r="A1401" t="n">
        <v>10267</v>
      </c>
      <c r="B1401" s="17" t="n">
        <v>58</v>
      </c>
      <c r="C1401" s="7" t="n">
        <v>101</v>
      </c>
      <c r="D1401" s="7" t="n">
        <v>300</v>
      </c>
      <c r="E1401" s="7" t="n">
        <v>1</v>
      </c>
    </row>
    <row r="1402" spans="1:13">
      <c r="A1402" t="s">
        <v>4</v>
      </c>
      <c r="B1402" s="4" t="s">
        <v>5</v>
      </c>
      <c r="C1402" s="4" t="s">
        <v>7</v>
      </c>
      <c r="D1402" s="4" t="s">
        <v>11</v>
      </c>
    </row>
    <row r="1403" spans="1:13">
      <c r="A1403" t="n">
        <v>10275</v>
      </c>
      <c r="B1403" s="17" t="n">
        <v>58</v>
      </c>
      <c r="C1403" s="7" t="n">
        <v>254</v>
      </c>
      <c r="D1403" s="7" t="n">
        <v>0</v>
      </c>
    </row>
    <row r="1404" spans="1:13">
      <c r="A1404" t="s">
        <v>4</v>
      </c>
      <c r="B1404" s="4" t="s">
        <v>5</v>
      </c>
      <c r="C1404" s="4" t="s">
        <v>7</v>
      </c>
    </row>
    <row r="1405" spans="1:13">
      <c r="A1405" t="n">
        <v>10279</v>
      </c>
      <c r="B1405" s="28" t="n">
        <v>116</v>
      </c>
      <c r="C1405" s="7" t="n">
        <v>0</v>
      </c>
    </row>
    <row r="1406" spans="1:13">
      <c r="A1406" t="s">
        <v>4</v>
      </c>
      <c r="B1406" s="4" t="s">
        <v>5</v>
      </c>
      <c r="C1406" s="4" t="s">
        <v>7</v>
      </c>
      <c r="D1406" s="4" t="s">
        <v>11</v>
      </c>
    </row>
    <row r="1407" spans="1:13">
      <c r="A1407" t="n">
        <v>10281</v>
      </c>
      <c r="B1407" s="28" t="n">
        <v>116</v>
      </c>
      <c r="C1407" s="7" t="n">
        <v>2</v>
      </c>
      <c r="D1407" s="7" t="n">
        <v>1</v>
      </c>
    </row>
    <row r="1408" spans="1:13">
      <c r="A1408" t="s">
        <v>4</v>
      </c>
      <c r="B1408" s="4" t="s">
        <v>5</v>
      </c>
      <c r="C1408" s="4" t="s">
        <v>7</v>
      </c>
      <c r="D1408" s="4" t="s">
        <v>14</v>
      </c>
    </row>
    <row r="1409" spans="1:13">
      <c r="A1409" t="n">
        <v>10285</v>
      </c>
      <c r="B1409" s="28" t="n">
        <v>116</v>
      </c>
      <c r="C1409" s="7" t="n">
        <v>5</v>
      </c>
      <c r="D1409" s="7" t="n">
        <v>1086324736</v>
      </c>
    </row>
    <row r="1410" spans="1:13">
      <c r="A1410" t="s">
        <v>4</v>
      </c>
      <c r="B1410" s="4" t="s">
        <v>5</v>
      </c>
      <c r="C1410" s="4" t="s">
        <v>7</v>
      </c>
      <c r="D1410" s="4" t="s">
        <v>11</v>
      </c>
    </row>
    <row r="1411" spans="1:13">
      <c r="A1411" t="n">
        <v>10291</v>
      </c>
      <c r="B1411" s="28" t="n">
        <v>116</v>
      </c>
      <c r="C1411" s="7" t="n">
        <v>6</v>
      </c>
      <c r="D1411" s="7" t="n">
        <v>1</v>
      </c>
    </row>
    <row r="1412" spans="1:13">
      <c r="A1412" t="s">
        <v>4</v>
      </c>
      <c r="B1412" s="4" t="s">
        <v>5</v>
      </c>
      <c r="C1412" s="4" t="s">
        <v>7</v>
      </c>
    </row>
    <row r="1413" spans="1:13">
      <c r="A1413" t="n">
        <v>10295</v>
      </c>
      <c r="B1413" s="33" t="n">
        <v>45</v>
      </c>
      <c r="C1413" s="7" t="n">
        <v>0</v>
      </c>
    </row>
    <row r="1414" spans="1:13">
      <c r="A1414" t="s">
        <v>4</v>
      </c>
      <c r="B1414" s="4" t="s">
        <v>5</v>
      </c>
      <c r="C1414" s="4" t="s">
        <v>7</v>
      </c>
      <c r="D1414" s="4" t="s">
        <v>7</v>
      </c>
      <c r="E1414" s="4" t="s">
        <v>13</v>
      </c>
      <c r="F1414" s="4" t="s">
        <v>13</v>
      </c>
      <c r="G1414" s="4" t="s">
        <v>13</v>
      </c>
      <c r="H1414" s="4" t="s">
        <v>11</v>
      </c>
    </row>
    <row r="1415" spans="1:13">
      <c r="A1415" t="n">
        <v>10297</v>
      </c>
      <c r="B1415" s="33" t="n">
        <v>45</v>
      </c>
      <c r="C1415" s="7" t="n">
        <v>2</v>
      </c>
      <c r="D1415" s="7" t="n">
        <v>3</v>
      </c>
      <c r="E1415" s="7" t="n">
        <v>0.379999995231628</v>
      </c>
      <c r="F1415" s="7" t="n">
        <v>1.12000000476837</v>
      </c>
      <c r="G1415" s="7" t="n">
        <v>-3.76999998092651</v>
      </c>
      <c r="H1415" s="7" t="n">
        <v>0</v>
      </c>
    </row>
    <row r="1416" spans="1:13">
      <c r="A1416" t="s">
        <v>4</v>
      </c>
      <c r="B1416" s="4" t="s">
        <v>5</v>
      </c>
      <c r="C1416" s="4" t="s">
        <v>7</v>
      </c>
      <c r="D1416" s="4" t="s">
        <v>7</v>
      </c>
      <c r="E1416" s="4" t="s">
        <v>13</v>
      </c>
      <c r="F1416" s="4" t="s">
        <v>13</v>
      </c>
      <c r="G1416" s="4" t="s">
        <v>13</v>
      </c>
      <c r="H1416" s="4" t="s">
        <v>11</v>
      </c>
      <c r="I1416" s="4" t="s">
        <v>7</v>
      </c>
    </row>
    <row r="1417" spans="1:13">
      <c r="A1417" t="n">
        <v>10314</v>
      </c>
      <c r="B1417" s="33" t="n">
        <v>45</v>
      </c>
      <c r="C1417" s="7" t="n">
        <v>4</v>
      </c>
      <c r="D1417" s="7" t="n">
        <v>3</v>
      </c>
      <c r="E1417" s="7" t="n">
        <v>6.65999984741211</v>
      </c>
      <c r="F1417" s="7" t="n">
        <v>311.040008544922</v>
      </c>
      <c r="G1417" s="7" t="n">
        <v>-5</v>
      </c>
      <c r="H1417" s="7" t="n">
        <v>0</v>
      </c>
      <c r="I1417" s="7" t="n">
        <v>0</v>
      </c>
    </row>
    <row r="1418" spans="1:13">
      <c r="A1418" t="s">
        <v>4</v>
      </c>
      <c r="B1418" s="4" t="s">
        <v>5</v>
      </c>
      <c r="C1418" s="4" t="s">
        <v>7</v>
      </c>
      <c r="D1418" s="4" t="s">
        <v>7</v>
      </c>
      <c r="E1418" s="4" t="s">
        <v>13</v>
      </c>
      <c r="F1418" s="4" t="s">
        <v>11</v>
      </c>
    </row>
    <row r="1419" spans="1:13">
      <c r="A1419" t="n">
        <v>10332</v>
      </c>
      <c r="B1419" s="33" t="n">
        <v>45</v>
      </c>
      <c r="C1419" s="7" t="n">
        <v>5</v>
      </c>
      <c r="D1419" s="7" t="n">
        <v>3</v>
      </c>
      <c r="E1419" s="7" t="n">
        <v>5.69999980926514</v>
      </c>
      <c r="F1419" s="7" t="n">
        <v>0</v>
      </c>
    </row>
    <row r="1420" spans="1:13">
      <c r="A1420" t="s">
        <v>4</v>
      </c>
      <c r="B1420" s="4" t="s">
        <v>5</v>
      </c>
      <c r="C1420" s="4" t="s">
        <v>7</v>
      </c>
      <c r="D1420" s="4" t="s">
        <v>7</v>
      </c>
      <c r="E1420" s="4" t="s">
        <v>13</v>
      </c>
      <c r="F1420" s="4" t="s">
        <v>11</v>
      </c>
    </row>
    <row r="1421" spans="1:13">
      <c r="A1421" t="n">
        <v>10341</v>
      </c>
      <c r="B1421" s="33" t="n">
        <v>45</v>
      </c>
      <c r="C1421" s="7" t="n">
        <v>11</v>
      </c>
      <c r="D1421" s="7" t="n">
        <v>3</v>
      </c>
      <c r="E1421" s="7" t="n">
        <v>26</v>
      </c>
      <c r="F1421" s="7" t="n">
        <v>0</v>
      </c>
    </row>
    <row r="1422" spans="1:13">
      <c r="A1422" t="s">
        <v>4</v>
      </c>
      <c r="B1422" s="4" t="s">
        <v>5</v>
      </c>
      <c r="C1422" s="4" t="s">
        <v>7</v>
      </c>
      <c r="D1422" s="4" t="s">
        <v>7</v>
      </c>
      <c r="E1422" s="4" t="s">
        <v>13</v>
      </c>
      <c r="F1422" s="4" t="s">
        <v>13</v>
      </c>
      <c r="G1422" s="4" t="s">
        <v>13</v>
      </c>
      <c r="H1422" s="4" t="s">
        <v>11</v>
      </c>
    </row>
    <row r="1423" spans="1:13">
      <c r="A1423" t="n">
        <v>10350</v>
      </c>
      <c r="B1423" s="33" t="n">
        <v>45</v>
      </c>
      <c r="C1423" s="7" t="n">
        <v>2</v>
      </c>
      <c r="D1423" s="7" t="n">
        <v>3</v>
      </c>
      <c r="E1423" s="7" t="n">
        <v>0.389999985694885</v>
      </c>
      <c r="F1423" s="7" t="n">
        <v>1.12000000476837</v>
      </c>
      <c r="G1423" s="7" t="n">
        <v>-3.75999999046326</v>
      </c>
      <c r="H1423" s="7" t="n">
        <v>30000</v>
      </c>
    </row>
    <row r="1424" spans="1:13">
      <c r="A1424" t="s">
        <v>4</v>
      </c>
      <c r="B1424" s="4" t="s">
        <v>5</v>
      </c>
      <c r="C1424" s="4" t="s">
        <v>7</v>
      </c>
      <c r="D1424" s="4" t="s">
        <v>7</v>
      </c>
      <c r="E1424" s="4" t="s">
        <v>13</v>
      </c>
      <c r="F1424" s="4" t="s">
        <v>13</v>
      </c>
      <c r="G1424" s="4" t="s">
        <v>13</v>
      </c>
      <c r="H1424" s="4" t="s">
        <v>11</v>
      </c>
      <c r="I1424" s="4" t="s">
        <v>7</v>
      </c>
    </row>
    <row r="1425" spans="1:9">
      <c r="A1425" t="n">
        <v>10367</v>
      </c>
      <c r="B1425" s="33" t="n">
        <v>45</v>
      </c>
      <c r="C1425" s="7" t="n">
        <v>4</v>
      </c>
      <c r="D1425" s="7" t="n">
        <v>3</v>
      </c>
      <c r="E1425" s="7" t="n">
        <v>6.65999984741211</v>
      </c>
      <c r="F1425" s="7" t="n">
        <v>315.850006103516</v>
      </c>
      <c r="G1425" s="7" t="n">
        <v>-5</v>
      </c>
      <c r="H1425" s="7" t="n">
        <v>30000</v>
      </c>
      <c r="I1425" s="7" t="n">
        <v>1</v>
      </c>
    </row>
    <row r="1426" spans="1:9">
      <c r="A1426" t="s">
        <v>4</v>
      </c>
      <c r="B1426" s="4" t="s">
        <v>5</v>
      </c>
      <c r="C1426" s="4" t="s">
        <v>7</v>
      </c>
      <c r="D1426" s="4" t="s">
        <v>7</v>
      </c>
      <c r="E1426" s="4" t="s">
        <v>13</v>
      </c>
      <c r="F1426" s="4" t="s">
        <v>11</v>
      </c>
    </row>
    <row r="1427" spans="1:9">
      <c r="A1427" t="n">
        <v>10385</v>
      </c>
      <c r="B1427" s="33" t="n">
        <v>45</v>
      </c>
      <c r="C1427" s="7" t="n">
        <v>5</v>
      </c>
      <c r="D1427" s="7" t="n">
        <v>3</v>
      </c>
      <c r="E1427" s="7" t="n">
        <v>5.19999980926514</v>
      </c>
      <c r="F1427" s="7" t="n">
        <v>30000</v>
      </c>
    </row>
    <row r="1428" spans="1:9">
      <c r="A1428" t="s">
        <v>4</v>
      </c>
      <c r="B1428" s="4" t="s">
        <v>5</v>
      </c>
      <c r="C1428" s="4" t="s">
        <v>7</v>
      </c>
      <c r="D1428" s="4" t="s">
        <v>7</v>
      </c>
      <c r="E1428" s="4" t="s">
        <v>13</v>
      </c>
      <c r="F1428" s="4" t="s">
        <v>11</v>
      </c>
    </row>
    <row r="1429" spans="1:9">
      <c r="A1429" t="n">
        <v>10394</v>
      </c>
      <c r="B1429" s="33" t="n">
        <v>45</v>
      </c>
      <c r="C1429" s="7" t="n">
        <v>11</v>
      </c>
      <c r="D1429" s="7" t="n">
        <v>3</v>
      </c>
      <c r="E1429" s="7" t="n">
        <v>26</v>
      </c>
      <c r="F1429" s="7" t="n">
        <v>30000</v>
      </c>
    </row>
    <row r="1430" spans="1:9">
      <c r="A1430" t="s">
        <v>4</v>
      </c>
      <c r="B1430" s="4" t="s">
        <v>5</v>
      </c>
      <c r="C1430" s="4" t="s">
        <v>7</v>
      </c>
      <c r="D1430" s="4" t="s">
        <v>11</v>
      </c>
      <c r="E1430" s="4" t="s">
        <v>8</v>
      </c>
      <c r="F1430" s="4" t="s">
        <v>8</v>
      </c>
      <c r="G1430" s="4" t="s">
        <v>8</v>
      </c>
      <c r="H1430" s="4" t="s">
        <v>8</v>
      </c>
    </row>
    <row r="1431" spans="1:9">
      <c r="A1431" t="n">
        <v>10403</v>
      </c>
      <c r="B1431" s="41" t="n">
        <v>51</v>
      </c>
      <c r="C1431" s="7" t="n">
        <v>3</v>
      </c>
      <c r="D1431" s="7" t="n">
        <v>0</v>
      </c>
      <c r="E1431" s="7" t="s">
        <v>137</v>
      </c>
      <c r="F1431" s="7" t="s">
        <v>138</v>
      </c>
      <c r="G1431" s="7" t="s">
        <v>61</v>
      </c>
      <c r="H1431" s="7" t="s">
        <v>62</v>
      </c>
    </row>
    <row r="1432" spans="1:9">
      <c r="A1432" t="s">
        <v>4</v>
      </c>
      <c r="B1432" s="4" t="s">
        <v>5</v>
      </c>
      <c r="C1432" s="4" t="s">
        <v>7</v>
      </c>
      <c r="D1432" s="4" t="s">
        <v>11</v>
      </c>
      <c r="E1432" s="4" t="s">
        <v>8</v>
      </c>
      <c r="F1432" s="4" t="s">
        <v>8</v>
      </c>
      <c r="G1432" s="4" t="s">
        <v>8</v>
      </c>
      <c r="H1432" s="4" t="s">
        <v>8</v>
      </c>
    </row>
    <row r="1433" spans="1:9">
      <c r="A1433" t="n">
        <v>10432</v>
      </c>
      <c r="B1433" s="41" t="n">
        <v>51</v>
      </c>
      <c r="C1433" s="7" t="n">
        <v>3</v>
      </c>
      <c r="D1433" s="7" t="n">
        <v>1</v>
      </c>
      <c r="E1433" s="7" t="s">
        <v>139</v>
      </c>
      <c r="F1433" s="7" t="s">
        <v>139</v>
      </c>
      <c r="G1433" s="7" t="s">
        <v>61</v>
      </c>
      <c r="H1433" s="7" t="s">
        <v>62</v>
      </c>
    </row>
    <row r="1434" spans="1:9">
      <c r="A1434" t="s">
        <v>4</v>
      </c>
      <c r="B1434" s="4" t="s">
        <v>5</v>
      </c>
      <c r="C1434" s="4" t="s">
        <v>7</v>
      </c>
      <c r="D1434" s="4" t="s">
        <v>11</v>
      </c>
      <c r="E1434" s="4" t="s">
        <v>8</v>
      </c>
      <c r="F1434" s="4" t="s">
        <v>8</v>
      </c>
      <c r="G1434" s="4" t="s">
        <v>8</v>
      </c>
      <c r="H1434" s="4" t="s">
        <v>8</v>
      </c>
    </row>
    <row r="1435" spans="1:9">
      <c r="A1435" t="n">
        <v>10445</v>
      </c>
      <c r="B1435" s="41" t="n">
        <v>51</v>
      </c>
      <c r="C1435" s="7" t="n">
        <v>3</v>
      </c>
      <c r="D1435" s="7" t="n">
        <v>12</v>
      </c>
      <c r="E1435" s="7" t="s">
        <v>137</v>
      </c>
      <c r="F1435" s="7" t="s">
        <v>138</v>
      </c>
      <c r="G1435" s="7" t="s">
        <v>61</v>
      </c>
      <c r="H1435" s="7" t="s">
        <v>62</v>
      </c>
    </row>
    <row r="1436" spans="1:9">
      <c r="A1436" t="s">
        <v>4</v>
      </c>
      <c r="B1436" s="4" t="s">
        <v>5</v>
      </c>
      <c r="C1436" s="4" t="s">
        <v>7</v>
      </c>
      <c r="D1436" s="4" t="s">
        <v>11</v>
      </c>
      <c r="E1436" s="4" t="s">
        <v>8</v>
      </c>
      <c r="F1436" s="4" t="s">
        <v>8</v>
      </c>
      <c r="G1436" s="4" t="s">
        <v>8</v>
      </c>
      <c r="H1436" s="4" t="s">
        <v>8</v>
      </c>
    </row>
    <row r="1437" spans="1:9">
      <c r="A1437" t="n">
        <v>10474</v>
      </c>
      <c r="B1437" s="41" t="n">
        <v>51</v>
      </c>
      <c r="C1437" s="7" t="n">
        <v>3</v>
      </c>
      <c r="D1437" s="7" t="n">
        <v>61491</v>
      </c>
      <c r="E1437" s="7" t="s">
        <v>137</v>
      </c>
      <c r="F1437" s="7" t="s">
        <v>138</v>
      </c>
      <c r="G1437" s="7" t="s">
        <v>61</v>
      </c>
      <c r="H1437" s="7" t="s">
        <v>62</v>
      </c>
    </row>
    <row r="1438" spans="1:9">
      <c r="A1438" t="s">
        <v>4</v>
      </c>
      <c r="B1438" s="4" t="s">
        <v>5</v>
      </c>
      <c r="C1438" s="4" t="s">
        <v>7</v>
      </c>
      <c r="D1438" s="4" t="s">
        <v>11</v>
      </c>
      <c r="E1438" s="4" t="s">
        <v>8</v>
      </c>
      <c r="F1438" s="4" t="s">
        <v>8</v>
      </c>
      <c r="G1438" s="4" t="s">
        <v>8</v>
      </c>
      <c r="H1438" s="4" t="s">
        <v>8</v>
      </c>
    </row>
    <row r="1439" spans="1:9">
      <c r="A1439" t="n">
        <v>10503</v>
      </c>
      <c r="B1439" s="41" t="n">
        <v>51</v>
      </c>
      <c r="C1439" s="7" t="n">
        <v>3</v>
      </c>
      <c r="D1439" s="7" t="n">
        <v>61492</v>
      </c>
      <c r="E1439" s="7" t="s">
        <v>137</v>
      </c>
      <c r="F1439" s="7" t="s">
        <v>138</v>
      </c>
      <c r="G1439" s="7" t="s">
        <v>61</v>
      </c>
      <c r="H1439" s="7" t="s">
        <v>62</v>
      </c>
    </row>
    <row r="1440" spans="1:9">
      <c r="A1440" t="s">
        <v>4</v>
      </c>
      <c r="B1440" s="4" t="s">
        <v>5</v>
      </c>
      <c r="C1440" s="4" t="s">
        <v>7</v>
      </c>
      <c r="D1440" s="4" t="s">
        <v>11</v>
      </c>
      <c r="E1440" s="4" t="s">
        <v>8</v>
      </c>
      <c r="F1440" s="4" t="s">
        <v>8</v>
      </c>
      <c r="G1440" s="4" t="s">
        <v>8</v>
      </c>
      <c r="H1440" s="4" t="s">
        <v>8</v>
      </c>
    </row>
    <row r="1441" spans="1:9">
      <c r="A1441" t="n">
        <v>10532</v>
      </c>
      <c r="B1441" s="41" t="n">
        <v>51</v>
      </c>
      <c r="C1441" s="7" t="n">
        <v>3</v>
      </c>
      <c r="D1441" s="7" t="n">
        <v>61493</v>
      </c>
      <c r="E1441" s="7" t="s">
        <v>137</v>
      </c>
      <c r="F1441" s="7" t="s">
        <v>138</v>
      </c>
      <c r="G1441" s="7" t="s">
        <v>61</v>
      </c>
      <c r="H1441" s="7" t="s">
        <v>62</v>
      </c>
    </row>
    <row r="1442" spans="1:9">
      <c r="A1442" t="s">
        <v>4</v>
      </c>
      <c r="B1442" s="4" t="s">
        <v>5</v>
      </c>
      <c r="C1442" s="4" t="s">
        <v>7</v>
      </c>
      <c r="D1442" s="4" t="s">
        <v>11</v>
      </c>
      <c r="E1442" s="4" t="s">
        <v>8</v>
      </c>
      <c r="F1442" s="4" t="s">
        <v>8</v>
      </c>
      <c r="G1442" s="4" t="s">
        <v>8</v>
      </c>
      <c r="H1442" s="4" t="s">
        <v>8</v>
      </c>
    </row>
    <row r="1443" spans="1:9">
      <c r="A1443" t="n">
        <v>10561</v>
      </c>
      <c r="B1443" s="41" t="n">
        <v>51</v>
      </c>
      <c r="C1443" s="7" t="n">
        <v>3</v>
      </c>
      <c r="D1443" s="7" t="n">
        <v>61494</v>
      </c>
      <c r="E1443" s="7" t="s">
        <v>137</v>
      </c>
      <c r="F1443" s="7" t="s">
        <v>138</v>
      </c>
      <c r="G1443" s="7" t="s">
        <v>61</v>
      </c>
      <c r="H1443" s="7" t="s">
        <v>62</v>
      </c>
    </row>
    <row r="1444" spans="1:9">
      <c r="A1444" t="s">
        <v>4</v>
      </c>
      <c r="B1444" s="4" t="s">
        <v>5</v>
      </c>
      <c r="C1444" s="4" t="s">
        <v>7</v>
      </c>
      <c r="D1444" s="4" t="s">
        <v>11</v>
      </c>
    </row>
    <row r="1445" spans="1:9">
      <c r="A1445" t="n">
        <v>10590</v>
      </c>
      <c r="B1445" s="17" t="n">
        <v>58</v>
      </c>
      <c r="C1445" s="7" t="n">
        <v>255</v>
      </c>
      <c r="D1445" s="7" t="n">
        <v>0</v>
      </c>
    </row>
    <row r="1446" spans="1:9">
      <c r="A1446" t="s">
        <v>4</v>
      </c>
      <c r="B1446" s="4" t="s">
        <v>5</v>
      </c>
      <c r="C1446" s="4" t="s">
        <v>11</v>
      </c>
      <c r="D1446" s="4" t="s">
        <v>7</v>
      </c>
      <c r="E1446" s="4" t="s">
        <v>13</v>
      </c>
      <c r="F1446" s="4" t="s">
        <v>11</v>
      </c>
    </row>
    <row r="1447" spans="1:9">
      <c r="A1447" t="n">
        <v>10594</v>
      </c>
      <c r="B1447" s="49" t="n">
        <v>59</v>
      </c>
      <c r="C1447" s="7" t="n">
        <v>0</v>
      </c>
      <c r="D1447" s="7" t="n">
        <v>6</v>
      </c>
      <c r="E1447" s="7" t="n">
        <v>0</v>
      </c>
      <c r="F1447" s="7" t="n">
        <v>0</v>
      </c>
    </row>
    <row r="1448" spans="1:9">
      <c r="A1448" t="s">
        <v>4</v>
      </c>
      <c r="B1448" s="4" t="s">
        <v>5</v>
      </c>
      <c r="C1448" s="4" t="s">
        <v>11</v>
      </c>
      <c r="D1448" s="4" t="s">
        <v>7</v>
      </c>
      <c r="E1448" s="4" t="s">
        <v>13</v>
      </c>
      <c r="F1448" s="4" t="s">
        <v>11</v>
      </c>
    </row>
    <row r="1449" spans="1:9">
      <c r="A1449" t="n">
        <v>10604</v>
      </c>
      <c r="B1449" s="49" t="n">
        <v>59</v>
      </c>
      <c r="C1449" s="7" t="n">
        <v>1</v>
      </c>
      <c r="D1449" s="7" t="n">
        <v>6</v>
      </c>
      <c r="E1449" s="7" t="n">
        <v>0</v>
      </c>
      <c r="F1449" s="7" t="n">
        <v>0</v>
      </c>
    </row>
    <row r="1450" spans="1:9">
      <c r="A1450" t="s">
        <v>4</v>
      </c>
      <c r="B1450" s="4" t="s">
        <v>5</v>
      </c>
      <c r="C1450" s="4" t="s">
        <v>11</v>
      </c>
    </row>
    <row r="1451" spans="1:9">
      <c r="A1451" t="n">
        <v>10614</v>
      </c>
      <c r="B1451" s="24" t="n">
        <v>16</v>
      </c>
      <c r="C1451" s="7" t="n">
        <v>50</v>
      </c>
    </row>
    <row r="1452" spans="1:9">
      <c r="A1452" t="s">
        <v>4</v>
      </c>
      <c r="B1452" s="4" t="s">
        <v>5</v>
      </c>
      <c r="C1452" s="4" t="s">
        <v>11</v>
      </c>
      <c r="D1452" s="4" t="s">
        <v>7</v>
      </c>
      <c r="E1452" s="4" t="s">
        <v>13</v>
      </c>
      <c r="F1452" s="4" t="s">
        <v>11</v>
      </c>
    </row>
    <row r="1453" spans="1:9">
      <c r="A1453" t="n">
        <v>10617</v>
      </c>
      <c r="B1453" s="49" t="n">
        <v>59</v>
      </c>
      <c r="C1453" s="7" t="n">
        <v>12</v>
      </c>
      <c r="D1453" s="7" t="n">
        <v>6</v>
      </c>
      <c r="E1453" s="7" t="n">
        <v>0</v>
      </c>
      <c r="F1453" s="7" t="n">
        <v>0</v>
      </c>
    </row>
    <row r="1454" spans="1:9">
      <c r="A1454" t="s">
        <v>4</v>
      </c>
      <c r="B1454" s="4" t="s">
        <v>5</v>
      </c>
      <c r="C1454" s="4" t="s">
        <v>11</v>
      </c>
      <c r="D1454" s="4" t="s">
        <v>7</v>
      </c>
      <c r="E1454" s="4" t="s">
        <v>13</v>
      </c>
      <c r="F1454" s="4" t="s">
        <v>11</v>
      </c>
    </row>
    <row r="1455" spans="1:9">
      <c r="A1455" t="n">
        <v>10627</v>
      </c>
      <c r="B1455" s="49" t="n">
        <v>59</v>
      </c>
      <c r="C1455" s="7" t="n">
        <v>61491</v>
      </c>
      <c r="D1455" s="7" t="n">
        <v>6</v>
      </c>
      <c r="E1455" s="7" t="n">
        <v>0</v>
      </c>
      <c r="F1455" s="7" t="n">
        <v>0</v>
      </c>
    </row>
    <row r="1456" spans="1:9">
      <c r="A1456" t="s">
        <v>4</v>
      </c>
      <c r="B1456" s="4" t="s">
        <v>5</v>
      </c>
      <c r="C1456" s="4" t="s">
        <v>11</v>
      </c>
    </row>
    <row r="1457" spans="1:8">
      <c r="A1457" t="n">
        <v>10637</v>
      </c>
      <c r="B1457" s="24" t="n">
        <v>16</v>
      </c>
      <c r="C1457" s="7" t="n">
        <v>50</v>
      </c>
    </row>
    <row r="1458" spans="1:8">
      <c r="A1458" t="s">
        <v>4</v>
      </c>
      <c r="B1458" s="4" t="s">
        <v>5</v>
      </c>
      <c r="C1458" s="4" t="s">
        <v>11</v>
      </c>
      <c r="D1458" s="4" t="s">
        <v>7</v>
      </c>
      <c r="E1458" s="4" t="s">
        <v>13</v>
      </c>
      <c r="F1458" s="4" t="s">
        <v>11</v>
      </c>
    </row>
    <row r="1459" spans="1:8">
      <c r="A1459" t="n">
        <v>10640</v>
      </c>
      <c r="B1459" s="49" t="n">
        <v>59</v>
      </c>
      <c r="C1459" s="7" t="n">
        <v>61492</v>
      </c>
      <c r="D1459" s="7" t="n">
        <v>6</v>
      </c>
      <c r="E1459" s="7" t="n">
        <v>0</v>
      </c>
      <c r="F1459" s="7" t="n">
        <v>0</v>
      </c>
    </row>
    <row r="1460" spans="1:8">
      <c r="A1460" t="s">
        <v>4</v>
      </c>
      <c r="B1460" s="4" t="s">
        <v>5</v>
      </c>
      <c r="C1460" s="4" t="s">
        <v>11</v>
      </c>
      <c r="D1460" s="4" t="s">
        <v>7</v>
      </c>
      <c r="E1460" s="4" t="s">
        <v>13</v>
      </c>
      <c r="F1460" s="4" t="s">
        <v>11</v>
      </c>
    </row>
    <row r="1461" spans="1:8">
      <c r="A1461" t="n">
        <v>10650</v>
      </c>
      <c r="B1461" s="49" t="n">
        <v>59</v>
      </c>
      <c r="C1461" s="7" t="n">
        <v>61493</v>
      </c>
      <c r="D1461" s="7" t="n">
        <v>6</v>
      </c>
      <c r="E1461" s="7" t="n">
        <v>0</v>
      </c>
      <c r="F1461" s="7" t="n">
        <v>0</v>
      </c>
    </row>
    <row r="1462" spans="1:8">
      <c r="A1462" t="s">
        <v>4</v>
      </c>
      <c r="B1462" s="4" t="s">
        <v>5</v>
      </c>
      <c r="C1462" s="4" t="s">
        <v>11</v>
      </c>
      <c r="D1462" s="4" t="s">
        <v>7</v>
      </c>
      <c r="E1462" s="4" t="s">
        <v>13</v>
      </c>
      <c r="F1462" s="4" t="s">
        <v>11</v>
      </c>
    </row>
    <row r="1463" spans="1:8">
      <c r="A1463" t="n">
        <v>10660</v>
      </c>
      <c r="B1463" s="49" t="n">
        <v>59</v>
      </c>
      <c r="C1463" s="7" t="n">
        <v>61494</v>
      </c>
      <c r="D1463" s="7" t="n">
        <v>6</v>
      </c>
      <c r="E1463" s="7" t="n">
        <v>0</v>
      </c>
      <c r="F1463" s="7" t="n">
        <v>0</v>
      </c>
    </row>
    <row r="1464" spans="1:8">
      <c r="A1464" t="s">
        <v>4</v>
      </c>
      <c r="B1464" s="4" t="s">
        <v>5</v>
      </c>
      <c r="C1464" s="4" t="s">
        <v>11</v>
      </c>
    </row>
    <row r="1465" spans="1:8">
      <c r="A1465" t="n">
        <v>10670</v>
      </c>
      <c r="B1465" s="24" t="n">
        <v>16</v>
      </c>
      <c r="C1465" s="7" t="n">
        <v>1000</v>
      </c>
    </row>
    <row r="1466" spans="1:8">
      <c r="A1466" t="s">
        <v>4</v>
      </c>
      <c r="B1466" s="4" t="s">
        <v>5</v>
      </c>
      <c r="C1466" s="4" t="s">
        <v>7</v>
      </c>
      <c r="D1466" s="4" t="s">
        <v>11</v>
      </c>
      <c r="E1466" s="4" t="s">
        <v>8</v>
      </c>
    </row>
    <row r="1467" spans="1:8">
      <c r="A1467" t="n">
        <v>10673</v>
      </c>
      <c r="B1467" s="41" t="n">
        <v>51</v>
      </c>
      <c r="C1467" s="7" t="n">
        <v>4</v>
      </c>
      <c r="D1467" s="7" t="n">
        <v>0</v>
      </c>
      <c r="E1467" s="7" t="s">
        <v>85</v>
      </c>
    </row>
    <row r="1468" spans="1:8">
      <c r="A1468" t="s">
        <v>4</v>
      </c>
      <c r="B1468" s="4" t="s">
        <v>5</v>
      </c>
      <c r="C1468" s="4" t="s">
        <v>11</v>
      </c>
    </row>
    <row r="1469" spans="1:8">
      <c r="A1469" t="n">
        <v>10686</v>
      </c>
      <c r="B1469" s="24" t="n">
        <v>16</v>
      </c>
      <c r="C1469" s="7" t="n">
        <v>0</v>
      </c>
    </row>
    <row r="1470" spans="1:8">
      <c r="A1470" t="s">
        <v>4</v>
      </c>
      <c r="B1470" s="4" t="s">
        <v>5</v>
      </c>
      <c r="C1470" s="4" t="s">
        <v>11</v>
      </c>
      <c r="D1470" s="4" t="s">
        <v>7</v>
      </c>
      <c r="E1470" s="4" t="s">
        <v>14</v>
      </c>
      <c r="F1470" s="4" t="s">
        <v>56</v>
      </c>
      <c r="G1470" s="4" t="s">
        <v>7</v>
      </c>
      <c r="H1470" s="4" t="s">
        <v>7</v>
      </c>
    </row>
    <row r="1471" spans="1:8">
      <c r="A1471" t="n">
        <v>10689</v>
      </c>
      <c r="B1471" s="42" t="n">
        <v>26</v>
      </c>
      <c r="C1471" s="7" t="n">
        <v>0</v>
      </c>
      <c r="D1471" s="7" t="n">
        <v>17</v>
      </c>
      <c r="E1471" s="7" t="n">
        <v>52870</v>
      </c>
      <c r="F1471" s="7" t="s">
        <v>140</v>
      </c>
      <c r="G1471" s="7" t="n">
        <v>2</v>
      </c>
      <c r="H1471" s="7" t="n">
        <v>0</v>
      </c>
    </row>
    <row r="1472" spans="1:8">
      <c r="A1472" t="s">
        <v>4</v>
      </c>
      <c r="B1472" s="4" t="s">
        <v>5</v>
      </c>
    </row>
    <row r="1473" spans="1:8">
      <c r="A1473" t="n">
        <v>10788</v>
      </c>
      <c r="B1473" s="45" t="n">
        <v>28</v>
      </c>
    </row>
    <row r="1474" spans="1:8">
      <c r="A1474" t="s">
        <v>4</v>
      </c>
      <c r="B1474" s="4" t="s">
        <v>5</v>
      </c>
      <c r="C1474" s="4" t="s">
        <v>7</v>
      </c>
      <c r="D1474" s="4" t="s">
        <v>11</v>
      </c>
      <c r="E1474" s="4" t="s">
        <v>8</v>
      </c>
    </row>
    <row r="1475" spans="1:8">
      <c r="A1475" t="n">
        <v>10789</v>
      </c>
      <c r="B1475" s="41" t="n">
        <v>51</v>
      </c>
      <c r="C1475" s="7" t="n">
        <v>4</v>
      </c>
      <c r="D1475" s="7" t="n">
        <v>12</v>
      </c>
      <c r="E1475" s="7" t="s">
        <v>134</v>
      </c>
    </row>
    <row r="1476" spans="1:8">
      <c r="A1476" t="s">
        <v>4</v>
      </c>
      <c r="B1476" s="4" t="s">
        <v>5</v>
      </c>
      <c r="C1476" s="4" t="s">
        <v>11</v>
      </c>
    </row>
    <row r="1477" spans="1:8">
      <c r="A1477" t="n">
        <v>10803</v>
      </c>
      <c r="B1477" s="24" t="n">
        <v>16</v>
      </c>
      <c r="C1477" s="7" t="n">
        <v>0</v>
      </c>
    </row>
    <row r="1478" spans="1:8">
      <c r="A1478" t="s">
        <v>4</v>
      </c>
      <c r="B1478" s="4" t="s">
        <v>5</v>
      </c>
      <c r="C1478" s="4" t="s">
        <v>11</v>
      </c>
      <c r="D1478" s="4" t="s">
        <v>7</v>
      </c>
      <c r="E1478" s="4" t="s">
        <v>14</v>
      </c>
      <c r="F1478" s="4" t="s">
        <v>56</v>
      </c>
      <c r="G1478" s="4" t="s">
        <v>7</v>
      </c>
      <c r="H1478" s="4" t="s">
        <v>7</v>
      </c>
      <c r="I1478" s="4" t="s">
        <v>7</v>
      </c>
      <c r="J1478" s="4" t="s">
        <v>14</v>
      </c>
      <c r="K1478" s="4" t="s">
        <v>56</v>
      </c>
      <c r="L1478" s="4" t="s">
        <v>7</v>
      </c>
      <c r="M1478" s="4" t="s">
        <v>7</v>
      </c>
    </row>
    <row r="1479" spans="1:8">
      <c r="A1479" t="n">
        <v>10806</v>
      </c>
      <c r="B1479" s="42" t="n">
        <v>26</v>
      </c>
      <c r="C1479" s="7" t="n">
        <v>12</v>
      </c>
      <c r="D1479" s="7" t="n">
        <v>17</v>
      </c>
      <c r="E1479" s="7" t="n">
        <v>12339</v>
      </c>
      <c r="F1479" s="7" t="s">
        <v>141</v>
      </c>
      <c r="G1479" s="7" t="n">
        <v>2</v>
      </c>
      <c r="H1479" s="7" t="n">
        <v>3</v>
      </c>
      <c r="I1479" s="7" t="n">
        <v>17</v>
      </c>
      <c r="J1479" s="7" t="n">
        <v>12340</v>
      </c>
      <c r="K1479" s="7" t="s">
        <v>142</v>
      </c>
      <c r="L1479" s="7" t="n">
        <v>2</v>
      </c>
      <c r="M1479" s="7" t="n">
        <v>0</v>
      </c>
    </row>
    <row r="1480" spans="1:8">
      <c r="A1480" t="s">
        <v>4</v>
      </c>
      <c r="B1480" s="4" t="s">
        <v>5</v>
      </c>
    </row>
    <row r="1481" spans="1:8">
      <c r="A1481" t="n">
        <v>11000</v>
      </c>
      <c r="B1481" s="45" t="n">
        <v>28</v>
      </c>
    </row>
    <row r="1482" spans="1:8">
      <c r="A1482" t="s">
        <v>4</v>
      </c>
      <c r="B1482" s="4" t="s">
        <v>5</v>
      </c>
      <c r="C1482" s="4" t="s">
        <v>11</v>
      </c>
      <c r="D1482" s="4" t="s">
        <v>7</v>
      </c>
      <c r="E1482" s="4" t="s">
        <v>8</v>
      </c>
      <c r="F1482" s="4" t="s">
        <v>13</v>
      </c>
      <c r="G1482" s="4" t="s">
        <v>13</v>
      </c>
      <c r="H1482" s="4" t="s">
        <v>13</v>
      </c>
    </row>
    <row r="1483" spans="1:8">
      <c r="A1483" t="n">
        <v>11001</v>
      </c>
      <c r="B1483" s="30" t="n">
        <v>48</v>
      </c>
      <c r="C1483" s="7" t="n">
        <v>1</v>
      </c>
      <c r="D1483" s="7" t="n">
        <v>0</v>
      </c>
      <c r="E1483" s="7" t="s">
        <v>47</v>
      </c>
      <c r="F1483" s="7" t="n">
        <v>-1</v>
      </c>
      <c r="G1483" s="7" t="n">
        <v>1</v>
      </c>
      <c r="H1483" s="7" t="n">
        <v>0</v>
      </c>
    </row>
    <row r="1484" spans="1:8">
      <c r="A1484" t="s">
        <v>4</v>
      </c>
      <c r="B1484" s="4" t="s">
        <v>5</v>
      </c>
      <c r="C1484" s="4" t="s">
        <v>7</v>
      </c>
      <c r="D1484" s="4" t="s">
        <v>11</v>
      </c>
      <c r="E1484" s="4" t="s">
        <v>8</v>
      </c>
    </row>
    <row r="1485" spans="1:8">
      <c r="A1485" t="n">
        <v>11030</v>
      </c>
      <c r="B1485" s="41" t="n">
        <v>51</v>
      </c>
      <c r="C1485" s="7" t="n">
        <v>4</v>
      </c>
      <c r="D1485" s="7" t="n">
        <v>1</v>
      </c>
      <c r="E1485" s="7" t="s">
        <v>143</v>
      </c>
    </row>
    <row r="1486" spans="1:8">
      <c r="A1486" t="s">
        <v>4</v>
      </c>
      <c r="B1486" s="4" t="s">
        <v>5</v>
      </c>
      <c r="C1486" s="4" t="s">
        <v>11</v>
      </c>
    </row>
    <row r="1487" spans="1:8">
      <c r="A1487" t="n">
        <v>11044</v>
      </c>
      <c r="B1487" s="24" t="n">
        <v>16</v>
      </c>
      <c r="C1487" s="7" t="n">
        <v>0</v>
      </c>
    </row>
    <row r="1488" spans="1:8">
      <c r="A1488" t="s">
        <v>4</v>
      </c>
      <c r="B1488" s="4" t="s">
        <v>5</v>
      </c>
      <c r="C1488" s="4" t="s">
        <v>11</v>
      </c>
      <c r="D1488" s="4" t="s">
        <v>7</v>
      </c>
      <c r="E1488" s="4" t="s">
        <v>14</v>
      </c>
      <c r="F1488" s="4" t="s">
        <v>56</v>
      </c>
      <c r="G1488" s="4" t="s">
        <v>7</v>
      </c>
      <c r="H1488" s="4" t="s">
        <v>7</v>
      </c>
    </row>
    <row r="1489" spans="1:13">
      <c r="A1489" t="n">
        <v>11047</v>
      </c>
      <c r="B1489" s="42" t="n">
        <v>26</v>
      </c>
      <c r="C1489" s="7" t="n">
        <v>1</v>
      </c>
      <c r="D1489" s="7" t="n">
        <v>17</v>
      </c>
      <c r="E1489" s="7" t="n">
        <v>1404</v>
      </c>
      <c r="F1489" s="7" t="s">
        <v>144</v>
      </c>
      <c r="G1489" s="7" t="n">
        <v>2</v>
      </c>
      <c r="H1489" s="7" t="n">
        <v>0</v>
      </c>
    </row>
    <row r="1490" spans="1:13">
      <c r="A1490" t="s">
        <v>4</v>
      </c>
      <c r="B1490" s="4" t="s">
        <v>5</v>
      </c>
    </row>
    <row r="1491" spans="1:13">
      <c r="A1491" t="n">
        <v>11079</v>
      </c>
      <c r="B1491" s="45" t="n">
        <v>28</v>
      </c>
    </row>
    <row r="1492" spans="1:13">
      <c r="A1492" t="s">
        <v>4</v>
      </c>
      <c r="B1492" s="4" t="s">
        <v>5</v>
      </c>
      <c r="C1492" s="4" t="s">
        <v>11</v>
      </c>
      <c r="D1492" s="4" t="s">
        <v>7</v>
      </c>
    </row>
    <row r="1493" spans="1:13">
      <c r="A1493" t="n">
        <v>11080</v>
      </c>
      <c r="B1493" s="43" t="n">
        <v>89</v>
      </c>
      <c r="C1493" s="7" t="n">
        <v>65533</v>
      </c>
      <c r="D1493" s="7" t="n">
        <v>1</v>
      </c>
    </row>
    <row r="1494" spans="1:13">
      <c r="A1494" t="s">
        <v>4</v>
      </c>
      <c r="B1494" s="4" t="s">
        <v>5</v>
      </c>
      <c r="C1494" s="4" t="s">
        <v>7</v>
      </c>
      <c r="D1494" s="4" t="s">
        <v>11</v>
      </c>
      <c r="E1494" s="4" t="s">
        <v>13</v>
      </c>
    </row>
    <row r="1495" spans="1:13">
      <c r="A1495" t="n">
        <v>11084</v>
      </c>
      <c r="B1495" s="17" t="n">
        <v>58</v>
      </c>
      <c r="C1495" s="7" t="n">
        <v>101</v>
      </c>
      <c r="D1495" s="7" t="n">
        <v>300</v>
      </c>
      <c r="E1495" s="7" t="n">
        <v>1</v>
      </c>
    </row>
    <row r="1496" spans="1:13">
      <c r="A1496" t="s">
        <v>4</v>
      </c>
      <c r="B1496" s="4" t="s">
        <v>5</v>
      </c>
      <c r="C1496" s="4" t="s">
        <v>7</v>
      </c>
      <c r="D1496" s="4" t="s">
        <v>11</v>
      </c>
    </row>
    <row r="1497" spans="1:13">
      <c r="A1497" t="n">
        <v>11092</v>
      </c>
      <c r="B1497" s="17" t="n">
        <v>58</v>
      </c>
      <c r="C1497" s="7" t="n">
        <v>254</v>
      </c>
      <c r="D1497" s="7" t="n">
        <v>0</v>
      </c>
    </row>
    <row r="1498" spans="1:13">
      <c r="A1498" t="s">
        <v>4</v>
      </c>
      <c r="B1498" s="4" t="s">
        <v>5</v>
      </c>
      <c r="C1498" s="4" t="s">
        <v>7</v>
      </c>
    </row>
    <row r="1499" spans="1:13">
      <c r="A1499" t="n">
        <v>11096</v>
      </c>
      <c r="B1499" s="28" t="n">
        <v>116</v>
      </c>
      <c r="C1499" s="7" t="n">
        <v>0</v>
      </c>
    </row>
    <row r="1500" spans="1:13">
      <c r="A1500" t="s">
        <v>4</v>
      </c>
      <c r="B1500" s="4" t="s">
        <v>5</v>
      </c>
      <c r="C1500" s="4" t="s">
        <v>7</v>
      </c>
      <c r="D1500" s="4" t="s">
        <v>11</v>
      </c>
    </row>
    <row r="1501" spans="1:13">
      <c r="A1501" t="n">
        <v>11098</v>
      </c>
      <c r="B1501" s="28" t="n">
        <v>116</v>
      </c>
      <c r="C1501" s="7" t="n">
        <v>2</v>
      </c>
      <c r="D1501" s="7" t="n">
        <v>1</v>
      </c>
    </row>
    <row r="1502" spans="1:13">
      <c r="A1502" t="s">
        <v>4</v>
      </c>
      <c r="B1502" s="4" t="s">
        <v>5</v>
      </c>
      <c r="C1502" s="4" t="s">
        <v>7</v>
      </c>
      <c r="D1502" s="4" t="s">
        <v>14</v>
      </c>
    </row>
    <row r="1503" spans="1:13">
      <c r="A1503" t="n">
        <v>11102</v>
      </c>
      <c r="B1503" s="28" t="n">
        <v>116</v>
      </c>
      <c r="C1503" s="7" t="n">
        <v>5</v>
      </c>
      <c r="D1503" s="7" t="n">
        <v>1091567616</v>
      </c>
    </row>
    <row r="1504" spans="1:13">
      <c r="A1504" t="s">
        <v>4</v>
      </c>
      <c r="B1504" s="4" t="s">
        <v>5</v>
      </c>
      <c r="C1504" s="4" t="s">
        <v>7</v>
      </c>
      <c r="D1504" s="4" t="s">
        <v>11</v>
      </c>
    </row>
    <row r="1505" spans="1:8">
      <c r="A1505" t="n">
        <v>11108</v>
      </c>
      <c r="B1505" s="28" t="n">
        <v>116</v>
      </c>
      <c r="C1505" s="7" t="n">
        <v>6</v>
      </c>
      <c r="D1505" s="7" t="n">
        <v>1</v>
      </c>
    </row>
    <row r="1506" spans="1:8">
      <c r="A1506" t="s">
        <v>4</v>
      </c>
      <c r="B1506" s="4" t="s">
        <v>5</v>
      </c>
      <c r="C1506" s="4" t="s">
        <v>11</v>
      </c>
      <c r="D1506" s="4" t="s">
        <v>11</v>
      </c>
      <c r="E1506" s="4" t="s">
        <v>11</v>
      </c>
    </row>
    <row r="1507" spans="1:8">
      <c r="A1507" t="n">
        <v>11112</v>
      </c>
      <c r="B1507" s="51" t="n">
        <v>61</v>
      </c>
      <c r="C1507" s="7" t="n">
        <v>14</v>
      </c>
      <c r="D1507" s="7" t="n">
        <v>65533</v>
      </c>
      <c r="E1507" s="7" t="n">
        <v>0</v>
      </c>
    </row>
    <row r="1508" spans="1:8">
      <c r="A1508" t="s">
        <v>4</v>
      </c>
      <c r="B1508" s="4" t="s">
        <v>5</v>
      </c>
      <c r="C1508" s="4" t="s">
        <v>11</v>
      </c>
      <c r="D1508" s="4" t="s">
        <v>11</v>
      </c>
      <c r="E1508" s="4" t="s">
        <v>11</v>
      </c>
    </row>
    <row r="1509" spans="1:8">
      <c r="A1509" t="n">
        <v>11119</v>
      </c>
      <c r="B1509" s="51" t="n">
        <v>61</v>
      </c>
      <c r="C1509" s="7" t="n">
        <v>7019</v>
      </c>
      <c r="D1509" s="7" t="n">
        <v>14</v>
      </c>
      <c r="E1509" s="7" t="n">
        <v>0</v>
      </c>
    </row>
    <row r="1510" spans="1:8">
      <c r="A1510" t="s">
        <v>4</v>
      </c>
      <c r="B1510" s="4" t="s">
        <v>5</v>
      </c>
      <c r="C1510" s="4" t="s">
        <v>7</v>
      </c>
      <c r="D1510" s="4" t="s">
        <v>11</v>
      </c>
      <c r="E1510" s="4" t="s">
        <v>8</v>
      </c>
      <c r="F1510" s="4" t="s">
        <v>8</v>
      </c>
      <c r="G1510" s="4" t="s">
        <v>8</v>
      </c>
      <c r="H1510" s="4" t="s">
        <v>8</v>
      </c>
    </row>
    <row r="1511" spans="1:8">
      <c r="A1511" t="n">
        <v>11126</v>
      </c>
      <c r="B1511" s="41" t="n">
        <v>51</v>
      </c>
      <c r="C1511" s="7" t="n">
        <v>3</v>
      </c>
      <c r="D1511" s="7" t="n">
        <v>14</v>
      </c>
      <c r="E1511" s="7" t="s">
        <v>145</v>
      </c>
      <c r="F1511" s="7" t="s">
        <v>62</v>
      </c>
      <c r="G1511" s="7" t="s">
        <v>61</v>
      </c>
      <c r="H1511" s="7" t="s">
        <v>62</v>
      </c>
    </row>
    <row r="1512" spans="1:8">
      <c r="A1512" t="s">
        <v>4</v>
      </c>
      <c r="B1512" s="4" t="s">
        <v>5</v>
      </c>
      <c r="C1512" s="4" t="s">
        <v>7</v>
      </c>
    </row>
    <row r="1513" spans="1:8">
      <c r="A1513" t="n">
        <v>11139</v>
      </c>
      <c r="B1513" s="33" t="n">
        <v>45</v>
      </c>
      <c r="C1513" s="7" t="n">
        <v>0</v>
      </c>
    </row>
    <row r="1514" spans="1:8">
      <c r="A1514" t="s">
        <v>4</v>
      </c>
      <c r="B1514" s="4" t="s">
        <v>5</v>
      </c>
      <c r="C1514" s="4" t="s">
        <v>7</v>
      </c>
      <c r="D1514" s="4" t="s">
        <v>7</v>
      </c>
      <c r="E1514" s="4" t="s">
        <v>13</v>
      </c>
      <c r="F1514" s="4" t="s">
        <v>13</v>
      </c>
      <c r="G1514" s="4" t="s">
        <v>13</v>
      </c>
      <c r="H1514" s="4" t="s">
        <v>11</v>
      </c>
    </row>
    <row r="1515" spans="1:8">
      <c r="A1515" t="n">
        <v>11141</v>
      </c>
      <c r="B1515" s="33" t="n">
        <v>45</v>
      </c>
      <c r="C1515" s="7" t="n">
        <v>2</v>
      </c>
      <c r="D1515" s="7" t="n">
        <v>3</v>
      </c>
      <c r="E1515" s="7" t="n">
        <v>-1.79999995231628</v>
      </c>
      <c r="F1515" s="7" t="n">
        <v>1.28999996185303</v>
      </c>
      <c r="G1515" s="7" t="n">
        <v>-0.46000000834465</v>
      </c>
      <c r="H1515" s="7" t="n">
        <v>0</v>
      </c>
    </row>
    <row r="1516" spans="1:8">
      <c r="A1516" t="s">
        <v>4</v>
      </c>
      <c r="B1516" s="4" t="s">
        <v>5</v>
      </c>
      <c r="C1516" s="4" t="s">
        <v>7</v>
      </c>
      <c r="D1516" s="4" t="s">
        <v>7</v>
      </c>
      <c r="E1516" s="4" t="s">
        <v>13</v>
      </c>
      <c r="F1516" s="4" t="s">
        <v>13</v>
      </c>
      <c r="G1516" s="4" t="s">
        <v>13</v>
      </c>
      <c r="H1516" s="4" t="s">
        <v>11</v>
      </c>
      <c r="I1516" s="4" t="s">
        <v>7</v>
      </c>
    </row>
    <row r="1517" spans="1:8">
      <c r="A1517" t="n">
        <v>11158</v>
      </c>
      <c r="B1517" s="33" t="n">
        <v>45</v>
      </c>
      <c r="C1517" s="7" t="n">
        <v>4</v>
      </c>
      <c r="D1517" s="7" t="n">
        <v>3</v>
      </c>
      <c r="E1517" s="7" t="n">
        <v>10.1300001144409</v>
      </c>
      <c r="F1517" s="7" t="n">
        <v>171.039993286133</v>
      </c>
      <c r="G1517" s="7" t="n">
        <v>0</v>
      </c>
      <c r="H1517" s="7" t="n">
        <v>0</v>
      </c>
      <c r="I1517" s="7" t="n">
        <v>0</v>
      </c>
    </row>
    <row r="1518" spans="1:8">
      <c r="A1518" t="s">
        <v>4</v>
      </c>
      <c r="B1518" s="4" t="s">
        <v>5</v>
      </c>
      <c r="C1518" s="4" t="s">
        <v>7</v>
      </c>
      <c r="D1518" s="4" t="s">
        <v>7</v>
      </c>
      <c r="E1518" s="4" t="s">
        <v>13</v>
      </c>
      <c r="F1518" s="4" t="s">
        <v>11</v>
      </c>
    </row>
    <row r="1519" spans="1:8">
      <c r="A1519" t="n">
        <v>11176</v>
      </c>
      <c r="B1519" s="33" t="n">
        <v>45</v>
      </c>
      <c r="C1519" s="7" t="n">
        <v>5</v>
      </c>
      <c r="D1519" s="7" t="n">
        <v>3</v>
      </c>
      <c r="E1519" s="7" t="n">
        <v>2.59999990463257</v>
      </c>
      <c r="F1519" s="7" t="n">
        <v>0</v>
      </c>
    </row>
    <row r="1520" spans="1:8">
      <c r="A1520" t="s">
        <v>4</v>
      </c>
      <c r="B1520" s="4" t="s">
        <v>5</v>
      </c>
      <c r="C1520" s="4" t="s">
        <v>7</v>
      </c>
      <c r="D1520" s="4" t="s">
        <v>7</v>
      </c>
      <c r="E1520" s="4" t="s">
        <v>13</v>
      </c>
      <c r="F1520" s="4" t="s">
        <v>11</v>
      </c>
    </row>
    <row r="1521" spans="1:9">
      <c r="A1521" t="n">
        <v>11185</v>
      </c>
      <c r="B1521" s="33" t="n">
        <v>45</v>
      </c>
      <c r="C1521" s="7" t="n">
        <v>11</v>
      </c>
      <c r="D1521" s="7" t="n">
        <v>3</v>
      </c>
      <c r="E1521" s="7" t="n">
        <v>23.1000003814697</v>
      </c>
      <c r="F1521" s="7" t="n">
        <v>0</v>
      </c>
    </row>
    <row r="1522" spans="1:9">
      <c r="A1522" t="s">
        <v>4</v>
      </c>
      <c r="B1522" s="4" t="s">
        <v>5</v>
      </c>
      <c r="C1522" s="4" t="s">
        <v>7</v>
      </c>
      <c r="D1522" s="4" t="s">
        <v>7</v>
      </c>
      <c r="E1522" s="4" t="s">
        <v>13</v>
      </c>
      <c r="F1522" s="4" t="s">
        <v>13</v>
      </c>
      <c r="G1522" s="4" t="s">
        <v>13</v>
      </c>
      <c r="H1522" s="4" t="s">
        <v>11</v>
      </c>
    </row>
    <row r="1523" spans="1:9">
      <c r="A1523" t="n">
        <v>11194</v>
      </c>
      <c r="B1523" s="33" t="n">
        <v>45</v>
      </c>
      <c r="C1523" s="7" t="n">
        <v>2</v>
      </c>
      <c r="D1523" s="7" t="n">
        <v>3</v>
      </c>
      <c r="E1523" s="7" t="n">
        <v>-1.82000005245209</v>
      </c>
      <c r="F1523" s="7" t="n">
        <v>1.28999996185303</v>
      </c>
      <c r="G1523" s="7" t="n">
        <v>-0.280000001192093</v>
      </c>
      <c r="H1523" s="7" t="n">
        <v>30000</v>
      </c>
    </row>
    <row r="1524" spans="1:9">
      <c r="A1524" t="s">
        <v>4</v>
      </c>
      <c r="B1524" s="4" t="s">
        <v>5</v>
      </c>
      <c r="C1524" s="4" t="s">
        <v>7</v>
      </c>
      <c r="D1524" s="4" t="s">
        <v>7</v>
      </c>
      <c r="E1524" s="4" t="s">
        <v>13</v>
      </c>
      <c r="F1524" s="4" t="s">
        <v>13</v>
      </c>
      <c r="G1524" s="4" t="s">
        <v>13</v>
      </c>
      <c r="H1524" s="4" t="s">
        <v>11</v>
      </c>
      <c r="I1524" s="4" t="s">
        <v>7</v>
      </c>
    </row>
    <row r="1525" spans="1:9">
      <c r="A1525" t="n">
        <v>11211</v>
      </c>
      <c r="B1525" s="33" t="n">
        <v>45</v>
      </c>
      <c r="C1525" s="7" t="n">
        <v>4</v>
      </c>
      <c r="D1525" s="7" t="n">
        <v>3</v>
      </c>
      <c r="E1525" s="7" t="n">
        <v>8.92000007629395</v>
      </c>
      <c r="F1525" s="7" t="n">
        <v>178.639999389648</v>
      </c>
      <c r="G1525" s="7" t="n">
        <v>0</v>
      </c>
      <c r="H1525" s="7" t="n">
        <v>30000</v>
      </c>
      <c r="I1525" s="7" t="n">
        <v>1</v>
      </c>
    </row>
    <row r="1526" spans="1:9">
      <c r="A1526" t="s">
        <v>4</v>
      </c>
      <c r="B1526" s="4" t="s">
        <v>5</v>
      </c>
      <c r="C1526" s="4" t="s">
        <v>7</v>
      </c>
      <c r="D1526" s="4" t="s">
        <v>11</v>
      </c>
    </row>
    <row r="1527" spans="1:9">
      <c r="A1527" t="n">
        <v>11229</v>
      </c>
      <c r="B1527" s="17" t="n">
        <v>58</v>
      </c>
      <c r="C1527" s="7" t="n">
        <v>255</v>
      </c>
      <c r="D1527" s="7" t="n">
        <v>0</v>
      </c>
    </row>
    <row r="1528" spans="1:9">
      <c r="A1528" t="s">
        <v>4</v>
      </c>
      <c r="B1528" s="4" t="s">
        <v>5</v>
      </c>
      <c r="C1528" s="4" t="s">
        <v>11</v>
      </c>
      <c r="D1528" s="4" t="s">
        <v>7</v>
      </c>
      <c r="E1528" s="4" t="s">
        <v>8</v>
      </c>
      <c r="F1528" s="4" t="s">
        <v>13</v>
      </c>
      <c r="G1528" s="4" t="s">
        <v>13</v>
      </c>
      <c r="H1528" s="4" t="s">
        <v>13</v>
      </c>
    </row>
    <row r="1529" spans="1:9">
      <c r="A1529" t="n">
        <v>11233</v>
      </c>
      <c r="B1529" s="30" t="n">
        <v>48</v>
      </c>
      <c r="C1529" s="7" t="n">
        <v>7019</v>
      </c>
      <c r="D1529" s="7" t="n">
        <v>0</v>
      </c>
      <c r="E1529" s="7" t="s">
        <v>41</v>
      </c>
      <c r="F1529" s="7" t="n">
        <v>-1</v>
      </c>
      <c r="G1529" s="7" t="n">
        <v>1</v>
      </c>
      <c r="H1529" s="7" t="n">
        <v>0</v>
      </c>
    </row>
    <row r="1530" spans="1:9">
      <c r="A1530" t="s">
        <v>4</v>
      </c>
      <c r="B1530" s="4" t="s">
        <v>5</v>
      </c>
      <c r="C1530" s="4" t="s">
        <v>7</v>
      </c>
      <c r="D1530" s="4" t="s">
        <v>11</v>
      </c>
      <c r="E1530" s="4" t="s">
        <v>8</v>
      </c>
    </row>
    <row r="1531" spans="1:9">
      <c r="A1531" t="n">
        <v>11263</v>
      </c>
      <c r="B1531" s="41" t="n">
        <v>51</v>
      </c>
      <c r="C1531" s="7" t="n">
        <v>4</v>
      </c>
      <c r="D1531" s="7" t="n">
        <v>7019</v>
      </c>
      <c r="E1531" s="7" t="s">
        <v>80</v>
      </c>
    </row>
    <row r="1532" spans="1:9">
      <c r="A1532" t="s">
        <v>4</v>
      </c>
      <c r="B1532" s="4" t="s">
        <v>5</v>
      </c>
      <c r="C1532" s="4" t="s">
        <v>11</v>
      </c>
    </row>
    <row r="1533" spans="1:9">
      <c r="A1533" t="n">
        <v>11276</v>
      </c>
      <c r="B1533" s="24" t="n">
        <v>16</v>
      </c>
      <c r="C1533" s="7" t="n">
        <v>0</v>
      </c>
    </row>
    <row r="1534" spans="1:9">
      <c r="A1534" t="s">
        <v>4</v>
      </c>
      <c r="B1534" s="4" t="s">
        <v>5</v>
      </c>
      <c r="C1534" s="4" t="s">
        <v>11</v>
      </c>
      <c r="D1534" s="4" t="s">
        <v>7</v>
      </c>
      <c r="E1534" s="4" t="s">
        <v>14</v>
      </c>
      <c r="F1534" s="4" t="s">
        <v>56</v>
      </c>
      <c r="G1534" s="4" t="s">
        <v>7</v>
      </c>
      <c r="H1534" s="4" t="s">
        <v>7</v>
      </c>
    </row>
    <row r="1535" spans="1:9">
      <c r="A1535" t="n">
        <v>11279</v>
      </c>
      <c r="B1535" s="42" t="n">
        <v>26</v>
      </c>
      <c r="C1535" s="7" t="n">
        <v>7019</v>
      </c>
      <c r="D1535" s="7" t="n">
        <v>17</v>
      </c>
      <c r="E1535" s="7" t="n">
        <v>62995</v>
      </c>
      <c r="F1535" s="7" t="s">
        <v>146</v>
      </c>
      <c r="G1535" s="7" t="n">
        <v>2</v>
      </c>
      <c r="H1535" s="7" t="n">
        <v>0</v>
      </c>
    </row>
    <row r="1536" spans="1:9">
      <c r="A1536" t="s">
        <v>4</v>
      </c>
      <c r="B1536" s="4" t="s">
        <v>5</v>
      </c>
    </row>
    <row r="1537" spans="1:9">
      <c r="A1537" t="n">
        <v>11328</v>
      </c>
      <c r="B1537" s="45" t="n">
        <v>28</v>
      </c>
    </row>
    <row r="1538" spans="1:9">
      <c r="A1538" t="s">
        <v>4</v>
      </c>
      <c r="B1538" s="4" t="s">
        <v>5</v>
      </c>
      <c r="C1538" s="4" t="s">
        <v>11</v>
      </c>
      <c r="D1538" s="4" t="s">
        <v>11</v>
      </c>
      <c r="E1538" s="4" t="s">
        <v>11</v>
      </c>
    </row>
    <row r="1539" spans="1:9">
      <c r="A1539" t="n">
        <v>11329</v>
      </c>
      <c r="B1539" s="51" t="n">
        <v>61</v>
      </c>
      <c r="C1539" s="7" t="n">
        <v>14</v>
      </c>
      <c r="D1539" s="7" t="n">
        <v>7019</v>
      </c>
      <c r="E1539" s="7" t="n">
        <v>1000</v>
      </c>
    </row>
    <row r="1540" spans="1:9">
      <c r="A1540" t="s">
        <v>4</v>
      </c>
      <c r="B1540" s="4" t="s">
        <v>5</v>
      </c>
      <c r="C1540" s="4" t="s">
        <v>11</v>
      </c>
    </row>
    <row r="1541" spans="1:9">
      <c r="A1541" t="n">
        <v>11336</v>
      </c>
      <c r="B1541" s="24" t="n">
        <v>16</v>
      </c>
      <c r="C1541" s="7" t="n">
        <v>300</v>
      </c>
    </row>
    <row r="1542" spans="1:9">
      <c r="A1542" t="s">
        <v>4</v>
      </c>
      <c r="B1542" s="4" t="s">
        <v>5</v>
      </c>
      <c r="C1542" s="4" t="s">
        <v>7</v>
      </c>
      <c r="D1542" s="4" t="s">
        <v>11</v>
      </c>
      <c r="E1542" s="4" t="s">
        <v>8</v>
      </c>
      <c r="F1542" s="4" t="s">
        <v>8</v>
      </c>
      <c r="G1542" s="4" t="s">
        <v>8</v>
      </c>
      <c r="H1542" s="4" t="s">
        <v>8</v>
      </c>
    </row>
    <row r="1543" spans="1:9">
      <c r="A1543" t="n">
        <v>11339</v>
      </c>
      <c r="B1543" s="41" t="n">
        <v>51</v>
      </c>
      <c r="C1543" s="7" t="n">
        <v>3</v>
      </c>
      <c r="D1543" s="7" t="n">
        <v>14</v>
      </c>
      <c r="E1543" s="7" t="s">
        <v>147</v>
      </c>
      <c r="F1543" s="7" t="s">
        <v>62</v>
      </c>
      <c r="G1543" s="7" t="s">
        <v>61</v>
      </c>
      <c r="H1543" s="7" t="s">
        <v>62</v>
      </c>
    </row>
    <row r="1544" spans="1:9">
      <c r="A1544" t="s">
        <v>4</v>
      </c>
      <c r="B1544" s="4" t="s">
        <v>5</v>
      </c>
      <c r="C1544" s="4" t="s">
        <v>11</v>
      </c>
      <c r="D1544" s="4" t="s">
        <v>11</v>
      </c>
      <c r="E1544" s="4" t="s">
        <v>13</v>
      </c>
      <c r="F1544" s="4" t="s">
        <v>7</v>
      </c>
    </row>
    <row r="1545" spans="1:9">
      <c r="A1545" t="n">
        <v>11352</v>
      </c>
      <c r="B1545" s="46" t="n">
        <v>53</v>
      </c>
      <c r="C1545" s="7" t="n">
        <v>14</v>
      </c>
      <c r="D1545" s="7" t="n">
        <v>7019</v>
      </c>
      <c r="E1545" s="7" t="n">
        <v>5</v>
      </c>
      <c r="F1545" s="7" t="n">
        <v>0</v>
      </c>
    </row>
    <row r="1546" spans="1:9">
      <c r="A1546" t="s">
        <v>4</v>
      </c>
      <c r="B1546" s="4" t="s">
        <v>5</v>
      </c>
      <c r="C1546" s="4" t="s">
        <v>11</v>
      </c>
    </row>
    <row r="1547" spans="1:9">
      <c r="A1547" t="n">
        <v>11362</v>
      </c>
      <c r="B1547" s="48" t="n">
        <v>54</v>
      </c>
      <c r="C1547" s="7" t="n">
        <v>14</v>
      </c>
    </row>
    <row r="1548" spans="1:9">
      <c r="A1548" t="s">
        <v>4</v>
      </c>
      <c r="B1548" s="4" t="s">
        <v>5</v>
      </c>
      <c r="C1548" s="4" t="s">
        <v>7</v>
      </c>
      <c r="D1548" s="4" t="s">
        <v>11</v>
      </c>
      <c r="E1548" s="4" t="s">
        <v>8</v>
      </c>
    </row>
    <row r="1549" spans="1:9">
      <c r="A1549" t="n">
        <v>11365</v>
      </c>
      <c r="B1549" s="41" t="n">
        <v>51</v>
      </c>
      <c r="C1549" s="7" t="n">
        <v>4</v>
      </c>
      <c r="D1549" s="7" t="n">
        <v>7019</v>
      </c>
      <c r="E1549" s="7" t="s">
        <v>71</v>
      </c>
    </row>
    <row r="1550" spans="1:9">
      <c r="A1550" t="s">
        <v>4</v>
      </c>
      <c r="B1550" s="4" t="s">
        <v>5</v>
      </c>
      <c r="C1550" s="4" t="s">
        <v>11</v>
      </c>
    </row>
    <row r="1551" spans="1:9">
      <c r="A1551" t="n">
        <v>11379</v>
      </c>
      <c r="B1551" s="24" t="n">
        <v>16</v>
      </c>
      <c r="C1551" s="7" t="n">
        <v>0</v>
      </c>
    </row>
    <row r="1552" spans="1:9">
      <c r="A1552" t="s">
        <v>4</v>
      </c>
      <c r="B1552" s="4" t="s">
        <v>5</v>
      </c>
      <c r="C1552" s="4" t="s">
        <v>11</v>
      </c>
      <c r="D1552" s="4" t="s">
        <v>7</v>
      </c>
      <c r="E1552" s="4" t="s">
        <v>14</v>
      </c>
      <c r="F1552" s="4" t="s">
        <v>56</v>
      </c>
      <c r="G1552" s="4" t="s">
        <v>7</v>
      </c>
      <c r="H1552" s="4" t="s">
        <v>7</v>
      </c>
      <c r="I1552" s="4" t="s">
        <v>7</v>
      </c>
      <c r="J1552" s="4" t="s">
        <v>14</v>
      </c>
      <c r="K1552" s="4" t="s">
        <v>56</v>
      </c>
      <c r="L1552" s="4" t="s">
        <v>7</v>
      </c>
      <c r="M1552" s="4" t="s">
        <v>7</v>
      </c>
    </row>
    <row r="1553" spans="1:13">
      <c r="A1553" t="n">
        <v>11382</v>
      </c>
      <c r="B1553" s="42" t="n">
        <v>26</v>
      </c>
      <c r="C1553" s="7" t="n">
        <v>7019</v>
      </c>
      <c r="D1553" s="7" t="n">
        <v>17</v>
      </c>
      <c r="E1553" s="7" t="n">
        <v>62996</v>
      </c>
      <c r="F1553" s="7" t="s">
        <v>148</v>
      </c>
      <c r="G1553" s="7" t="n">
        <v>2</v>
      </c>
      <c r="H1553" s="7" t="n">
        <v>3</v>
      </c>
      <c r="I1553" s="7" t="n">
        <v>17</v>
      </c>
      <c r="J1553" s="7" t="n">
        <v>62997</v>
      </c>
      <c r="K1553" s="7" t="s">
        <v>149</v>
      </c>
      <c r="L1553" s="7" t="n">
        <v>2</v>
      </c>
      <c r="M1553" s="7" t="n">
        <v>0</v>
      </c>
    </row>
    <row r="1554" spans="1:13">
      <c r="A1554" t="s">
        <v>4</v>
      </c>
      <c r="B1554" s="4" t="s">
        <v>5</v>
      </c>
    </row>
    <row r="1555" spans="1:13">
      <c r="A1555" t="n">
        <v>11572</v>
      </c>
      <c r="B1555" s="45" t="n">
        <v>28</v>
      </c>
    </row>
    <row r="1556" spans="1:13">
      <c r="A1556" t="s">
        <v>4</v>
      </c>
      <c r="B1556" s="4" t="s">
        <v>5</v>
      </c>
      <c r="C1556" s="4" t="s">
        <v>11</v>
      </c>
      <c r="D1556" s="4" t="s">
        <v>7</v>
      </c>
      <c r="E1556" s="4" t="s">
        <v>8</v>
      </c>
      <c r="F1556" s="4" t="s">
        <v>13</v>
      </c>
      <c r="G1556" s="4" t="s">
        <v>13</v>
      </c>
      <c r="H1556" s="4" t="s">
        <v>13</v>
      </c>
    </row>
    <row r="1557" spans="1:13">
      <c r="A1557" t="n">
        <v>11573</v>
      </c>
      <c r="B1557" s="30" t="n">
        <v>48</v>
      </c>
      <c r="C1557" s="7" t="n">
        <v>14</v>
      </c>
      <c r="D1557" s="7" t="n">
        <v>0</v>
      </c>
      <c r="E1557" s="7" t="s">
        <v>40</v>
      </c>
      <c r="F1557" s="7" t="n">
        <v>-1</v>
      </c>
      <c r="G1557" s="7" t="n">
        <v>1</v>
      </c>
      <c r="H1557" s="7" t="n">
        <v>0</v>
      </c>
    </row>
    <row r="1558" spans="1:13">
      <c r="A1558" t="s">
        <v>4</v>
      </c>
      <c r="B1558" s="4" t="s">
        <v>5</v>
      </c>
      <c r="C1558" s="4" t="s">
        <v>11</v>
      </c>
    </row>
    <row r="1559" spans="1:13">
      <c r="A1559" t="n">
        <v>11600</v>
      </c>
      <c r="B1559" s="24" t="n">
        <v>16</v>
      </c>
      <c r="C1559" s="7" t="n">
        <v>300</v>
      </c>
    </row>
    <row r="1560" spans="1:13">
      <c r="A1560" t="s">
        <v>4</v>
      </c>
      <c r="B1560" s="4" t="s">
        <v>5</v>
      </c>
      <c r="C1560" s="4" t="s">
        <v>7</v>
      </c>
      <c r="D1560" s="4" t="s">
        <v>11</v>
      </c>
      <c r="E1560" s="4" t="s">
        <v>8</v>
      </c>
    </row>
    <row r="1561" spans="1:13">
      <c r="A1561" t="n">
        <v>11603</v>
      </c>
      <c r="B1561" s="41" t="n">
        <v>51</v>
      </c>
      <c r="C1561" s="7" t="n">
        <v>4</v>
      </c>
      <c r="D1561" s="7" t="n">
        <v>14</v>
      </c>
      <c r="E1561" s="7" t="s">
        <v>71</v>
      </c>
    </row>
    <row r="1562" spans="1:13">
      <c r="A1562" t="s">
        <v>4</v>
      </c>
      <c r="B1562" s="4" t="s">
        <v>5</v>
      </c>
      <c r="C1562" s="4" t="s">
        <v>11</v>
      </c>
    </row>
    <row r="1563" spans="1:13">
      <c r="A1563" t="n">
        <v>11617</v>
      </c>
      <c r="B1563" s="24" t="n">
        <v>16</v>
      </c>
      <c r="C1563" s="7" t="n">
        <v>0</v>
      </c>
    </row>
    <row r="1564" spans="1:13">
      <c r="A1564" t="s">
        <v>4</v>
      </c>
      <c r="B1564" s="4" t="s">
        <v>5</v>
      </c>
      <c r="C1564" s="4" t="s">
        <v>11</v>
      </c>
      <c r="D1564" s="4" t="s">
        <v>7</v>
      </c>
      <c r="E1564" s="4" t="s">
        <v>14</v>
      </c>
      <c r="F1564" s="4" t="s">
        <v>56</v>
      </c>
      <c r="G1564" s="4" t="s">
        <v>7</v>
      </c>
      <c r="H1564" s="4" t="s">
        <v>7</v>
      </c>
    </row>
    <row r="1565" spans="1:13">
      <c r="A1565" t="n">
        <v>11620</v>
      </c>
      <c r="B1565" s="42" t="n">
        <v>26</v>
      </c>
      <c r="C1565" s="7" t="n">
        <v>14</v>
      </c>
      <c r="D1565" s="7" t="n">
        <v>17</v>
      </c>
      <c r="E1565" s="7" t="n">
        <v>13366</v>
      </c>
      <c r="F1565" s="7" t="s">
        <v>150</v>
      </c>
      <c r="G1565" s="7" t="n">
        <v>2</v>
      </c>
      <c r="H1565" s="7" t="n">
        <v>0</v>
      </c>
    </row>
    <row r="1566" spans="1:13">
      <c r="A1566" t="s">
        <v>4</v>
      </c>
      <c r="B1566" s="4" t="s">
        <v>5</v>
      </c>
    </row>
    <row r="1567" spans="1:13">
      <c r="A1567" t="n">
        <v>11661</v>
      </c>
      <c r="B1567" s="45" t="n">
        <v>28</v>
      </c>
    </row>
    <row r="1568" spans="1:13">
      <c r="A1568" t="s">
        <v>4</v>
      </c>
      <c r="B1568" s="4" t="s">
        <v>5</v>
      </c>
      <c r="C1568" s="4" t="s">
        <v>7</v>
      </c>
      <c r="D1568" s="4" t="s">
        <v>13</v>
      </c>
      <c r="E1568" s="4" t="s">
        <v>11</v>
      </c>
      <c r="F1568" s="4" t="s">
        <v>7</v>
      </c>
    </row>
    <row r="1569" spans="1:13">
      <c r="A1569" t="n">
        <v>11662</v>
      </c>
      <c r="B1569" s="38" t="n">
        <v>49</v>
      </c>
      <c r="C1569" s="7" t="n">
        <v>3</v>
      </c>
      <c r="D1569" s="7" t="n">
        <v>1</v>
      </c>
      <c r="E1569" s="7" t="n">
        <v>1000</v>
      </c>
      <c r="F1569" s="7" t="n">
        <v>0</v>
      </c>
    </row>
    <row r="1570" spans="1:13">
      <c r="A1570" t="s">
        <v>4</v>
      </c>
      <c r="B1570" s="4" t="s">
        <v>5</v>
      </c>
      <c r="C1570" s="4" t="s">
        <v>11</v>
      </c>
      <c r="D1570" s="4" t="s">
        <v>11</v>
      </c>
      <c r="E1570" s="4" t="s">
        <v>11</v>
      </c>
    </row>
    <row r="1571" spans="1:13">
      <c r="A1571" t="n">
        <v>11671</v>
      </c>
      <c r="B1571" s="51" t="n">
        <v>61</v>
      </c>
      <c r="C1571" s="7" t="n">
        <v>14</v>
      </c>
      <c r="D1571" s="7" t="n">
        <v>65533</v>
      </c>
      <c r="E1571" s="7" t="n">
        <v>1000</v>
      </c>
    </row>
    <row r="1572" spans="1:13">
      <c r="A1572" t="s">
        <v>4</v>
      </c>
      <c r="B1572" s="4" t="s">
        <v>5</v>
      </c>
      <c r="C1572" s="4" t="s">
        <v>11</v>
      </c>
      <c r="D1572" s="4" t="s">
        <v>11</v>
      </c>
      <c r="E1572" s="4" t="s">
        <v>11</v>
      </c>
      <c r="F1572" s="4" t="s">
        <v>14</v>
      </c>
      <c r="G1572" s="4" t="s">
        <v>14</v>
      </c>
      <c r="H1572" s="4" t="s">
        <v>14</v>
      </c>
    </row>
    <row r="1573" spans="1:13">
      <c r="A1573" t="n">
        <v>11678</v>
      </c>
      <c r="B1573" s="51" t="n">
        <v>61</v>
      </c>
      <c r="C1573" s="7" t="n">
        <v>14</v>
      </c>
      <c r="D1573" s="7" t="n">
        <v>65535</v>
      </c>
      <c r="E1573" s="7" t="n">
        <v>1</v>
      </c>
      <c r="F1573" s="7" t="n">
        <v>1073741824</v>
      </c>
      <c r="G1573" s="7" t="n">
        <v>1069547520</v>
      </c>
      <c r="H1573" s="7" t="n">
        <v>1088946176</v>
      </c>
    </row>
    <row r="1574" spans="1:13">
      <c r="A1574" t="s">
        <v>4</v>
      </c>
      <c r="B1574" s="4" t="s">
        <v>5</v>
      </c>
      <c r="C1574" s="4" t="s">
        <v>11</v>
      </c>
    </row>
    <row r="1575" spans="1:13">
      <c r="A1575" t="n">
        <v>11697</v>
      </c>
      <c r="B1575" s="24" t="n">
        <v>16</v>
      </c>
      <c r="C1575" s="7" t="n">
        <v>300</v>
      </c>
    </row>
    <row r="1576" spans="1:13">
      <c r="A1576" t="s">
        <v>4</v>
      </c>
      <c r="B1576" s="4" t="s">
        <v>5</v>
      </c>
      <c r="C1576" s="4" t="s">
        <v>11</v>
      </c>
      <c r="D1576" s="4" t="s">
        <v>13</v>
      </c>
      <c r="E1576" s="4" t="s">
        <v>14</v>
      </c>
      <c r="F1576" s="4" t="s">
        <v>13</v>
      </c>
      <c r="G1576" s="4" t="s">
        <v>13</v>
      </c>
      <c r="H1576" s="4" t="s">
        <v>7</v>
      </c>
    </row>
    <row r="1577" spans="1:13">
      <c r="A1577" t="n">
        <v>11700</v>
      </c>
      <c r="B1577" s="32" t="n">
        <v>100</v>
      </c>
      <c r="C1577" s="7" t="n">
        <v>14</v>
      </c>
      <c r="D1577" s="7" t="n">
        <v>2</v>
      </c>
      <c r="E1577" s="7" t="n">
        <v>0</v>
      </c>
      <c r="F1577" s="7" t="n">
        <v>7.25</v>
      </c>
      <c r="G1577" s="7" t="n">
        <v>10</v>
      </c>
      <c r="H1577" s="7" t="n">
        <v>0</v>
      </c>
    </row>
    <row r="1578" spans="1:13">
      <c r="A1578" t="s">
        <v>4</v>
      </c>
      <c r="B1578" s="4" t="s">
        <v>5</v>
      </c>
      <c r="C1578" s="4" t="s">
        <v>11</v>
      </c>
    </row>
    <row r="1579" spans="1:13">
      <c r="A1579" t="n">
        <v>11720</v>
      </c>
      <c r="B1579" s="48" t="n">
        <v>54</v>
      </c>
      <c r="C1579" s="7" t="n">
        <v>14</v>
      </c>
    </row>
    <row r="1580" spans="1:13">
      <c r="A1580" t="s">
        <v>4</v>
      </c>
      <c r="B1580" s="4" t="s">
        <v>5</v>
      </c>
      <c r="C1580" s="4" t="s">
        <v>11</v>
      </c>
      <c r="D1580" s="4" t="s">
        <v>11</v>
      </c>
      <c r="E1580" s="4" t="s">
        <v>13</v>
      </c>
      <c r="F1580" s="4" t="s">
        <v>13</v>
      </c>
      <c r="G1580" s="4" t="s">
        <v>13</v>
      </c>
      <c r="H1580" s="4" t="s">
        <v>13</v>
      </c>
      <c r="I1580" s="4" t="s">
        <v>7</v>
      </c>
      <c r="J1580" s="4" t="s">
        <v>11</v>
      </c>
    </row>
    <row r="1581" spans="1:13">
      <c r="A1581" t="n">
        <v>11723</v>
      </c>
      <c r="B1581" s="37" t="n">
        <v>55</v>
      </c>
      <c r="C1581" s="7" t="n">
        <v>14</v>
      </c>
      <c r="D1581" s="7" t="n">
        <v>65533</v>
      </c>
      <c r="E1581" s="7" t="n">
        <v>2</v>
      </c>
      <c r="F1581" s="7" t="n">
        <v>0</v>
      </c>
      <c r="G1581" s="7" t="n">
        <v>7.25</v>
      </c>
      <c r="H1581" s="7" t="n">
        <v>1.20000004768372</v>
      </c>
      <c r="I1581" s="7" t="n">
        <v>1</v>
      </c>
      <c r="J1581" s="7" t="n">
        <v>0</v>
      </c>
    </row>
    <row r="1582" spans="1:13">
      <c r="A1582" t="s">
        <v>4</v>
      </c>
      <c r="B1582" s="4" t="s">
        <v>5</v>
      </c>
      <c r="C1582" s="4" t="s">
        <v>7</v>
      </c>
      <c r="D1582" s="4" t="s">
        <v>11</v>
      </c>
      <c r="E1582" s="4" t="s">
        <v>13</v>
      </c>
    </row>
    <row r="1583" spans="1:13">
      <c r="A1583" t="n">
        <v>11747</v>
      </c>
      <c r="B1583" s="17" t="n">
        <v>58</v>
      </c>
      <c r="C1583" s="7" t="n">
        <v>0</v>
      </c>
      <c r="D1583" s="7" t="n">
        <v>1000</v>
      </c>
      <c r="E1583" s="7" t="n">
        <v>1</v>
      </c>
    </row>
    <row r="1584" spans="1:13">
      <c r="A1584" t="s">
        <v>4</v>
      </c>
      <c r="B1584" s="4" t="s">
        <v>5</v>
      </c>
      <c r="C1584" s="4" t="s">
        <v>7</v>
      </c>
      <c r="D1584" s="4" t="s">
        <v>11</v>
      </c>
      <c r="E1584" s="4" t="s">
        <v>11</v>
      </c>
    </row>
    <row r="1585" spans="1:10">
      <c r="A1585" t="n">
        <v>11755</v>
      </c>
      <c r="B1585" s="12" t="n">
        <v>50</v>
      </c>
      <c r="C1585" s="7" t="n">
        <v>1</v>
      </c>
      <c r="D1585" s="7" t="n">
        <v>8149</v>
      </c>
      <c r="E1585" s="7" t="n">
        <v>1000</v>
      </c>
    </row>
    <row r="1586" spans="1:10">
      <c r="A1586" t="s">
        <v>4</v>
      </c>
      <c r="B1586" s="4" t="s">
        <v>5</v>
      </c>
      <c r="C1586" s="4" t="s">
        <v>7</v>
      </c>
      <c r="D1586" s="4" t="s">
        <v>11</v>
      </c>
    </row>
    <row r="1587" spans="1:10">
      <c r="A1587" t="n">
        <v>11761</v>
      </c>
      <c r="B1587" s="17" t="n">
        <v>58</v>
      </c>
      <c r="C1587" s="7" t="n">
        <v>255</v>
      </c>
      <c r="D1587" s="7" t="n">
        <v>0</v>
      </c>
    </row>
    <row r="1588" spans="1:10">
      <c r="A1588" t="s">
        <v>4</v>
      </c>
      <c r="B1588" s="4" t="s">
        <v>5</v>
      </c>
      <c r="C1588" s="4" t="s">
        <v>7</v>
      </c>
    </row>
    <row r="1589" spans="1:10">
      <c r="A1589" t="n">
        <v>11765</v>
      </c>
      <c r="B1589" s="33" t="n">
        <v>45</v>
      </c>
      <c r="C1589" s="7" t="n">
        <v>0</v>
      </c>
    </row>
    <row r="1590" spans="1:10">
      <c r="A1590" t="s">
        <v>4</v>
      </c>
      <c r="B1590" s="4" t="s">
        <v>5</v>
      </c>
      <c r="C1590" s="4" t="s">
        <v>11</v>
      </c>
      <c r="D1590" s="4" t="s">
        <v>7</v>
      </c>
    </row>
    <row r="1591" spans="1:10">
      <c r="A1591" t="n">
        <v>11767</v>
      </c>
      <c r="B1591" s="54" t="n">
        <v>56</v>
      </c>
      <c r="C1591" s="7" t="n">
        <v>14</v>
      </c>
      <c r="D1591" s="7" t="n">
        <v>1</v>
      </c>
    </row>
    <row r="1592" spans="1:10">
      <c r="A1592" t="s">
        <v>4</v>
      </c>
      <c r="B1592" s="4" t="s">
        <v>5</v>
      </c>
      <c r="C1592" s="4" t="s">
        <v>7</v>
      </c>
      <c r="D1592" s="4" t="s">
        <v>11</v>
      </c>
      <c r="E1592" s="4" t="s">
        <v>11</v>
      </c>
    </row>
    <row r="1593" spans="1:10">
      <c r="A1593" t="n">
        <v>11771</v>
      </c>
      <c r="B1593" s="25" t="n">
        <v>39</v>
      </c>
      <c r="C1593" s="7" t="n">
        <v>16</v>
      </c>
      <c r="D1593" s="7" t="n">
        <v>65533</v>
      </c>
      <c r="E1593" s="7" t="n">
        <v>204</v>
      </c>
    </row>
    <row r="1594" spans="1:10">
      <c r="A1594" t="s">
        <v>4</v>
      </c>
      <c r="B1594" s="4" t="s">
        <v>5</v>
      </c>
      <c r="C1594" s="4" t="s">
        <v>7</v>
      </c>
      <c r="D1594" s="4" t="s">
        <v>11</v>
      </c>
      <c r="E1594" s="4" t="s">
        <v>7</v>
      </c>
    </row>
    <row r="1595" spans="1:10">
      <c r="A1595" t="n">
        <v>11777</v>
      </c>
      <c r="B1595" s="25" t="n">
        <v>39</v>
      </c>
      <c r="C1595" s="7" t="n">
        <v>11</v>
      </c>
      <c r="D1595" s="7" t="n">
        <v>65533</v>
      </c>
      <c r="E1595" s="7" t="n">
        <v>203</v>
      </c>
    </row>
    <row r="1596" spans="1:10">
      <c r="A1596" t="s">
        <v>4</v>
      </c>
      <c r="B1596" s="4" t="s">
        <v>5</v>
      </c>
      <c r="C1596" s="4" t="s">
        <v>7</v>
      </c>
      <c r="D1596" s="4" t="s">
        <v>11</v>
      </c>
      <c r="E1596" s="4" t="s">
        <v>7</v>
      </c>
    </row>
    <row r="1597" spans="1:10">
      <c r="A1597" t="n">
        <v>11782</v>
      </c>
      <c r="B1597" s="25" t="n">
        <v>39</v>
      </c>
      <c r="C1597" s="7" t="n">
        <v>11</v>
      </c>
      <c r="D1597" s="7" t="n">
        <v>65533</v>
      </c>
      <c r="E1597" s="7" t="n">
        <v>204</v>
      </c>
    </row>
    <row r="1598" spans="1:10">
      <c r="A1598" t="s">
        <v>4</v>
      </c>
      <c r="B1598" s="4" t="s">
        <v>5</v>
      </c>
      <c r="C1598" s="4" t="s">
        <v>7</v>
      </c>
      <c r="D1598" s="4" t="s">
        <v>11</v>
      </c>
      <c r="E1598" s="4" t="s">
        <v>7</v>
      </c>
    </row>
    <row r="1599" spans="1:10">
      <c r="A1599" t="n">
        <v>11787</v>
      </c>
      <c r="B1599" s="25" t="n">
        <v>39</v>
      </c>
      <c r="C1599" s="7" t="n">
        <v>11</v>
      </c>
      <c r="D1599" s="7" t="n">
        <v>65533</v>
      </c>
      <c r="E1599" s="7" t="n">
        <v>205</v>
      </c>
    </row>
    <row r="1600" spans="1:10">
      <c r="A1600" t="s">
        <v>4</v>
      </c>
      <c r="B1600" s="4" t="s">
        <v>5</v>
      </c>
      <c r="C1600" s="4" t="s">
        <v>7</v>
      </c>
      <c r="D1600" s="4" t="s">
        <v>11</v>
      </c>
      <c r="E1600" s="4" t="s">
        <v>7</v>
      </c>
    </row>
    <row r="1601" spans="1:5">
      <c r="A1601" t="n">
        <v>11792</v>
      </c>
      <c r="B1601" s="29" t="n">
        <v>36</v>
      </c>
      <c r="C1601" s="7" t="n">
        <v>9</v>
      </c>
      <c r="D1601" s="7" t="n">
        <v>14</v>
      </c>
      <c r="E1601" s="7" t="n">
        <v>0</v>
      </c>
    </row>
    <row r="1602" spans="1:5">
      <c r="A1602" t="s">
        <v>4</v>
      </c>
      <c r="B1602" s="4" t="s">
        <v>5</v>
      </c>
      <c r="C1602" s="4" t="s">
        <v>7</v>
      </c>
      <c r="D1602" s="4" t="s">
        <v>11</v>
      </c>
      <c r="E1602" s="4" t="s">
        <v>7</v>
      </c>
    </row>
    <row r="1603" spans="1:5">
      <c r="A1603" t="n">
        <v>11797</v>
      </c>
      <c r="B1603" s="29" t="n">
        <v>36</v>
      </c>
      <c r="C1603" s="7" t="n">
        <v>9</v>
      </c>
      <c r="D1603" s="7" t="n">
        <v>7019</v>
      </c>
      <c r="E1603" s="7" t="n">
        <v>0</v>
      </c>
    </row>
    <row r="1604" spans="1:5">
      <c r="A1604" t="s">
        <v>4</v>
      </c>
      <c r="B1604" s="4" t="s">
        <v>5</v>
      </c>
      <c r="C1604" s="4" t="s">
        <v>7</v>
      </c>
      <c r="D1604" s="4" t="s">
        <v>11</v>
      </c>
      <c r="E1604" s="4" t="s">
        <v>7</v>
      </c>
    </row>
    <row r="1605" spans="1:5">
      <c r="A1605" t="n">
        <v>11802</v>
      </c>
      <c r="B1605" s="29" t="n">
        <v>36</v>
      </c>
      <c r="C1605" s="7" t="n">
        <v>9</v>
      </c>
      <c r="D1605" s="7" t="n">
        <v>1570</v>
      </c>
      <c r="E1605" s="7" t="n">
        <v>0</v>
      </c>
    </row>
    <row r="1606" spans="1:5">
      <c r="A1606" t="s">
        <v>4</v>
      </c>
      <c r="B1606" s="4" t="s">
        <v>5</v>
      </c>
      <c r="C1606" s="4" t="s">
        <v>7</v>
      </c>
      <c r="D1606" s="4" t="s">
        <v>11</v>
      </c>
      <c r="E1606" s="4" t="s">
        <v>7</v>
      </c>
    </row>
    <row r="1607" spans="1:5">
      <c r="A1607" t="n">
        <v>11807</v>
      </c>
      <c r="B1607" s="29" t="n">
        <v>36</v>
      </c>
      <c r="C1607" s="7" t="n">
        <v>9</v>
      </c>
      <c r="D1607" s="7" t="n">
        <v>1</v>
      </c>
      <c r="E1607" s="7" t="n">
        <v>0</v>
      </c>
    </row>
    <row r="1608" spans="1:5">
      <c r="A1608" t="s">
        <v>4</v>
      </c>
      <c r="B1608" s="4" t="s">
        <v>5</v>
      </c>
      <c r="C1608" s="4" t="s">
        <v>7</v>
      </c>
      <c r="D1608" s="4" t="s">
        <v>11</v>
      </c>
    </row>
    <row r="1609" spans="1:5">
      <c r="A1609" t="n">
        <v>11812</v>
      </c>
      <c r="B1609" s="8" t="n">
        <v>162</v>
      </c>
      <c r="C1609" s="7" t="n">
        <v>1</v>
      </c>
      <c r="D1609" s="7" t="n">
        <v>0</v>
      </c>
    </row>
    <row r="1610" spans="1:5">
      <c r="A1610" t="s">
        <v>4</v>
      </c>
      <c r="B1610" s="4" t="s">
        <v>5</v>
      </c>
    </row>
    <row r="1611" spans="1:5">
      <c r="A1611" t="n">
        <v>11816</v>
      </c>
      <c r="B1611" s="5" t="n">
        <v>1</v>
      </c>
    </row>
    <row r="1612" spans="1:5" s="3" customFormat="1" customHeight="0">
      <c r="A1612" s="3" t="s">
        <v>2</v>
      </c>
      <c r="B1612" s="3" t="s">
        <v>151</v>
      </c>
    </row>
    <row r="1613" spans="1:5">
      <c r="A1613" t="s">
        <v>4</v>
      </c>
      <c r="B1613" s="4" t="s">
        <v>5</v>
      </c>
      <c r="C1613" s="4" t="s">
        <v>11</v>
      </c>
      <c r="D1613" s="4" t="s">
        <v>7</v>
      </c>
      <c r="E1613" s="4" t="s">
        <v>13</v>
      </c>
      <c r="F1613" s="4" t="s">
        <v>11</v>
      </c>
    </row>
    <row r="1614" spans="1:5">
      <c r="A1614" t="n">
        <v>11820</v>
      </c>
      <c r="B1614" s="49" t="n">
        <v>59</v>
      </c>
      <c r="C1614" s="7" t="n">
        <v>65534</v>
      </c>
      <c r="D1614" s="7" t="n">
        <v>1</v>
      </c>
      <c r="E1614" s="7" t="n">
        <v>0.150000005960464</v>
      </c>
      <c r="F1614" s="7" t="n">
        <v>0</v>
      </c>
    </row>
    <row r="1615" spans="1:5">
      <c r="A1615" t="s">
        <v>4</v>
      </c>
      <c r="B1615" s="4" t="s">
        <v>5</v>
      </c>
      <c r="C1615" s="4" t="s">
        <v>11</v>
      </c>
    </row>
    <row r="1616" spans="1:5">
      <c r="A1616" t="n">
        <v>11830</v>
      </c>
      <c r="B1616" s="24" t="n">
        <v>16</v>
      </c>
      <c r="C1616" s="7" t="n">
        <v>1000</v>
      </c>
    </row>
    <row r="1617" spans="1:6">
      <c r="A1617" t="s">
        <v>4</v>
      </c>
      <c r="B1617" s="4" t="s">
        <v>5</v>
      </c>
      <c r="C1617" s="4" t="s">
        <v>11</v>
      </c>
      <c r="D1617" s="4" t="s">
        <v>11</v>
      </c>
      <c r="E1617" s="4" t="s">
        <v>11</v>
      </c>
    </row>
    <row r="1618" spans="1:6">
      <c r="A1618" t="n">
        <v>11833</v>
      </c>
      <c r="B1618" s="51" t="n">
        <v>61</v>
      </c>
      <c r="C1618" s="7" t="n">
        <v>65534</v>
      </c>
      <c r="D1618" s="7" t="n">
        <v>7019</v>
      </c>
      <c r="E1618" s="7" t="n">
        <v>1000</v>
      </c>
    </row>
    <row r="1619" spans="1:6">
      <c r="A1619" t="s">
        <v>4</v>
      </c>
      <c r="B1619" s="4" t="s">
        <v>5</v>
      </c>
      <c r="C1619" s="4" t="s">
        <v>11</v>
      </c>
      <c r="D1619" s="4" t="s">
        <v>7</v>
      </c>
    </row>
    <row r="1620" spans="1:6">
      <c r="A1620" t="n">
        <v>11840</v>
      </c>
      <c r="B1620" s="54" t="n">
        <v>56</v>
      </c>
      <c r="C1620" s="7" t="n">
        <v>65534</v>
      </c>
      <c r="D1620" s="7" t="n">
        <v>0</v>
      </c>
    </row>
    <row r="1621" spans="1:6">
      <c r="A1621" t="s">
        <v>4</v>
      </c>
      <c r="B1621" s="4" t="s">
        <v>5</v>
      </c>
      <c r="C1621" s="4" t="s">
        <v>11</v>
      </c>
      <c r="D1621" s="4" t="s">
        <v>11</v>
      </c>
      <c r="E1621" s="4" t="s">
        <v>13</v>
      </c>
      <c r="F1621" s="4" t="s">
        <v>7</v>
      </c>
    </row>
    <row r="1622" spans="1:6">
      <c r="A1622" t="n">
        <v>11844</v>
      </c>
      <c r="B1622" s="46" t="n">
        <v>53</v>
      </c>
      <c r="C1622" s="7" t="n">
        <v>65534</v>
      </c>
      <c r="D1622" s="7" t="n">
        <v>7019</v>
      </c>
      <c r="E1622" s="7" t="n">
        <v>15</v>
      </c>
      <c r="F1622" s="7" t="n">
        <v>0</v>
      </c>
    </row>
    <row r="1623" spans="1:6">
      <c r="A1623" t="s">
        <v>4</v>
      </c>
      <c r="B1623" s="4" t="s">
        <v>5</v>
      </c>
      <c r="C1623" s="4" t="s">
        <v>11</v>
      </c>
    </row>
    <row r="1624" spans="1:6">
      <c r="A1624" t="n">
        <v>11854</v>
      </c>
      <c r="B1624" s="48" t="n">
        <v>54</v>
      </c>
      <c r="C1624" s="7" t="n">
        <v>65534</v>
      </c>
    </row>
    <row r="1625" spans="1:6">
      <c r="A1625" t="s">
        <v>4</v>
      </c>
      <c r="B1625" s="4" t="s">
        <v>5</v>
      </c>
    </row>
    <row r="1626" spans="1:6">
      <c r="A1626" t="n">
        <v>11857</v>
      </c>
      <c r="B1626" s="5" t="n">
        <v>1</v>
      </c>
    </row>
    <row r="1627" spans="1:6" s="3" customFormat="1" customHeight="0">
      <c r="A1627" s="3" t="s">
        <v>2</v>
      </c>
      <c r="B1627" s="3" t="s">
        <v>152</v>
      </c>
    </row>
    <row r="1628" spans="1:6">
      <c r="A1628" t="s">
        <v>4</v>
      </c>
      <c r="B1628" s="4" t="s">
        <v>5</v>
      </c>
      <c r="C1628" s="4" t="s">
        <v>11</v>
      </c>
      <c r="D1628" s="4" t="s">
        <v>7</v>
      </c>
      <c r="E1628" s="4" t="s">
        <v>13</v>
      </c>
      <c r="F1628" s="4" t="s">
        <v>11</v>
      </c>
    </row>
    <row r="1629" spans="1:6">
      <c r="A1629" t="n">
        <v>11860</v>
      </c>
      <c r="B1629" s="49" t="n">
        <v>59</v>
      </c>
      <c r="C1629" s="7" t="n">
        <v>65534</v>
      </c>
      <c r="D1629" s="7" t="n">
        <v>1</v>
      </c>
      <c r="E1629" s="7" t="n">
        <v>0.150000005960464</v>
      </c>
      <c r="F1629" s="7" t="n">
        <v>0</v>
      </c>
    </row>
    <row r="1630" spans="1:6">
      <c r="A1630" t="s">
        <v>4</v>
      </c>
      <c r="B1630" s="4" t="s">
        <v>5</v>
      </c>
      <c r="C1630" s="4" t="s">
        <v>11</v>
      </c>
      <c r="D1630" s="4" t="s">
        <v>11</v>
      </c>
      <c r="E1630" s="4" t="s">
        <v>11</v>
      </c>
    </row>
    <row r="1631" spans="1:6">
      <c r="A1631" t="n">
        <v>11870</v>
      </c>
      <c r="B1631" s="51" t="n">
        <v>61</v>
      </c>
      <c r="C1631" s="7" t="n">
        <v>65534</v>
      </c>
      <c r="D1631" s="7" t="n">
        <v>7019</v>
      </c>
      <c r="E1631" s="7" t="n">
        <v>1000</v>
      </c>
    </row>
    <row r="1632" spans="1:6">
      <c r="A1632" t="s">
        <v>4</v>
      </c>
      <c r="B1632" s="4" t="s">
        <v>5</v>
      </c>
      <c r="C1632" s="4" t="s">
        <v>11</v>
      </c>
      <c r="D1632" s="4" t="s">
        <v>7</v>
      </c>
    </row>
    <row r="1633" spans="1:6">
      <c r="A1633" t="n">
        <v>11877</v>
      </c>
      <c r="B1633" s="54" t="n">
        <v>56</v>
      </c>
      <c r="C1633" s="7" t="n">
        <v>65534</v>
      </c>
      <c r="D1633" s="7" t="n">
        <v>0</v>
      </c>
    </row>
    <row r="1634" spans="1:6">
      <c r="A1634" t="s">
        <v>4</v>
      </c>
      <c r="B1634" s="4" t="s">
        <v>5</v>
      </c>
      <c r="C1634" s="4" t="s">
        <v>11</v>
      </c>
      <c r="D1634" s="4" t="s">
        <v>11</v>
      </c>
      <c r="E1634" s="4" t="s">
        <v>13</v>
      </c>
      <c r="F1634" s="4" t="s">
        <v>7</v>
      </c>
    </row>
    <row r="1635" spans="1:6">
      <c r="A1635" t="n">
        <v>11881</v>
      </c>
      <c r="B1635" s="46" t="n">
        <v>53</v>
      </c>
      <c r="C1635" s="7" t="n">
        <v>65534</v>
      </c>
      <c r="D1635" s="7" t="n">
        <v>7019</v>
      </c>
      <c r="E1635" s="7" t="n">
        <v>15</v>
      </c>
      <c r="F1635" s="7" t="n">
        <v>0</v>
      </c>
    </row>
    <row r="1636" spans="1:6">
      <c r="A1636" t="s">
        <v>4</v>
      </c>
      <c r="B1636" s="4" t="s">
        <v>5</v>
      </c>
      <c r="C1636" s="4" t="s">
        <v>11</v>
      </c>
    </row>
    <row r="1637" spans="1:6">
      <c r="A1637" t="n">
        <v>11891</v>
      </c>
      <c r="B1637" s="48" t="n">
        <v>54</v>
      </c>
      <c r="C1637" s="7" t="n">
        <v>65534</v>
      </c>
    </row>
    <row r="1638" spans="1:6">
      <c r="A1638" t="s">
        <v>4</v>
      </c>
      <c r="B1638" s="4" t="s">
        <v>5</v>
      </c>
    </row>
    <row r="1639" spans="1:6">
      <c r="A1639" t="n">
        <v>11894</v>
      </c>
      <c r="B1639" s="5" t="n">
        <v>1</v>
      </c>
    </row>
    <row r="1640" spans="1:6" s="3" customFormat="1" customHeight="0">
      <c r="A1640" s="3" t="s">
        <v>2</v>
      </c>
      <c r="B1640" s="3" t="s">
        <v>153</v>
      </c>
    </row>
    <row r="1641" spans="1:6">
      <c r="A1641" t="s">
        <v>4</v>
      </c>
      <c r="B1641" s="4" t="s">
        <v>5</v>
      </c>
      <c r="C1641" s="4" t="s">
        <v>7</v>
      </c>
      <c r="D1641" s="4" t="s">
        <v>7</v>
      </c>
      <c r="E1641" s="4" t="s">
        <v>7</v>
      </c>
      <c r="F1641" s="4" t="s">
        <v>7</v>
      </c>
    </row>
    <row r="1642" spans="1:6">
      <c r="A1642" t="n">
        <v>11896</v>
      </c>
      <c r="B1642" s="15" t="n">
        <v>14</v>
      </c>
      <c r="C1642" s="7" t="n">
        <v>2</v>
      </c>
      <c r="D1642" s="7" t="n">
        <v>0</v>
      </c>
      <c r="E1642" s="7" t="n">
        <v>0</v>
      </c>
      <c r="F1642" s="7" t="n">
        <v>0</v>
      </c>
    </row>
    <row r="1643" spans="1:6">
      <c r="A1643" t="s">
        <v>4</v>
      </c>
      <c r="B1643" s="4" t="s">
        <v>5</v>
      </c>
      <c r="C1643" s="4" t="s">
        <v>7</v>
      </c>
      <c r="D1643" s="16" t="s">
        <v>20</v>
      </c>
      <c r="E1643" s="4" t="s">
        <v>5</v>
      </c>
      <c r="F1643" s="4" t="s">
        <v>7</v>
      </c>
      <c r="G1643" s="4" t="s">
        <v>11</v>
      </c>
      <c r="H1643" s="16" t="s">
        <v>21</v>
      </c>
      <c r="I1643" s="4" t="s">
        <v>7</v>
      </c>
      <c r="J1643" s="4" t="s">
        <v>14</v>
      </c>
      <c r="K1643" s="4" t="s">
        <v>7</v>
      </c>
      <c r="L1643" s="4" t="s">
        <v>7</v>
      </c>
      <c r="M1643" s="16" t="s">
        <v>20</v>
      </c>
      <c r="N1643" s="4" t="s">
        <v>5</v>
      </c>
      <c r="O1643" s="4" t="s">
        <v>7</v>
      </c>
      <c r="P1643" s="4" t="s">
        <v>11</v>
      </c>
      <c r="Q1643" s="16" t="s">
        <v>21</v>
      </c>
      <c r="R1643" s="4" t="s">
        <v>7</v>
      </c>
      <c r="S1643" s="4" t="s">
        <v>14</v>
      </c>
      <c r="T1643" s="4" t="s">
        <v>7</v>
      </c>
      <c r="U1643" s="4" t="s">
        <v>7</v>
      </c>
      <c r="V1643" s="4" t="s">
        <v>7</v>
      </c>
      <c r="W1643" s="4" t="s">
        <v>12</v>
      </c>
    </row>
    <row r="1644" spans="1:6">
      <c r="A1644" t="n">
        <v>11901</v>
      </c>
      <c r="B1644" s="10" t="n">
        <v>5</v>
      </c>
      <c r="C1644" s="7" t="n">
        <v>28</v>
      </c>
      <c r="D1644" s="16" t="s">
        <v>3</v>
      </c>
      <c r="E1644" s="8" t="n">
        <v>162</v>
      </c>
      <c r="F1644" s="7" t="n">
        <v>3</v>
      </c>
      <c r="G1644" s="7" t="n">
        <v>32903</v>
      </c>
      <c r="H1644" s="16" t="s">
        <v>3</v>
      </c>
      <c r="I1644" s="7" t="n">
        <v>0</v>
      </c>
      <c r="J1644" s="7" t="n">
        <v>1</v>
      </c>
      <c r="K1644" s="7" t="n">
        <v>2</v>
      </c>
      <c r="L1644" s="7" t="n">
        <v>28</v>
      </c>
      <c r="M1644" s="16" t="s">
        <v>3</v>
      </c>
      <c r="N1644" s="8" t="n">
        <v>162</v>
      </c>
      <c r="O1644" s="7" t="n">
        <v>3</v>
      </c>
      <c r="P1644" s="7" t="n">
        <v>32903</v>
      </c>
      <c r="Q1644" s="16" t="s">
        <v>3</v>
      </c>
      <c r="R1644" s="7" t="n">
        <v>0</v>
      </c>
      <c r="S1644" s="7" t="n">
        <v>2</v>
      </c>
      <c r="T1644" s="7" t="n">
        <v>2</v>
      </c>
      <c r="U1644" s="7" t="n">
        <v>11</v>
      </c>
      <c r="V1644" s="7" t="n">
        <v>1</v>
      </c>
      <c r="W1644" s="11" t="n">
        <f t="normal" ca="1">A1648</f>
        <v>0</v>
      </c>
    </row>
    <row r="1645" spans="1:6">
      <c r="A1645" t="s">
        <v>4</v>
      </c>
      <c r="B1645" s="4" t="s">
        <v>5</v>
      </c>
      <c r="C1645" s="4" t="s">
        <v>7</v>
      </c>
      <c r="D1645" s="4" t="s">
        <v>11</v>
      </c>
      <c r="E1645" s="4" t="s">
        <v>13</v>
      </c>
    </row>
    <row r="1646" spans="1:6">
      <c r="A1646" t="n">
        <v>11930</v>
      </c>
      <c r="B1646" s="17" t="n">
        <v>58</v>
      </c>
      <c r="C1646" s="7" t="n">
        <v>0</v>
      </c>
      <c r="D1646" s="7" t="n">
        <v>0</v>
      </c>
      <c r="E1646" s="7" t="n">
        <v>1</v>
      </c>
    </row>
    <row r="1647" spans="1:6">
      <c r="A1647" t="s">
        <v>4</v>
      </c>
      <c r="B1647" s="4" t="s">
        <v>5</v>
      </c>
      <c r="C1647" s="4" t="s">
        <v>7</v>
      </c>
      <c r="D1647" s="16" t="s">
        <v>20</v>
      </c>
      <c r="E1647" s="4" t="s">
        <v>5</v>
      </c>
      <c r="F1647" s="4" t="s">
        <v>7</v>
      </c>
      <c r="G1647" s="4" t="s">
        <v>11</v>
      </c>
      <c r="H1647" s="16" t="s">
        <v>21</v>
      </c>
      <c r="I1647" s="4" t="s">
        <v>7</v>
      </c>
      <c r="J1647" s="4" t="s">
        <v>14</v>
      </c>
      <c r="K1647" s="4" t="s">
        <v>7</v>
      </c>
      <c r="L1647" s="4" t="s">
        <v>7</v>
      </c>
      <c r="M1647" s="16" t="s">
        <v>20</v>
      </c>
      <c r="N1647" s="4" t="s">
        <v>5</v>
      </c>
      <c r="O1647" s="4" t="s">
        <v>7</v>
      </c>
      <c r="P1647" s="4" t="s">
        <v>11</v>
      </c>
      <c r="Q1647" s="16" t="s">
        <v>21</v>
      </c>
      <c r="R1647" s="4" t="s">
        <v>7</v>
      </c>
      <c r="S1647" s="4" t="s">
        <v>14</v>
      </c>
      <c r="T1647" s="4" t="s">
        <v>7</v>
      </c>
      <c r="U1647" s="4" t="s">
        <v>7</v>
      </c>
      <c r="V1647" s="4" t="s">
        <v>7</v>
      </c>
      <c r="W1647" s="4" t="s">
        <v>12</v>
      </c>
    </row>
    <row r="1648" spans="1:6">
      <c r="A1648" t="n">
        <v>11938</v>
      </c>
      <c r="B1648" s="10" t="n">
        <v>5</v>
      </c>
      <c r="C1648" s="7" t="n">
        <v>28</v>
      </c>
      <c r="D1648" s="16" t="s">
        <v>3</v>
      </c>
      <c r="E1648" s="8" t="n">
        <v>162</v>
      </c>
      <c r="F1648" s="7" t="n">
        <v>3</v>
      </c>
      <c r="G1648" s="7" t="n">
        <v>32903</v>
      </c>
      <c r="H1648" s="16" t="s">
        <v>3</v>
      </c>
      <c r="I1648" s="7" t="n">
        <v>0</v>
      </c>
      <c r="J1648" s="7" t="n">
        <v>1</v>
      </c>
      <c r="K1648" s="7" t="n">
        <v>3</v>
      </c>
      <c r="L1648" s="7" t="n">
        <v>28</v>
      </c>
      <c r="M1648" s="16" t="s">
        <v>3</v>
      </c>
      <c r="N1648" s="8" t="n">
        <v>162</v>
      </c>
      <c r="O1648" s="7" t="n">
        <v>3</v>
      </c>
      <c r="P1648" s="7" t="n">
        <v>32903</v>
      </c>
      <c r="Q1648" s="16" t="s">
        <v>3</v>
      </c>
      <c r="R1648" s="7" t="n">
        <v>0</v>
      </c>
      <c r="S1648" s="7" t="n">
        <v>2</v>
      </c>
      <c r="T1648" s="7" t="n">
        <v>3</v>
      </c>
      <c r="U1648" s="7" t="n">
        <v>9</v>
      </c>
      <c r="V1648" s="7" t="n">
        <v>1</v>
      </c>
      <c r="W1648" s="11" t="n">
        <f t="normal" ca="1">A1658</f>
        <v>0</v>
      </c>
    </row>
    <row r="1649" spans="1:23">
      <c r="A1649" t="s">
        <v>4</v>
      </c>
      <c r="B1649" s="4" t="s">
        <v>5</v>
      </c>
      <c r="C1649" s="4" t="s">
        <v>7</v>
      </c>
      <c r="D1649" s="16" t="s">
        <v>20</v>
      </c>
      <c r="E1649" s="4" t="s">
        <v>5</v>
      </c>
      <c r="F1649" s="4" t="s">
        <v>11</v>
      </c>
      <c r="G1649" s="4" t="s">
        <v>7</v>
      </c>
      <c r="H1649" s="4" t="s">
        <v>7</v>
      </c>
      <c r="I1649" s="4" t="s">
        <v>8</v>
      </c>
      <c r="J1649" s="16" t="s">
        <v>21</v>
      </c>
      <c r="K1649" s="4" t="s">
        <v>7</v>
      </c>
      <c r="L1649" s="4" t="s">
        <v>7</v>
      </c>
      <c r="M1649" s="16" t="s">
        <v>20</v>
      </c>
      <c r="N1649" s="4" t="s">
        <v>5</v>
      </c>
      <c r="O1649" s="4" t="s">
        <v>7</v>
      </c>
      <c r="P1649" s="16" t="s">
        <v>21</v>
      </c>
      <c r="Q1649" s="4" t="s">
        <v>7</v>
      </c>
      <c r="R1649" s="4" t="s">
        <v>14</v>
      </c>
      <c r="S1649" s="4" t="s">
        <v>7</v>
      </c>
      <c r="T1649" s="4" t="s">
        <v>7</v>
      </c>
      <c r="U1649" s="4" t="s">
        <v>7</v>
      </c>
      <c r="V1649" s="16" t="s">
        <v>20</v>
      </c>
      <c r="W1649" s="4" t="s">
        <v>5</v>
      </c>
      <c r="X1649" s="4" t="s">
        <v>7</v>
      </c>
      <c r="Y1649" s="16" t="s">
        <v>21</v>
      </c>
      <c r="Z1649" s="4" t="s">
        <v>7</v>
      </c>
      <c r="AA1649" s="4" t="s">
        <v>14</v>
      </c>
      <c r="AB1649" s="4" t="s">
        <v>7</v>
      </c>
      <c r="AC1649" s="4" t="s">
        <v>7</v>
      </c>
      <c r="AD1649" s="4" t="s">
        <v>7</v>
      </c>
      <c r="AE1649" s="4" t="s">
        <v>12</v>
      </c>
    </row>
    <row r="1650" spans="1:23">
      <c r="A1650" t="n">
        <v>11967</v>
      </c>
      <c r="B1650" s="10" t="n">
        <v>5</v>
      </c>
      <c r="C1650" s="7" t="n">
        <v>28</v>
      </c>
      <c r="D1650" s="16" t="s">
        <v>3</v>
      </c>
      <c r="E1650" s="18" t="n">
        <v>47</v>
      </c>
      <c r="F1650" s="7" t="n">
        <v>61456</v>
      </c>
      <c r="G1650" s="7" t="n">
        <v>2</v>
      </c>
      <c r="H1650" s="7" t="n">
        <v>0</v>
      </c>
      <c r="I1650" s="7" t="s">
        <v>22</v>
      </c>
      <c r="J1650" s="16" t="s">
        <v>3</v>
      </c>
      <c r="K1650" s="7" t="n">
        <v>8</v>
      </c>
      <c r="L1650" s="7" t="n">
        <v>28</v>
      </c>
      <c r="M1650" s="16" t="s">
        <v>3</v>
      </c>
      <c r="N1650" s="19" t="n">
        <v>74</v>
      </c>
      <c r="O1650" s="7" t="n">
        <v>65</v>
      </c>
      <c r="P1650" s="16" t="s">
        <v>3</v>
      </c>
      <c r="Q1650" s="7" t="n">
        <v>0</v>
      </c>
      <c r="R1650" s="7" t="n">
        <v>1</v>
      </c>
      <c r="S1650" s="7" t="n">
        <v>3</v>
      </c>
      <c r="T1650" s="7" t="n">
        <v>9</v>
      </c>
      <c r="U1650" s="7" t="n">
        <v>28</v>
      </c>
      <c r="V1650" s="16" t="s">
        <v>3</v>
      </c>
      <c r="W1650" s="19" t="n">
        <v>74</v>
      </c>
      <c r="X1650" s="7" t="n">
        <v>65</v>
      </c>
      <c r="Y1650" s="16" t="s">
        <v>3</v>
      </c>
      <c r="Z1650" s="7" t="n">
        <v>0</v>
      </c>
      <c r="AA1650" s="7" t="n">
        <v>2</v>
      </c>
      <c r="AB1650" s="7" t="n">
        <v>3</v>
      </c>
      <c r="AC1650" s="7" t="n">
        <v>9</v>
      </c>
      <c r="AD1650" s="7" t="n">
        <v>1</v>
      </c>
      <c r="AE1650" s="11" t="n">
        <f t="normal" ca="1">A1654</f>
        <v>0</v>
      </c>
    </row>
    <row r="1651" spans="1:23">
      <c r="A1651" t="s">
        <v>4</v>
      </c>
      <c r="B1651" s="4" t="s">
        <v>5</v>
      </c>
      <c r="C1651" s="4" t="s">
        <v>11</v>
      </c>
      <c r="D1651" s="4" t="s">
        <v>7</v>
      </c>
      <c r="E1651" s="4" t="s">
        <v>7</v>
      </c>
      <c r="F1651" s="4" t="s">
        <v>8</v>
      </c>
    </row>
    <row r="1652" spans="1:23">
      <c r="A1652" t="n">
        <v>12015</v>
      </c>
      <c r="B1652" s="18" t="n">
        <v>47</v>
      </c>
      <c r="C1652" s="7" t="n">
        <v>61456</v>
      </c>
      <c r="D1652" s="7" t="n">
        <v>0</v>
      </c>
      <c r="E1652" s="7" t="n">
        <v>0</v>
      </c>
      <c r="F1652" s="7" t="s">
        <v>23</v>
      </c>
    </row>
    <row r="1653" spans="1:23">
      <c r="A1653" t="s">
        <v>4</v>
      </c>
      <c r="B1653" s="4" t="s">
        <v>5</v>
      </c>
      <c r="C1653" s="4" t="s">
        <v>7</v>
      </c>
      <c r="D1653" s="4" t="s">
        <v>11</v>
      </c>
      <c r="E1653" s="4" t="s">
        <v>13</v>
      </c>
    </row>
    <row r="1654" spans="1:23">
      <c r="A1654" t="n">
        <v>12028</v>
      </c>
      <c r="B1654" s="17" t="n">
        <v>58</v>
      </c>
      <c r="C1654" s="7" t="n">
        <v>0</v>
      </c>
      <c r="D1654" s="7" t="n">
        <v>300</v>
      </c>
      <c r="E1654" s="7" t="n">
        <v>1</v>
      </c>
    </row>
    <row r="1655" spans="1:23">
      <c r="A1655" t="s">
        <v>4</v>
      </c>
      <c r="B1655" s="4" t="s">
        <v>5</v>
      </c>
      <c r="C1655" s="4" t="s">
        <v>7</v>
      </c>
      <c r="D1655" s="4" t="s">
        <v>11</v>
      </c>
    </row>
    <row r="1656" spans="1:23">
      <c r="A1656" t="n">
        <v>12036</v>
      </c>
      <c r="B1656" s="17" t="n">
        <v>58</v>
      </c>
      <c r="C1656" s="7" t="n">
        <v>255</v>
      </c>
      <c r="D1656" s="7" t="n">
        <v>0</v>
      </c>
    </row>
    <row r="1657" spans="1:23">
      <c r="A1657" t="s">
        <v>4</v>
      </c>
      <c r="B1657" s="4" t="s">
        <v>5</v>
      </c>
      <c r="C1657" s="4" t="s">
        <v>7</v>
      </c>
      <c r="D1657" s="4" t="s">
        <v>7</v>
      </c>
      <c r="E1657" s="4" t="s">
        <v>7</v>
      </c>
      <c r="F1657" s="4" t="s">
        <v>7</v>
      </c>
    </row>
    <row r="1658" spans="1:23">
      <c r="A1658" t="n">
        <v>12040</v>
      </c>
      <c r="B1658" s="15" t="n">
        <v>14</v>
      </c>
      <c r="C1658" s="7" t="n">
        <v>0</v>
      </c>
      <c r="D1658" s="7" t="n">
        <v>0</v>
      </c>
      <c r="E1658" s="7" t="n">
        <v>0</v>
      </c>
      <c r="F1658" s="7" t="n">
        <v>64</v>
      </c>
    </row>
    <row r="1659" spans="1:23">
      <c r="A1659" t="s">
        <v>4</v>
      </c>
      <c r="B1659" s="4" t="s">
        <v>5</v>
      </c>
      <c r="C1659" s="4" t="s">
        <v>7</v>
      </c>
      <c r="D1659" s="4" t="s">
        <v>11</v>
      </c>
    </row>
    <row r="1660" spans="1:23">
      <c r="A1660" t="n">
        <v>12045</v>
      </c>
      <c r="B1660" s="20" t="n">
        <v>22</v>
      </c>
      <c r="C1660" s="7" t="n">
        <v>0</v>
      </c>
      <c r="D1660" s="7" t="n">
        <v>32903</v>
      </c>
    </row>
    <row r="1661" spans="1:23">
      <c r="A1661" t="s">
        <v>4</v>
      </c>
      <c r="B1661" s="4" t="s">
        <v>5</v>
      </c>
      <c r="C1661" s="4" t="s">
        <v>7</v>
      </c>
      <c r="D1661" s="4" t="s">
        <v>11</v>
      </c>
    </row>
    <row r="1662" spans="1:23">
      <c r="A1662" t="n">
        <v>12049</v>
      </c>
      <c r="B1662" s="17" t="n">
        <v>58</v>
      </c>
      <c r="C1662" s="7" t="n">
        <v>5</v>
      </c>
      <c r="D1662" s="7" t="n">
        <v>300</v>
      </c>
    </row>
    <row r="1663" spans="1:23">
      <c r="A1663" t="s">
        <v>4</v>
      </c>
      <c r="B1663" s="4" t="s">
        <v>5</v>
      </c>
      <c r="C1663" s="4" t="s">
        <v>13</v>
      </c>
      <c r="D1663" s="4" t="s">
        <v>11</v>
      </c>
    </row>
    <row r="1664" spans="1:23">
      <c r="A1664" t="n">
        <v>12053</v>
      </c>
      <c r="B1664" s="21" t="n">
        <v>103</v>
      </c>
      <c r="C1664" s="7" t="n">
        <v>0</v>
      </c>
      <c r="D1664" s="7" t="n">
        <v>300</v>
      </c>
    </row>
    <row r="1665" spans="1:31">
      <c r="A1665" t="s">
        <v>4</v>
      </c>
      <c r="B1665" s="4" t="s">
        <v>5</v>
      </c>
      <c r="C1665" s="4" t="s">
        <v>7</v>
      </c>
    </row>
    <row r="1666" spans="1:31">
      <c r="A1666" t="n">
        <v>12060</v>
      </c>
      <c r="B1666" s="22" t="n">
        <v>64</v>
      </c>
      <c r="C1666" s="7" t="n">
        <v>7</v>
      </c>
    </row>
    <row r="1667" spans="1:31">
      <c r="A1667" t="s">
        <v>4</v>
      </c>
      <c r="B1667" s="4" t="s">
        <v>5</v>
      </c>
      <c r="C1667" s="4" t="s">
        <v>7</v>
      </c>
      <c r="D1667" s="4" t="s">
        <v>11</v>
      </c>
    </row>
    <row r="1668" spans="1:31">
      <c r="A1668" t="n">
        <v>12062</v>
      </c>
      <c r="B1668" s="23" t="n">
        <v>72</v>
      </c>
      <c r="C1668" s="7" t="n">
        <v>5</v>
      </c>
      <c r="D1668" s="7" t="n">
        <v>0</v>
      </c>
    </row>
    <row r="1669" spans="1:31">
      <c r="A1669" t="s">
        <v>4</v>
      </c>
      <c r="B1669" s="4" t="s">
        <v>5</v>
      </c>
      <c r="C1669" s="4" t="s">
        <v>7</v>
      </c>
      <c r="D1669" s="16" t="s">
        <v>20</v>
      </c>
      <c r="E1669" s="4" t="s">
        <v>5</v>
      </c>
      <c r="F1669" s="4" t="s">
        <v>7</v>
      </c>
      <c r="G1669" s="4" t="s">
        <v>11</v>
      </c>
      <c r="H1669" s="16" t="s">
        <v>21</v>
      </c>
      <c r="I1669" s="4" t="s">
        <v>7</v>
      </c>
      <c r="J1669" s="4" t="s">
        <v>14</v>
      </c>
      <c r="K1669" s="4" t="s">
        <v>7</v>
      </c>
      <c r="L1669" s="4" t="s">
        <v>7</v>
      </c>
      <c r="M1669" s="4" t="s">
        <v>12</v>
      </c>
    </row>
    <row r="1670" spans="1:31">
      <c r="A1670" t="n">
        <v>12066</v>
      </c>
      <c r="B1670" s="10" t="n">
        <v>5</v>
      </c>
      <c r="C1670" s="7" t="n">
        <v>28</v>
      </c>
      <c r="D1670" s="16" t="s">
        <v>3</v>
      </c>
      <c r="E1670" s="8" t="n">
        <v>162</v>
      </c>
      <c r="F1670" s="7" t="n">
        <v>4</v>
      </c>
      <c r="G1670" s="7" t="n">
        <v>32903</v>
      </c>
      <c r="H1670" s="16" t="s">
        <v>3</v>
      </c>
      <c r="I1670" s="7" t="n">
        <v>0</v>
      </c>
      <c r="J1670" s="7" t="n">
        <v>1</v>
      </c>
      <c r="K1670" s="7" t="n">
        <v>2</v>
      </c>
      <c r="L1670" s="7" t="n">
        <v>1</v>
      </c>
      <c r="M1670" s="11" t="n">
        <f t="normal" ca="1">A1676</f>
        <v>0</v>
      </c>
    </row>
    <row r="1671" spans="1:31">
      <c r="A1671" t="s">
        <v>4</v>
      </c>
      <c r="B1671" s="4" t="s">
        <v>5</v>
      </c>
      <c r="C1671" s="4" t="s">
        <v>7</v>
      </c>
      <c r="D1671" s="4" t="s">
        <v>8</v>
      </c>
    </row>
    <row r="1672" spans="1:31">
      <c r="A1672" t="n">
        <v>12083</v>
      </c>
      <c r="B1672" s="6" t="n">
        <v>2</v>
      </c>
      <c r="C1672" s="7" t="n">
        <v>10</v>
      </c>
      <c r="D1672" s="7" t="s">
        <v>24</v>
      </c>
    </row>
    <row r="1673" spans="1:31">
      <c r="A1673" t="s">
        <v>4</v>
      </c>
      <c r="B1673" s="4" t="s">
        <v>5</v>
      </c>
      <c r="C1673" s="4" t="s">
        <v>11</v>
      </c>
    </row>
    <row r="1674" spans="1:31">
      <c r="A1674" t="n">
        <v>12100</v>
      </c>
      <c r="B1674" s="24" t="n">
        <v>16</v>
      </c>
      <c r="C1674" s="7" t="n">
        <v>0</v>
      </c>
    </row>
    <row r="1675" spans="1:31">
      <c r="A1675" t="s">
        <v>4</v>
      </c>
      <c r="B1675" s="4" t="s">
        <v>5</v>
      </c>
      <c r="C1675" s="4" t="s">
        <v>11</v>
      </c>
      <c r="D1675" s="4" t="s">
        <v>8</v>
      </c>
      <c r="E1675" s="4" t="s">
        <v>8</v>
      </c>
      <c r="F1675" s="4" t="s">
        <v>8</v>
      </c>
      <c r="G1675" s="4" t="s">
        <v>7</v>
      </c>
      <c r="H1675" s="4" t="s">
        <v>14</v>
      </c>
      <c r="I1675" s="4" t="s">
        <v>13</v>
      </c>
      <c r="J1675" s="4" t="s">
        <v>13</v>
      </c>
      <c r="K1675" s="4" t="s">
        <v>13</v>
      </c>
      <c r="L1675" s="4" t="s">
        <v>13</v>
      </c>
      <c r="M1675" s="4" t="s">
        <v>13</v>
      </c>
      <c r="N1675" s="4" t="s">
        <v>13</v>
      </c>
      <c r="O1675" s="4" t="s">
        <v>13</v>
      </c>
      <c r="P1675" s="4" t="s">
        <v>8</v>
      </c>
      <c r="Q1675" s="4" t="s">
        <v>8</v>
      </c>
      <c r="R1675" s="4" t="s">
        <v>14</v>
      </c>
      <c r="S1675" s="4" t="s">
        <v>7</v>
      </c>
      <c r="T1675" s="4" t="s">
        <v>14</v>
      </c>
      <c r="U1675" s="4" t="s">
        <v>14</v>
      </c>
      <c r="V1675" s="4" t="s">
        <v>11</v>
      </c>
    </row>
    <row r="1676" spans="1:31">
      <c r="A1676" t="n">
        <v>12103</v>
      </c>
      <c r="B1676" s="26" t="n">
        <v>19</v>
      </c>
      <c r="C1676" s="7" t="n">
        <v>9</v>
      </c>
      <c r="D1676" s="7" t="s">
        <v>154</v>
      </c>
      <c r="E1676" s="7" t="s">
        <v>155</v>
      </c>
      <c r="F1676" s="7" t="s">
        <v>15</v>
      </c>
      <c r="G1676" s="7" t="n">
        <v>0</v>
      </c>
      <c r="H1676" s="7" t="n">
        <v>1</v>
      </c>
      <c r="I1676" s="7" t="n">
        <v>0</v>
      </c>
      <c r="J1676" s="7" t="n">
        <v>0</v>
      </c>
      <c r="K1676" s="7" t="n">
        <v>0</v>
      </c>
      <c r="L1676" s="7" t="n">
        <v>0</v>
      </c>
      <c r="M1676" s="7" t="n">
        <v>1</v>
      </c>
      <c r="N1676" s="7" t="n">
        <v>1.60000002384186</v>
      </c>
      <c r="O1676" s="7" t="n">
        <v>0.0900000035762787</v>
      </c>
      <c r="P1676" s="7" t="s">
        <v>15</v>
      </c>
      <c r="Q1676" s="7" t="s">
        <v>15</v>
      </c>
      <c r="R1676" s="7" t="n">
        <v>-1</v>
      </c>
      <c r="S1676" s="7" t="n">
        <v>0</v>
      </c>
      <c r="T1676" s="7" t="n">
        <v>0</v>
      </c>
      <c r="U1676" s="7" t="n">
        <v>0</v>
      </c>
      <c r="V1676" s="7" t="n">
        <v>0</v>
      </c>
    </row>
    <row r="1677" spans="1:31">
      <c r="A1677" t="s">
        <v>4</v>
      </c>
      <c r="B1677" s="4" t="s">
        <v>5</v>
      </c>
      <c r="C1677" s="4" t="s">
        <v>11</v>
      </c>
      <c r="D1677" s="4" t="s">
        <v>7</v>
      </c>
      <c r="E1677" s="4" t="s">
        <v>7</v>
      </c>
      <c r="F1677" s="4" t="s">
        <v>8</v>
      </c>
    </row>
    <row r="1678" spans="1:31">
      <c r="A1678" t="n">
        <v>12178</v>
      </c>
      <c r="B1678" s="27" t="n">
        <v>20</v>
      </c>
      <c r="C1678" s="7" t="n">
        <v>0</v>
      </c>
      <c r="D1678" s="7" t="n">
        <v>3</v>
      </c>
      <c r="E1678" s="7" t="n">
        <v>10</v>
      </c>
      <c r="F1678" s="7" t="s">
        <v>34</v>
      </c>
    </row>
    <row r="1679" spans="1:31">
      <c r="A1679" t="s">
        <v>4</v>
      </c>
      <c r="B1679" s="4" t="s">
        <v>5</v>
      </c>
      <c r="C1679" s="4" t="s">
        <v>11</v>
      </c>
    </row>
    <row r="1680" spans="1:31">
      <c r="A1680" t="n">
        <v>12196</v>
      </c>
      <c r="B1680" s="24" t="n">
        <v>16</v>
      </c>
      <c r="C1680" s="7" t="n">
        <v>0</v>
      </c>
    </row>
    <row r="1681" spans="1:22">
      <c r="A1681" t="s">
        <v>4</v>
      </c>
      <c r="B1681" s="4" t="s">
        <v>5</v>
      </c>
      <c r="C1681" s="4" t="s">
        <v>11</v>
      </c>
      <c r="D1681" s="4" t="s">
        <v>7</v>
      </c>
      <c r="E1681" s="4" t="s">
        <v>7</v>
      </c>
      <c r="F1681" s="4" t="s">
        <v>8</v>
      </c>
    </row>
    <row r="1682" spans="1:22">
      <c r="A1682" t="n">
        <v>12199</v>
      </c>
      <c r="B1682" s="27" t="n">
        <v>20</v>
      </c>
      <c r="C1682" s="7" t="n">
        <v>9</v>
      </c>
      <c r="D1682" s="7" t="n">
        <v>3</v>
      </c>
      <c r="E1682" s="7" t="n">
        <v>10</v>
      </c>
      <c r="F1682" s="7" t="s">
        <v>34</v>
      </c>
    </row>
    <row r="1683" spans="1:22">
      <c r="A1683" t="s">
        <v>4</v>
      </c>
      <c r="B1683" s="4" t="s">
        <v>5</v>
      </c>
      <c r="C1683" s="4" t="s">
        <v>11</v>
      </c>
    </row>
    <row r="1684" spans="1:22">
      <c r="A1684" t="n">
        <v>12217</v>
      </c>
      <c r="B1684" s="24" t="n">
        <v>16</v>
      </c>
      <c r="C1684" s="7" t="n">
        <v>0</v>
      </c>
    </row>
    <row r="1685" spans="1:22">
      <c r="A1685" t="s">
        <v>4</v>
      </c>
      <c r="B1685" s="4" t="s">
        <v>5</v>
      </c>
      <c r="C1685" s="4" t="s">
        <v>7</v>
      </c>
    </row>
    <row r="1686" spans="1:22">
      <c r="A1686" t="n">
        <v>12220</v>
      </c>
      <c r="B1686" s="28" t="n">
        <v>116</v>
      </c>
      <c r="C1686" s="7" t="n">
        <v>0</v>
      </c>
    </row>
    <row r="1687" spans="1:22">
      <c r="A1687" t="s">
        <v>4</v>
      </c>
      <c r="B1687" s="4" t="s">
        <v>5</v>
      </c>
      <c r="C1687" s="4" t="s">
        <v>7</v>
      </c>
      <c r="D1687" s="4" t="s">
        <v>11</v>
      </c>
    </row>
    <row r="1688" spans="1:22">
      <c r="A1688" t="n">
        <v>12222</v>
      </c>
      <c r="B1688" s="28" t="n">
        <v>116</v>
      </c>
      <c r="C1688" s="7" t="n">
        <v>2</v>
      </c>
      <c r="D1688" s="7" t="n">
        <v>1</v>
      </c>
    </row>
    <row r="1689" spans="1:22">
      <c r="A1689" t="s">
        <v>4</v>
      </c>
      <c r="B1689" s="4" t="s">
        <v>5</v>
      </c>
      <c r="C1689" s="4" t="s">
        <v>7</v>
      </c>
      <c r="D1689" s="4" t="s">
        <v>14</v>
      </c>
    </row>
    <row r="1690" spans="1:22">
      <c r="A1690" t="n">
        <v>12226</v>
      </c>
      <c r="B1690" s="28" t="n">
        <v>116</v>
      </c>
      <c r="C1690" s="7" t="n">
        <v>5</v>
      </c>
      <c r="D1690" s="7" t="n">
        <v>1106247680</v>
      </c>
    </row>
    <row r="1691" spans="1:22">
      <c r="A1691" t="s">
        <v>4</v>
      </c>
      <c r="B1691" s="4" t="s">
        <v>5</v>
      </c>
      <c r="C1691" s="4" t="s">
        <v>7</v>
      </c>
      <c r="D1691" s="4" t="s">
        <v>11</v>
      </c>
    </row>
    <row r="1692" spans="1:22">
      <c r="A1692" t="n">
        <v>12232</v>
      </c>
      <c r="B1692" s="28" t="n">
        <v>116</v>
      </c>
      <c r="C1692" s="7" t="n">
        <v>6</v>
      </c>
      <c r="D1692" s="7" t="n">
        <v>1</v>
      </c>
    </row>
    <row r="1693" spans="1:22">
      <c r="A1693" t="s">
        <v>4</v>
      </c>
      <c r="B1693" s="4" t="s">
        <v>5</v>
      </c>
      <c r="C1693" s="4" t="s">
        <v>11</v>
      </c>
      <c r="D1693" s="4" t="s">
        <v>13</v>
      </c>
      <c r="E1693" s="4" t="s">
        <v>13</v>
      </c>
      <c r="F1693" s="4" t="s">
        <v>13</v>
      </c>
      <c r="G1693" s="4" t="s">
        <v>13</v>
      </c>
    </row>
    <row r="1694" spans="1:22">
      <c r="A1694" t="n">
        <v>12236</v>
      </c>
      <c r="B1694" s="31" t="n">
        <v>46</v>
      </c>
      <c r="C1694" s="7" t="n">
        <v>0</v>
      </c>
      <c r="D1694" s="7" t="n">
        <v>-0.280000001192093</v>
      </c>
      <c r="E1694" s="7" t="n">
        <v>0</v>
      </c>
      <c r="F1694" s="7" t="n">
        <v>-4.40000009536743</v>
      </c>
      <c r="G1694" s="7" t="n">
        <v>151.899993896484</v>
      </c>
    </row>
    <row r="1695" spans="1:22">
      <c r="A1695" t="s">
        <v>4</v>
      </c>
      <c r="B1695" s="4" t="s">
        <v>5</v>
      </c>
      <c r="C1695" s="4" t="s">
        <v>11</v>
      </c>
      <c r="D1695" s="4" t="s">
        <v>13</v>
      </c>
      <c r="E1695" s="4" t="s">
        <v>13</v>
      </c>
      <c r="F1695" s="4" t="s">
        <v>13</v>
      </c>
      <c r="G1695" s="4" t="s">
        <v>13</v>
      </c>
    </row>
    <row r="1696" spans="1:22">
      <c r="A1696" t="n">
        <v>12255</v>
      </c>
      <c r="B1696" s="31" t="n">
        <v>46</v>
      </c>
      <c r="C1696" s="7" t="n">
        <v>9</v>
      </c>
      <c r="D1696" s="7" t="n">
        <v>0.379999995231628</v>
      </c>
      <c r="E1696" s="7" t="n">
        <v>0</v>
      </c>
      <c r="F1696" s="7" t="n">
        <v>-6.01999998092651</v>
      </c>
      <c r="G1696" s="7" t="n">
        <v>294</v>
      </c>
    </row>
    <row r="1697" spans="1:7">
      <c r="A1697" t="s">
        <v>4</v>
      </c>
      <c r="B1697" s="4" t="s">
        <v>5</v>
      </c>
      <c r="C1697" s="4" t="s">
        <v>11</v>
      </c>
      <c r="D1697" s="4" t="s">
        <v>7</v>
      </c>
      <c r="E1697" s="4" t="s">
        <v>8</v>
      </c>
      <c r="F1697" s="4" t="s">
        <v>13</v>
      </c>
      <c r="G1697" s="4" t="s">
        <v>13</v>
      </c>
      <c r="H1697" s="4" t="s">
        <v>13</v>
      </c>
    </row>
    <row r="1698" spans="1:7">
      <c r="A1698" t="n">
        <v>12274</v>
      </c>
      <c r="B1698" s="30" t="n">
        <v>48</v>
      </c>
      <c r="C1698" s="7" t="n">
        <v>0</v>
      </c>
      <c r="D1698" s="7" t="n">
        <v>0</v>
      </c>
      <c r="E1698" s="7" t="s">
        <v>79</v>
      </c>
      <c r="F1698" s="7" t="n">
        <v>0</v>
      </c>
      <c r="G1698" s="7" t="n">
        <v>1</v>
      </c>
      <c r="H1698" s="7" t="n">
        <v>0</v>
      </c>
    </row>
    <row r="1699" spans="1:7">
      <c r="A1699" t="s">
        <v>4</v>
      </c>
      <c r="B1699" s="4" t="s">
        <v>5</v>
      </c>
      <c r="C1699" s="4" t="s">
        <v>7</v>
      </c>
      <c r="D1699" s="4" t="s">
        <v>11</v>
      </c>
      <c r="E1699" s="4" t="s">
        <v>7</v>
      </c>
      <c r="F1699" s="4" t="s">
        <v>8</v>
      </c>
      <c r="G1699" s="4" t="s">
        <v>8</v>
      </c>
      <c r="H1699" s="4" t="s">
        <v>8</v>
      </c>
      <c r="I1699" s="4" t="s">
        <v>8</v>
      </c>
      <c r="J1699" s="4" t="s">
        <v>8</v>
      </c>
      <c r="K1699" s="4" t="s">
        <v>8</v>
      </c>
      <c r="L1699" s="4" t="s">
        <v>8</v>
      </c>
      <c r="M1699" s="4" t="s">
        <v>8</v>
      </c>
      <c r="N1699" s="4" t="s">
        <v>8</v>
      </c>
      <c r="O1699" s="4" t="s">
        <v>8</v>
      </c>
      <c r="P1699" s="4" t="s">
        <v>8</v>
      </c>
      <c r="Q1699" s="4" t="s">
        <v>8</v>
      </c>
      <c r="R1699" s="4" t="s">
        <v>8</v>
      </c>
      <c r="S1699" s="4" t="s">
        <v>8</v>
      </c>
      <c r="T1699" s="4" t="s">
        <v>8</v>
      </c>
      <c r="U1699" s="4" t="s">
        <v>8</v>
      </c>
    </row>
    <row r="1700" spans="1:7">
      <c r="A1700" t="n">
        <v>12300</v>
      </c>
      <c r="B1700" s="29" t="n">
        <v>36</v>
      </c>
      <c r="C1700" s="7" t="n">
        <v>8</v>
      </c>
      <c r="D1700" s="7" t="n">
        <v>9</v>
      </c>
      <c r="E1700" s="7" t="n">
        <v>0</v>
      </c>
      <c r="F1700" s="7" t="s">
        <v>156</v>
      </c>
      <c r="G1700" s="7" t="s">
        <v>15</v>
      </c>
      <c r="H1700" s="7" t="s">
        <v>15</v>
      </c>
      <c r="I1700" s="7" t="s">
        <v>15</v>
      </c>
      <c r="J1700" s="7" t="s">
        <v>15</v>
      </c>
      <c r="K1700" s="7" t="s">
        <v>15</v>
      </c>
      <c r="L1700" s="7" t="s">
        <v>15</v>
      </c>
      <c r="M1700" s="7" t="s">
        <v>15</v>
      </c>
      <c r="N1700" s="7" t="s">
        <v>15</v>
      </c>
      <c r="O1700" s="7" t="s">
        <v>15</v>
      </c>
      <c r="P1700" s="7" t="s">
        <v>15</v>
      </c>
      <c r="Q1700" s="7" t="s">
        <v>15</v>
      </c>
      <c r="R1700" s="7" t="s">
        <v>15</v>
      </c>
      <c r="S1700" s="7" t="s">
        <v>15</v>
      </c>
      <c r="T1700" s="7" t="s">
        <v>15</v>
      </c>
      <c r="U1700" s="7" t="s">
        <v>15</v>
      </c>
    </row>
    <row r="1701" spans="1:7">
      <c r="A1701" t="s">
        <v>4</v>
      </c>
      <c r="B1701" s="4" t="s">
        <v>5</v>
      </c>
      <c r="C1701" s="4" t="s">
        <v>11</v>
      </c>
      <c r="D1701" s="4" t="s">
        <v>7</v>
      </c>
      <c r="E1701" s="4" t="s">
        <v>8</v>
      </c>
      <c r="F1701" s="4" t="s">
        <v>13</v>
      </c>
      <c r="G1701" s="4" t="s">
        <v>13</v>
      </c>
      <c r="H1701" s="4" t="s">
        <v>13</v>
      </c>
    </row>
    <row r="1702" spans="1:7">
      <c r="A1702" t="n">
        <v>12330</v>
      </c>
      <c r="B1702" s="30" t="n">
        <v>48</v>
      </c>
      <c r="C1702" s="7" t="n">
        <v>9</v>
      </c>
      <c r="D1702" s="7" t="n">
        <v>0</v>
      </c>
      <c r="E1702" s="7" t="s">
        <v>157</v>
      </c>
      <c r="F1702" s="7" t="n">
        <v>0</v>
      </c>
      <c r="G1702" s="7" t="n">
        <v>1</v>
      </c>
      <c r="H1702" s="7" t="n">
        <v>0</v>
      </c>
    </row>
    <row r="1703" spans="1:7">
      <c r="A1703" t="s">
        <v>4</v>
      </c>
      <c r="B1703" s="4" t="s">
        <v>5</v>
      </c>
      <c r="C1703" s="4" t="s">
        <v>11</v>
      </c>
      <c r="D1703" s="4" t="s">
        <v>7</v>
      </c>
      <c r="E1703" s="4" t="s">
        <v>8</v>
      </c>
      <c r="F1703" s="4" t="s">
        <v>13</v>
      </c>
      <c r="G1703" s="4" t="s">
        <v>13</v>
      </c>
      <c r="H1703" s="4" t="s">
        <v>13</v>
      </c>
    </row>
    <row r="1704" spans="1:7">
      <c r="A1704" t="n">
        <v>12362</v>
      </c>
      <c r="B1704" s="30" t="n">
        <v>48</v>
      </c>
      <c r="C1704" s="7" t="n">
        <v>9</v>
      </c>
      <c r="D1704" s="7" t="n">
        <v>0</v>
      </c>
      <c r="E1704" s="7" t="s">
        <v>156</v>
      </c>
      <c r="F1704" s="7" t="n">
        <v>0</v>
      </c>
      <c r="G1704" s="7" t="n">
        <v>1</v>
      </c>
      <c r="H1704" s="7" t="n">
        <v>0</v>
      </c>
    </row>
    <row r="1705" spans="1:7">
      <c r="A1705" t="s">
        <v>4</v>
      </c>
      <c r="B1705" s="4" t="s">
        <v>5</v>
      </c>
      <c r="C1705" s="4" t="s">
        <v>7</v>
      </c>
      <c r="D1705" s="4" t="s">
        <v>8</v>
      </c>
      <c r="E1705" s="4" t="s">
        <v>11</v>
      </c>
    </row>
    <row r="1706" spans="1:7">
      <c r="A1706" t="n">
        <v>12388</v>
      </c>
      <c r="B1706" s="59" t="n">
        <v>94</v>
      </c>
      <c r="C1706" s="7" t="n">
        <v>1</v>
      </c>
      <c r="D1706" s="7" t="s">
        <v>158</v>
      </c>
      <c r="E1706" s="7" t="n">
        <v>1</v>
      </c>
    </row>
    <row r="1707" spans="1:7">
      <c r="A1707" t="s">
        <v>4</v>
      </c>
      <c r="B1707" s="4" t="s">
        <v>5</v>
      </c>
      <c r="C1707" s="4" t="s">
        <v>7</v>
      </c>
      <c r="D1707" s="4" t="s">
        <v>8</v>
      </c>
      <c r="E1707" s="4" t="s">
        <v>11</v>
      </c>
    </row>
    <row r="1708" spans="1:7">
      <c r="A1708" t="n">
        <v>12400</v>
      </c>
      <c r="B1708" s="59" t="n">
        <v>94</v>
      </c>
      <c r="C1708" s="7" t="n">
        <v>1</v>
      </c>
      <c r="D1708" s="7" t="s">
        <v>158</v>
      </c>
      <c r="E1708" s="7" t="n">
        <v>2</v>
      </c>
    </row>
    <row r="1709" spans="1:7">
      <c r="A1709" t="s">
        <v>4</v>
      </c>
      <c r="B1709" s="4" t="s">
        <v>5</v>
      </c>
      <c r="C1709" s="4" t="s">
        <v>7</v>
      </c>
      <c r="D1709" s="4" t="s">
        <v>8</v>
      </c>
      <c r="E1709" s="4" t="s">
        <v>11</v>
      </c>
    </row>
    <row r="1710" spans="1:7">
      <c r="A1710" t="n">
        <v>12412</v>
      </c>
      <c r="B1710" s="59" t="n">
        <v>94</v>
      </c>
      <c r="C1710" s="7" t="n">
        <v>0</v>
      </c>
      <c r="D1710" s="7" t="s">
        <v>158</v>
      </c>
      <c r="E1710" s="7" t="n">
        <v>4</v>
      </c>
    </row>
    <row r="1711" spans="1:7">
      <c r="A1711" t="s">
        <v>4</v>
      </c>
      <c r="B1711" s="4" t="s">
        <v>5</v>
      </c>
      <c r="C1711" s="4" t="s">
        <v>7</v>
      </c>
      <c r="D1711" s="4" t="s">
        <v>11</v>
      </c>
      <c r="E1711" s="4" t="s">
        <v>11</v>
      </c>
      <c r="F1711" s="4" t="s">
        <v>11</v>
      </c>
      <c r="G1711" s="4" t="s">
        <v>11</v>
      </c>
      <c r="H1711" s="4" t="s">
        <v>7</v>
      </c>
    </row>
    <row r="1712" spans="1:7">
      <c r="A1712" t="n">
        <v>12424</v>
      </c>
      <c r="B1712" s="39" t="n">
        <v>25</v>
      </c>
      <c r="C1712" s="7" t="n">
        <v>5</v>
      </c>
      <c r="D1712" s="7" t="n">
        <v>65535</v>
      </c>
      <c r="E1712" s="7" t="n">
        <v>500</v>
      </c>
      <c r="F1712" s="7" t="n">
        <v>800</v>
      </c>
      <c r="G1712" s="7" t="n">
        <v>140</v>
      </c>
      <c r="H1712" s="7" t="n">
        <v>0</v>
      </c>
    </row>
    <row r="1713" spans="1:21">
      <c r="A1713" t="s">
        <v>4</v>
      </c>
      <c r="B1713" s="4" t="s">
        <v>5</v>
      </c>
      <c r="C1713" s="4" t="s">
        <v>11</v>
      </c>
      <c r="D1713" s="4" t="s">
        <v>7</v>
      </c>
      <c r="E1713" s="4" t="s">
        <v>56</v>
      </c>
      <c r="F1713" s="4" t="s">
        <v>7</v>
      </c>
      <c r="G1713" s="4" t="s">
        <v>7</v>
      </c>
    </row>
    <row r="1714" spans="1:21">
      <c r="A1714" t="n">
        <v>12435</v>
      </c>
      <c r="B1714" s="60" t="n">
        <v>24</v>
      </c>
      <c r="C1714" s="7" t="n">
        <v>65533</v>
      </c>
      <c r="D1714" s="7" t="n">
        <v>11</v>
      </c>
      <c r="E1714" s="7" t="s">
        <v>159</v>
      </c>
      <c r="F1714" s="7" t="n">
        <v>2</v>
      </c>
      <c r="G1714" s="7" t="n">
        <v>0</v>
      </c>
    </row>
    <row r="1715" spans="1:21">
      <c r="A1715" t="s">
        <v>4</v>
      </c>
      <c r="B1715" s="4" t="s">
        <v>5</v>
      </c>
    </row>
    <row r="1716" spans="1:21">
      <c r="A1716" t="n">
        <v>12550</v>
      </c>
      <c r="B1716" s="45" t="n">
        <v>28</v>
      </c>
    </row>
    <row r="1717" spans="1:21">
      <c r="A1717" t="s">
        <v>4</v>
      </c>
      <c r="B1717" s="4" t="s">
        <v>5</v>
      </c>
      <c r="C1717" s="4" t="s">
        <v>11</v>
      </c>
      <c r="D1717" s="4" t="s">
        <v>7</v>
      </c>
      <c r="E1717" s="4" t="s">
        <v>56</v>
      </c>
      <c r="F1717" s="4" t="s">
        <v>7</v>
      </c>
      <c r="G1717" s="4" t="s">
        <v>7</v>
      </c>
    </row>
    <row r="1718" spans="1:21">
      <c r="A1718" t="n">
        <v>12551</v>
      </c>
      <c r="B1718" s="60" t="n">
        <v>24</v>
      </c>
      <c r="C1718" s="7" t="n">
        <v>65533</v>
      </c>
      <c r="D1718" s="7" t="n">
        <v>11</v>
      </c>
      <c r="E1718" s="7" t="s">
        <v>160</v>
      </c>
      <c r="F1718" s="7" t="n">
        <v>2</v>
      </c>
      <c r="G1718" s="7" t="n">
        <v>0</v>
      </c>
    </row>
    <row r="1719" spans="1:21">
      <c r="A1719" t="s">
        <v>4</v>
      </c>
      <c r="B1719" s="4" t="s">
        <v>5</v>
      </c>
    </row>
    <row r="1720" spans="1:21">
      <c r="A1720" t="n">
        <v>12686</v>
      </c>
      <c r="B1720" s="45" t="n">
        <v>28</v>
      </c>
    </row>
    <row r="1721" spans="1:21">
      <c r="A1721" t="s">
        <v>4</v>
      </c>
      <c r="B1721" s="4" t="s">
        <v>5</v>
      </c>
      <c r="C1721" s="4" t="s">
        <v>7</v>
      </c>
    </row>
    <row r="1722" spans="1:21">
      <c r="A1722" t="n">
        <v>12687</v>
      </c>
      <c r="B1722" s="61" t="n">
        <v>27</v>
      </c>
      <c r="C1722" s="7" t="n">
        <v>0</v>
      </c>
    </row>
    <row r="1723" spans="1:21">
      <c r="A1723" t="s">
        <v>4</v>
      </c>
      <c r="B1723" s="4" t="s">
        <v>5</v>
      </c>
      <c r="C1723" s="4" t="s">
        <v>7</v>
      </c>
    </row>
    <row r="1724" spans="1:21">
      <c r="A1724" t="n">
        <v>12689</v>
      </c>
      <c r="B1724" s="61" t="n">
        <v>27</v>
      </c>
      <c r="C1724" s="7" t="n">
        <v>1</v>
      </c>
    </row>
    <row r="1725" spans="1:21">
      <c r="A1725" t="s">
        <v>4</v>
      </c>
      <c r="B1725" s="4" t="s">
        <v>5</v>
      </c>
      <c r="C1725" s="4" t="s">
        <v>7</v>
      </c>
      <c r="D1725" s="4" t="s">
        <v>11</v>
      </c>
      <c r="E1725" s="4" t="s">
        <v>11</v>
      </c>
      <c r="F1725" s="4" t="s">
        <v>11</v>
      </c>
      <c r="G1725" s="4" t="s">
        <v>11</v>
      </c>
      <c r="H1725" s="4" t="s">
        <v>7</v>
      </c>
    </row>
    <row r="1726" spans="1:21">
      <c r="A1726" t="n">
        <v>12691</v>
      </c>
      <c r="B1726" s="39" t="n">
        <v>25</v>
      </c>
      <c r="C1726" s="7" t="n">
        <v>5</v>
      </c>
      <c r="D1726" s="7" t="n">
        <v>65535</v>
      </c>
      <c r="E1726" s="7" t="n">
        <v>65535</v>
      </c>
      <c r="F1726" s="7" t="n">
        <v>65535</v>
      </c>
      <c r="G1726" s="7" t="n">
        <v>65535</v>
      </c>
      <c r="H1726" s="7" t="n">
        <v>0</v>
      </c>
    </row>
    <row r="1727" spans="1:21">
      <c r="A1727" t="s">
        <v>4</v>
      </c>
      <c r="B1727" s="4" t="s">
        <v>5</v>
      </c>
      <c r="C1727" s="4" t="s">
        <v>7</v>
      </c>
      <c r="D1727" s="4" t="s">
        <v>7</v>
      </c>
      <c r="E1727" s="4" t="s">
        <v>13</v>
      </c>
      <c r="F1727" s="4" t="s">
        <v>13</v>
      </c>
      <c r="G1727" s="4" t="s">
        <v>13</v>
      </c>
      <c r="H1727" s="4" t="s">
        <v>11</v>
      </c>
    </row>
    <row r="1728" spans="1:21">
      <c r="A1728" t="n">
        <v>12702</v>
      </c>
      <c r="B1728" s="33" t="n">
        <v>45</v>
      </c>
      <c r="C1728" s="7" t="n">
        <v>2</v>
      </c>
      <c r="D1728" s="7" t="n">
        <v>3</v>
      </c>
      <c r="E1728" s="7" t="n">
        <v>0.0799999982118607</v>
      </c>
      <c r="F1728" s="7" t="n">
        <v>0.910000026226044</v>
      </c>
      <c r="G1728" s="7" t="n">
        <v>-5.90000009536743</v>
      </c>
      <c r="H1728" s="7" t="n">
        <v>0</v>
      </c>
    </row>
    <row r="1729" spans="1:8">
      <c r="A1729" t="s">
        <v>4</v>
      </c>
      <c r="B1729" s="4" t="s">
        <v>5</v>
      </c>
      <c r="C1729" s="4" t="s">
        <v>7</v>
      </c>
      <c r="D1729" s="4" t="s">
        <v>7</v>
      </c>
      <c r="E1729" s="4" t="s">
        <v>13</v>
      </c>
      <c r="F1729" s="4" t="s">
        <v>13</v>
      </c>
      <c r="G1729" s="4" t="s">
        <v>13</v>
      </c>
      <c r="H1729" s="4" t="s">
        <v>11</v>
      </c>
      <c r="I1729" s="4" t="s">
        <v>7</v>
      </c>
    </row>
    <row r="1730" spans="1:8">
      <c r="A1730" t="n">
        <v>12719</v>
      </c>
      <c r="B1730" s="33" t="n">
        <v>45</v>
      </c>
      <c r="C1730" s="7" t="n">
        <v>4</v>
      </c>
      <c r="D1730" s="7" t="n">
        <v>3</v>
      </c>
      <c r="E1730" s="7" t="n">
        <v>0.280000001192093</v>
      </c>
      <c r="F1730" s="7" t="n">
        <v>298.029998779297</v>
      </c>
      <c r="G1730" s="7" t="n">
        <v>0</v>
      </c>
      <c r="H1730" s="7" t="n">
        <v>0</v>
      </c>
      <c r="I1730" s="7" t="n">
        <v>0</v>
      </c>
    </row>
    <row r="1731" spans="1:8">
      <c r="A1731" t="s">
        <v>4</v>
      </c>
      <c r="B1731" s="4" t="s">
        <v>5</v>
      </c>
      <c r="C1731" s="4" t="s">
        <v>7</v>
      </c>
      <c r="D1731" s="4" t="s">
        <v>7</v>
      </c>
      <c r="E1731" s="4" t="s">
        <v>13</v>
      </c>
      <c r="F1731" s="4" t="s">
        <v>11</v>
      </c>
    </row>
    <row r="1732" spans="1:8">
      <c r="A1732" t="n">
        <v>12737</v>
      </c>
      <c r="B1732" s="33" t="n">
        <v>45</v>
      </c>
      <c r="C1732" s="7" t="n">
        <v>5</v>
      </c>
      <c r="D1732" s="7" t="n">
        <v>3</v>
      </c>
      <c r="E1732" s="7" t="n">
        <v>1.5</v>
      </c>
      <c r="F1732" s="7" t="n">
        <v>0</v>
      </c>
    </row>
    <row r="1733" spans="1:8">
      <c r="A1733" t="s">
        <v>4</v>
      </c>
      <c r="B1733" s="4" t="s">
        <v>5</v>
      </c>
      <c r="C1733" s="4" t="s">
        <v>7</v>
      </c>
      <c r="D1733" s="4" t="s">
        <v>7</v>
      </c>
      <c r="E1733" s="4" t="s">
        <v>13</v>
      </c>
      <c r="F1733" s="4" t="s">
        <v>11</v>
      </c>
    </row>
    <row r="1734" spans="1:8">
      <c r="A1734" t="n">
        <v>12746</v>
      </c>
      <c r="B1734" s="33" t="n">
        <v>45</v>
      </c>
      <c r="C1734" s="7" t="n">
        <v>11</v>
      </c>
      <c r="D1734" s="7" t="n">
        <v>3</v>
      </c>
      <c r="E1734" s="7" t="n">
        <v>38</v>
      </c>
      <c r="F1734" s="7" t="n">
        <v>0</v>
      </c>
    </row>
    <row r="1735" spans="1:8">
      <c r="A1735" t="s">
        <v>4</v>
      </c>
      <c r="B1735" s="4" t="s">
        <v>5</v>
      </c>
      <c r="C1735" s="4" t="s">
        <v>7</v>
      </c>
      <c r="D1735" s="4" t="s">
        <v>7</v>
      </c>
      <c r="E1735" s="4" t="s">
        <v>13</v>
      </c>
      <c r="F1735" s="4" t="s">
        <v>13</v>
      </c>
      <c r="G1735" s="4" t="s">
        <v>13</v>
      </c>
      <c r="H1735" s="4" t="s">
        <v>11</v>
      </c>
    </row>
    <row r="1736" spans="1:8">
      <c r="A1736" t="n">
        <v>12755</v>
      </c>
      <c r="B1736" s="33" t="n">
        <v>45</v>
      </c>
      <c r="C1736" s="7" t="n">
        <v>2</v>
      </c>
      <c r="D1736" s="7" t="n">
        <v>3</v>
      </c>
      <c r="E1736" s="7" t="n">
        <v>0.25</v>
      </c>
      <c r="F1736" s="7" t="n">
        <v>1.1599999666214</v>
      </c>
      <c r="G1736" s="7" t="n">
        <v>-5.88000011444092</v>
      </c>
      <c r="H1736" s="7" t="n">
        <v>6000</v>
      </c>
    </row>
    <row r="1737" spans="1:8">
      <c r="A1737" t="s">
        <v>4</v>
      </c>
      <c r="B1737" s="4" t="s">
        <v>5</v>
      </c>
      <c r="C1737" s="4" t="s">
        <v>7</v>
      </c>
      <c r="D1737" s="4" t="s">
        <v>7</v>
      </c>
      <c r="E1737" s="4" t="s">
        <v>13</v>
      </c>
      <c r="F1737" s="4" t="s">
        <v>13</v>
      </c>
      <c r="G1737" s="4" t="s">
        <v>13</v>
      </c>
      <c r="H1737" s="4" t="s">
        <v>11</v>
      </c>
      <c r="I1737" s="4" t="s">
        <v>7</v>
      </c>
    </row>
    <row r="1738" spans="1:8">
      <c r="A1738" t="n">
        <v>12772</v>
      </c>
      <c r="B1738" s="33" t="n">
        <v>45</v>
      </c>
      <c r="C1738" s="7" t="n">
        <v>4</v>
      </c>
      <c r="D1738" s="7" t="n">
        <v>3</v>
      </c>
      <c r="E1738" s="7" t="n">
        <v>10.4200000762939</v>
      </c>
      <c r="F1738" s="7" t="n">
        <v>353.640014648438</v>
      </c>
      <c r="G1738" s="7" t="n">
        <v>0</v>
      </c>
      <c r="H1738" s="7" t="n">
        <v>6000</v>
      </c>
      <c r="I1738" s="7" t="n">
        <v>1</v>
      </c>
    </row>
    <row r="1739" spans="1:8">
      <c r="A1739" t="s">
        <v>4</v>
      </c>
      <c r="B1739" s="4" t="s">
        <v>5</v>
      </c>
      <c r="C1739" s="4" t="s">
        <v>7</v>
      </c>
      <c r="D1739" s="4" t="s">
        <v>7</v>
      </c>
      <c r="E1739" s="4" t="s">
        <v>13</v>
      </c>
      <c r="F1739" s="4" t="s">
        <v>11</v>
      </c>
    </row>
    <row r="1740" spans="1:8">
      <c r="A1740" t="n">
        <v>12790</v>
      </c>
      <c r="B1740" s="33" t="n">
        <v>45</v>
      </c>
      <c r="C1740" s="7" t="n">
        <v>5</v>
      </c>
      <c r="D1740" s="7" t="n">
        <v>3</v>
      </c>
      <c r="E1740" s="7" t="n">
        <v>1.29999995231628</v>
      </c>
      <c r="F1740" s="7" t="n">
        <v>6000</v>
      </c>
    </row>
    <row r="1741" spans="1:8">
      <c r="A1741" t="s">
        <v>4</v>
      </c>
      <c r="B1741" s="4" t="s">
        <v>5</v>
      </c>
      <c r="C1741" s="4" t="s">
        <v>7</v>
      </c>
      <c r="D1741" s="4" t="s">
        <v>11</v>
      </c>
      <c r="E1741" s="4" t="s">
        <v>8</v>
      </c>
      <c r="F1741" s="4" t="s">
        <v>8</v>
      </c>
      <c r="G1741" s="4" t="s">
        <v>8</v>
      </c>
      <c r="H1741" s="4" t="s">
        <v>8</v>
      </c>
    </row>
    <row r="1742" spans="1:8">
      <c r="A1742" t="n">
        <v>12799</v>
      </c>
      <c r="B1742" s="41" t="n">
        <v>51</v>
      </c>
      <c r="C1742" s="7" t="n">
        <v>3</v>
      </c>
      <c r="D1742" s="7" t="n">
        <v>9</v>
      </c>
      <c r="E1742" s="7" t="s">
        <v>161</v>
      </c>
      <c r="F1742" s="7" t="s">
        <v>62</v>
      </c>
      <c r="G1742" s="7" t="s">
        <v>61</v>
      </c>
      <c r="H1742" s="7" t="s">
        <v>62</v>
      </c>
    </row>
    <row r="1743" spans="1:8">
      <c r="A1743" t="s">
        <v>4</v>
      </c>
      <c r="B1743" s="4" t="s">
        <v>5</v>
      </c>
      <c r="C1743" s="4" t="s">
        <v>11</v>
      </c>
      <c r="D1743" s="4" t="s">
        <v>11</v>
      </c>
      <c r="E1743" s="4" t="s">
        <v>11</v>
      </c>
    </row>
    <row r="1744" spans="1:8">
      <c r="A1744" t="n">
        <v>12812</v>
      </c>
      <c r="B1744" s="51" t="n">
        <v>61</v>
      </c>
      <c r="C1744" s="7" t="n">
        <v>9</v>
      </c>
      <c r="D1744" s="7" t="n">
        <v>0</v>
      </c>
      <c r="E1744" s="7" t="n">
        <v>0</v>
      </c>
    </row>
    <row r="1745" spans="1:9">
      <c r="A1745" t="s">
        <v>4</v>
      </c>
      <c r="B1745" s="4" t="s">
        <v>5</v>
      </c>
      <c r="C1745" s="4" t="s">
        <v>7</v>
      </c>
      <c r="D1745" s="4" t="s">
        <v>11</v>
      </c>
      <c r="E1745" s="4" t="s">
        <v>14</v>
      </c>
      <c r="F1745" s="4" t="s">
        <v>11</v>
      </c>
      <c r="G1745" s="4" t="s">
        <v>14</v>
      </c>
      <c r="H1745" s="4" t="s">
        <v>7</v>
      </c>
    </row>
    <row r="1746" spans="1:9">
      <c r="A1746" t="n">
        <v>12819</v>
      </c>
      <c r="B1746" s="38" t="n">
        <v>49</v>
      </c>
      <c r="C1746" s="7" t="n">
        <v>0</v>
      </c>
      <c r="D1746" s="7" t="n">
        <v>514</v>
      </c>
      <c r="E1746" s="7" t="n">
        <v>1065353216</v>
      </c>
      <c r="F1746" s="7" t="n">
        <v>0</v>
      </c>
      <c r="G1746" s="7" t="n">
        <v>0</v>
      </c>
      <c r="H1746" s="7" t="n">
        <v>0</v>
      </c>
    </row>
    <row r="1747" spans="1:9">
      <c r="A1747" t="s">
        <v>4</v>
      </c>
      <c r="B1747" s="4" t="s">
        <v>5</v>
      </c>
      <c r="C1747" s="4" t="s">
        <v>7</v>
      </c>
      <c r="D1747" s="4" t="s">
        <v>11</v>
      </c>
    </row>
    <row r="1748" spans="1:9">
      <c r="A1748" t="n">
        <v>12834</v>
      </c>
      <c r="B1748" s="38" t="n">
        <v>49</v>
      </c>
      <c r="C1748" s="7" t="n">
        <v>6</v>
      </c>
      <c r="D1748" s="7" t="n">
        <v>514</v>
      </c>
    </row>
    <row r="1749" spans="1:9">
      <c r="A1749" t="s">
        <v>4</v>
      </c>
      <c r="B1749" s="4" t="s">
        <v>5</v>
      </c>
      <c r="C1749" s="4" t="s">
        <v>7</v>
      </c>
      <c r="D1749" s="4" t="s">
        <v>11</v>
      </c>
      <c r="E1749" s="4" t="s">
        <v>13</v>
      </c>
    </row>
    <row r="1750" spans="1:9">
      <c r="A1750" t="n">
        <v>12838</v>
      </c>
      <c r="B1750" s="17" t="n">
        <v>58</v>
      </c>
      <c r="C1750" s="7" t="n">
        <v>100</v>
      </c>
      <c r="D1750" s="7" t="n">
        <v>1000</v>
      </c>
      <c r="E1750" s="7" t="n">
        <v>1</v>
      </c>
    </row>
    <row r="1751" spans="1:9">
      <c r="A1751" t="s">
        <v>4</v>
      </c>
      <c r="B1751" s="4" t="s">
        <v>5</v>
      </c>
      <c r="C1751" s="4" t="s">
        <v>7</v>
      </c>
      <c r="D1751" s="4" t="s">
        <v>11</v>
      </c>
    </row>
    <row r="1752" spans="1:9">
      <c r="A1752" t="n">
        <v>12846</v>
      </c>
      <c r="B1752" s="17" t="n">
        <v>58</v>
      </c>
      <c r="C1752" s="7" t="n">
        <v>255</v>
      </c>
      <c r="D1752" s="7" t="n">
        <v>0</v>
      </c>
    </row>
    <row r="1753" spans="1:9">
      <c r="A1753" t="s">
        <v>4</v>
      </c>
      <c r="B1753" s="4" t="s">
        <v>5</v>
      </c>
      <c r="C1753" s="4" t="s">
        <v>7</v>
      </c>
      <c r="D1753" s="4" t="s">
        <v>11</v>
      </c>
    </row>
    <row r="1754" spans="1:9">
      <c r="A1754" t="n">
        <v>12850</v>
      </c>
      <c r="B1754" s="33" t="n">
        <v>45</v>
      </c>
      <c r="C1754" s="7" t="n">
        <v>7</v>
      </c>
      <c r="D1754" s="7" t="n">
        <v>255</v>
      </c>
    </row>
    <row r="1755" spans="1:9">
      <c r="A1755" t="s">
        <v>4</v>
      </c>
      <c r="B1755" s="4" t="s">
        <v>5</v>
      </c>
      <c r="C1755" s="4" t="s">
        <v>7</v>
      </c>
      <c r="D1755" s="4" t="s">
        <v>11</v>
      </c>
      <c r="E1755" s="4" t="s">
        <v>8</v>
      </c>
    </row>
    <row r="1756" spans="1:9">
      <c r="A1756" t="n">
        <v>12854</v>
      </c>
      <c r="B1756" s="41" t="n">
        <v>51</v>
      </c>
      <c r="C1756" s="7" t="n">
        <v>4</v>
      </c>
      <c r="D1756" s="7" t="n">
        <v>0</v>
      </c>
      <c r="E1756" s="7" t="s">
        <v>162</v>
      </c>
    </row>
    <row r="1757" spans="1:9">
      <c r="A1757" t="s">
        <v>4</v>
      </c>
      <c r="B1757" s="4" t="s">
        <v>5</v>
      </c>
      <c r="C1757" s="4" t="s">
        <v>11</v>
      </c>
    </row>
    <row r="1758" spans="1:9">
      <c r="A1758" t="n">
        <v>12867</v>
      </c>
      <c r="B1758" s="24" t="n">
        <v>16</v>
      </c>
      <c r="C1758" s="7" t="n">
        <v>0</v>
      </c>
    </row>
    <row r="1759" spans="1:9">
      <c r="A1759" t="s">
        <v>4</v>
      </c>
      <c r="B1759" s="4" t="s">
        <v>5</v>
      </c>
      <c r="C1759" s="4" t="s">
        <v>11</v>
      </c>
      <c r="D1759" s="4" t="s">
        <v>56</v>
      </c>
      <c r="E1759" s="4" t="s">
        <v>7</v>
      </c>
      <c r="F1759" s="4" t="s">
        <v>7</v>
      </c>
    </row>
    <row r="1760" spans="1:9">
      <c r="A1760" t="n">
        <v>12870</v>
      </c>
      <c r="B1760" s="42" t="n">
        <v>26</v>
      </c>
      <c r="C1760" s="7" t="n">
        <v>0</v>
      </c>
      <c r="D1760" s="7" t="s">
        <v>163</v>
      </c>
      <c r="E1760" s="7" t="n">
        <v>2</v>
      </c>
      <c r="F1760" s="7" t="n">
        <v>0</v>
      </c>
    </row>
    <row r="1761" spans="1:8">
      <c r="A1761" t="s">
        <v>4</v>
      </c>
      <c r="B1761" s="4" t="s">
        <v>5</v>
      </c>
    </row>
    <row r="1762" spans="1:8">
      <c r="A1762" t="n">
        <v>12925</v>
      </c>
      <c r="B1762" s="45" t="n">
        <v>28</v>
      </c>
    </row>
    <row r="1763" spans="1:8">
      <c r="A1763" t="s">
        <v>4</v>
      </c>
      <c r="B1763" s="4" t="s">
        <v>5</v>
      </c>
      <c r="C1763" s="4" t="s">
        <v>7</v>
      </c>
      <c r="D1763" s="4" t="s">
        <v>11</v>
      </c>
      <c r="E1763" s="4" t="s">
        <v>8</v>
      </c>
    </row>
    <row r="1764" spans="1:8">
      <c r="A1764" t="n">
        <v>12926</v>
      </c>
      <c r="B1764" s="41" t="n">
        <v>51</v>
      </c>
      <c r="C1764" s="7" t="n">
        <v>4</v>
      </c>
      <c r="D1764" s="7" t="n">
        <v>9</v>
      </c>
      <c r="E1764" s="7" t="s">
        <v>91</v>
      </c>
    </row>
    <row r="1765" spans="1:8">
      <c r="A1765" t="s">
        <v>4</v>
      </c>
      <c r="B1765" s="4" t="s">
        <v>5</v>
      </c>
      <c r="C1765" s="4" t="s">
        <v>11</v>
      </c>
    </row>
    <row r="1766" spans="1:8">
      <c r="A1766" t="n">
        <v>12939</v>
      </c>
      <c r="B1766" s="24" t="n">
        <v>16</v>
      </c>
      <c r="C1766" s="7" t="n">
        <v>0</v>
      </c>
    </row>
    <row r="1767" spans="1:8">
      <c r="A1767" t="s">
        <v>4</v>
      </c>
      <c r="B1767" s="4" t="s">
        <v>5</v>
      </c>
      <c r="C1767" s="4" t="s">
        <v>11</v>
      </c>
      <c r="D1767" s="4" t="s">
        <v>56</v>
      </c>
      <c r="E1767" s="4" t="s">
        <v>7</v>
      </c>
      <c r="F1767" s="4" t="s">
        <v>7</v>
      </c>
      <c r="G1767" s="4" t="s">
        <v>56</v>
      </c>
      <c r="H1767" s="4" t="s">
        <v>7</v>
      </c>
      <c r="I1767" s="4" t="s">
        <v>7</v>
      </c>
    </row>
    <row r="1768" spans="1:8">
      <c r="A1768" t="n">
        <v>12942</v>
      </c>
      <c r="B1768" s="42" t="n">
        <v>26</v>
      </c>
      <c r="C1768" s="7" t="n">
        <v>9</v>
      </c>
      <c r="D1768" s="7" t="s">
        <v>164</v>
      </c>
      <c r="E1768" s="7" t="n">
        <v>2</v>
      </c>
      <c r="F1768" s="7" t="n">
        <v>3</v>
      </c>
      <c r="G1768" s="7" t="s">
        <v>165</v>
      </c>
      <c r="H1768" s="7" t="n">
        <v>2</v>
      </c>
      <c r="I1768" s="7" t="n">
        <v>0</v>
      </c>
    </row>
    <row r="1769" spans="1:8">
      <c r="A1769" t="s">
        <v>4</v>
      </c>
      <c r="B1769" s="4" t="s">
        <v>5</v>
      </c>
    </row>
    <row r="1770" spans="1:8">
      <c r="A1770" t="n">
        <v>13064</v>
      </c>
      <c r="B1770" s="45" t="n">
        <v>28</v>
      </c>
    </row>
    <row r="1771" spans="1:8">
      <c r="A1771" t="s">
        <v>4</v>
      </c>
      <c r="B1771" s="4" t="s">
        <v>5</v>
      </c>
      <c r="C1771" s="4" t="s">
        <v>7</v>
      </c>
      <c r="D1771" s="4" t="s">
        <v>11</v>
      </c>
      <c r="E1771" s="4" t="s">
        <v>8</v>
      </c>
    </row>
    <row r="1772" spans="1:8">
      <c r="A1772" t="n">
        <v>13065</v>
      </c>
      <c r="B1772" s="41" t="n">
        <v>51</v>
      </c>
      <c r="C1772" s="7" t="n">
        <v>4</v>
      </c>
      <c r="D1772" s="7" t="n">
        <v>0</v>
      </c>
      <c r="E1772" s="7" t="s">
        <v>166</v>
      </c>
    </row>
    <row r="1773" spans="1:8">
      <c r="A1773" t="s">
        <v>4</v>
      </c>
      <c r="B1773" s="4" t="s">
        <v>5</v>
      </c>
      <c r="C1773" s="4" t="s">
        <v>11</v>
      </c>
    </row>
    <row r="1774" spans="1:8">
      <c r="A1774" t="n">
        <v>13079</v>
      </c>
      <c r="B1774" s="24" t="n">
        <v>16</v>
      </c>
      <c r="C1774" s="7" t="n">
        <v>0</v>
      </c>
    </row>
    <row r="1775" spans="1:8">
      <c r="A1775" t="s">
        <v>4</v>
      </c>
      <c r="B1775" s="4" t="s">
        <v>5</v>
      </c>
      <c r="C1775" s="4" t="s">
        <v>11</v>
      </c>
      <c r="D1775" s="4" t="s">
        <v>56</v>
      </c>
      <c r="E1775" s="4" t="s">
        <v>7</v>
      </c>
      <c r="F1775" s="4" t="s">
        <v>7</v>
      </c>
      <c r="G1775" s="4" t="s">
        <v>56</v>
      </c>
      <c r="H1775" s="4" t="s">
        <v>7</v>
      </c>
      <c r="I1775" s="4" t="s">
        <v>7</v>
      </c>
    </row>
    <row r="1776" spans="1:8">
      <c r="A1776" t="n">
        <v>13082</v>
      </c>
      <c r="B1776" s="42" t="n">
        <v>26</v>
      </c>
      <c r="C1776" s="7" t="n">
        <v>0</v>
      </c>
      <c r="D1776" s="7" t="s">
        <v>167</v>
      </c>
      <c r="E1776" s="7" t="n">
        <v>2</v>
      </c>
      <c r="F1776" s="7" t="n">
        <v>3</v>
      </c>
      <c r="G1776" s="7" t="s">
        <v>168</v>
      </c>
      <c r="H1776" s="7" t="n">
        <v>2</v>
      </c>
      <c r="I1776" s="7" t="n">
        <v>0</v>
      </c>
    </row>
    <row r="1777" spans="1:9">
      <c r="A1777" t="s">
        <v>4</v>
      </c>
      <c r="B1777" s="4" t="s">
        <v>5</v>
      </c>
    </row>
    <row r="1778" spans="1:9">
      <c r="A1778" t="n">
        <v>13209</v>
      </c>
      <c r="B1778" s="45" t="n">
        <v>28</v>
      </c>
    </row>
    <row r="1779" spans="1:9">
      <c r="A1779" t="s">
        <v>4</v>
      </c>
      <c r="B1779" s="4" t="s">
        <v>5</v>
      </c>
      <c r="C1779" s="4" t="s">
        <v>7</v>
      </c>
      <c r="D1779" s="4" t="s">
        <v>11</v>
      </c>
      <c r="E1779" s="4" t="s">
        <v>8</v>
      </c>
    </row>
    <row r="1780" spans="1:9">
      <c r="A1780" t="n">
        <v>13210</v>
      </c>
      <c r="B1780" s="41" t="n">
        <v>51</v>
      </c>
      <c r="C1780" s="7" t="n">
        <v>4</v>
      </c>
      <c r="D1780" s="7" t="n">
        <v>9</v>
      </c>
      <c r="E1780" s="7" t="s">
        <v>169</v>
      </c>
    </row>
    <row r="1781" spans="1:9">
      <c r="A1781" t="s">
        <v>4</v>
      </c>
      <c r="B1781" s="4" t="s">
        <v>5</v>
      </c>
      <c r="C1781" s="4" t="s">
        <v>11</v>
      </c>
    </row>
    <row r="1782" spans="1:9">
      <c r="A1782" t="n">
        <v>13224</v>
      </c>
      <c r="B1782" s="24" t="n">
        <v>16</v>
      </c>
      <c r="C1782" s="7" t="n">
        <v>0</v>
      </c>
    </row>
    <row r="1783" spans="1:9">
      <c r="A1783" t="s">
        <v>4</v>
      </c>
      <c r="B1783" s="4" t="s">
        <v>5</v>
      </c>
      <c r="C1783" s="4" t="s">
        <v>11</v>
      </c>
      <c r="D1783" s="4" t="s">
        <v>56</v>
      </c>
      <c r="E1783" s="4" t="s">
        <v>7</v>
      </c>
      <c r="F1783" s="4" t="s">
        <v>7</v>
      </c>
      <c r="G1783" s="4" t="s">
        <v>56</v>
      </c>
      <c r="H1783" s="4" t="s">
        <v>7</v>
      </c>
      <c r="I1783" s="4" t="s">
        <v>7</v>
      </c>
    </row>
    <row r="1784" spans="1:9">
      <c r="A1784" t="n">
        <v>13227</v>
      </c>
      <c r="B1784" s="42" t="n">
        <v>26</v>
      </c>
      <c r="C1784" s="7" t="n">
        <v>9</v>
      </c>
      <c r="D1784" s="7" t="s">
        <v>170</v>
      </c>
      <c r="E1784" s="7" t="n">
        <v>2</v>
      </c>
      <c r="F1784" s="7" t="n">
        <v>3</v>
      </c>
      <c r="G1784" s="7" t="s">
        <v>171</v>
      </c>
      <c r="H1784" s="7" t="n">
        <v>2</v>
      </c>
      <c r="I1784" s="7" t="n">
        <v>0</v>
      </c>
    </row>
    <row r="1785" spans="1:9">
      <c r="A1785" t="s">
        <v>4</v>
      </c>
      <c r="B1785" s="4" t="s">
        <v>5</v>
      </c>
    </row>
    <row r="1786" spans="1:9">
      <c r="A1786" t="n">
        <v>13334</v>
      </c>
      <c r="B1786" s="45" t="n">
        <v>28</v>
      </c>
    </row>
    <row r="1787" spans="1:9">
      <c r="A1787" t="s">
        <v>4</v>
      </c>
      <c r="B1787" s="4" t="s">
        <v>5</v>
      </c>
      <c r="C1787" s="4" t="s">
        <v>7</v>
      </c>
      <c r="D1787" s="4" t="s">
        <v>11</v>
      </c>
      <c r="E1787" s="4" t="s">
        <v>8</v>
      </c>
    </row>
    <row r="1788" spans="1:9">
      <c r="A1788" t="n">
        <v>13335</v>
      </c>
      <c r="B1788" s="41" t="n">
        <v>51</v>
      </c>
      <c r="C1788" s="7" t="n">
        <v>4</v>
      </c>
      <c r="D1788" s="7" t="n">
        <v>0</v>
      </c>
      <c r="E1788" s="7" t="s">
        <v>85</v>
      </c>
    </row>
    <row r="1789" spans="1:9">
      <c r="A1789" t="s">
        <v>4</v>
      </c>
      <c r="B1789" s="4" t="s">
        <v>5</v>
      </c>
      <c r="C1789" s="4" t="s">
        <v>11</v>
      </c>
    </row>
    <row r="1790" spans="1:9">
      <c r="A1790" t="n">
        <v>13348</v>
      </c>
      <c r="B1790" s="24" t="n">
        <v>16</v>
      </c>
      <c r="C1790" s="7" t="n">
        <v>0</v>
      </c>
    </row>
    <row r="1791" spans="1:9">
      <c r="A1791" t="s">
        <v>4</v>
      </c>
      <c r="B1791" s="4" t="s">
        <v>5</v>
      </c>
      <c r="C1791" s="4" t="s">
        <v>11</v>
      </c>
      <c r="D1791" s="4" t="s">
        <v>56</v>
      </c>
      <c r="E1791" s="4" t="s">
        <v>7</v>
      </c>
      <c r="F1791" s="4" t="s">
        <v>7</v>
      </c>
    </row>
    <row r="1792" spans="1:9">
      <c r="A1792" t="n">
        <v>13351</v>
      </c>
      <c r="B1792" s="42" t="n">
        <v>26</v>
      </c>
      <c r="C1792" s="7" t="n">
        <v>0</v>
      </c>
      <c r="D1792" s="7" t="s">
        <v>172</v>
      </c>
      <c r="E1792" s="7" t="n">
        <v>2</v>
      </c>
      <c r="F1792" s="7" t="n">
        <v>0</v>
      </c>
    </row>
    <row r="1793" spans="1:9">
      <c r="A1793" t="s">
        <v>4</v>
      </c>
      <c r="B1793" s="4" t="s">
        <v>5</v>
      </c>
    </row>
    <row r="1794" spans="1:9">
      <c r="A1794" t="n">
        <v>13434</v>
      </c>
      <c r="B1794" s="45" t="n">
        <v>28</v>
      </c>
    </row>
    <row r="1795" spans="1:9">
      <c r="A1795" t="s">
        <v>4</v>
      </c>
      <c r="B1795" s="4" t="s">
        <v>5</v>
      </c>
      <c r="C1795" s="4" t="s">
        <v>11</v>
      </c>
      <c r="D1795" s="4" t="s">
        <v>7</v>
      </c>
    </row>
    <row r="1796" spans="1:9">
      <c r="A1796" t="n">
        <v>13435</v>
      </c>
      <c r="B1796" s="43" t="n">
        <v>89</v>
      </c>
      <c r="C1796" s="7" t="n">
        <v>65533</v>
      </c>
      <c r="D1796" s="7" t="n">
        <v>1</v>
      </c>
    </row>
    <row r="1797" spans="1:9">
      <c r="A1797" t="s">
        <v>4</v>
      </c>
      <c r="B1797" s="4" t="s">
        <v>5</v>
      </c>
      <c r="C1797" s="4" t="s">
        <v>7</v>
      </c>
      <c r="D1797" s="4" t="s">
        <v>11</v>
      </c>
      <c r="E1797" s="4" t="s">
        <v>13</v>
      </c>
    </row>
    <row r="1798" spans="1:9">
      <c r="A1798" t="n">
        <v>13439</v>
      </c>
      <c r="B1798" s="17" t="n">
        <v>58</v>
      </c>
      <c r="C1798" s="7" t="n">
        <v>101</v>
      </c>
      <c r="D1798" s="7" t="n">
        <v>500</v>
      </c>
      <c r="E1798" s="7" t="n">
        <v>1</v>
      </c>
    </row>
    <row r="1799" spans="1:9">
      <c r="A1799" t="s">
        <v>4</v>
      </c>
      <c r="B1799" s="4" t="s">
        <v>5</v>
      </c>
      <c r="C1799" s="4" t="s">
        <v>7</v>
      </c>
      <c r="D1799" s="4" t="s">
        <v>11</v>
      </c>
    </row>
    <row r="1800" spans="1:9">
      <c r="A1800" t="n">
        <v>13447</v>
      </c>
      <c r="B1800" s="17" t="n">
        <v>58</v>
      </c>
      <c r="C1800" s="7" t="n">
        <v>254</v>
      </c>
      <c r="D1800" s="7" t="n">
        <v>0</v>
      </c>
    </row>
    <row r="1801" spans="1:9">
      <c r="A1801" t="s">
        <v>4</v>
      </c>
      <c r="B1801" s="4" t="s">
        <v>5</v>
      </c>
      <c r="C1801" s="4" t="s">
        <v>7</v>
      </c>
      <c r="D1801" s="4" t="s">
        <v>7</v>
      </c>
      <c r="E1801" s="4" t="s">
        <v>13</v>
      </c>
      <c r="F1801" s="4" t="s">
        <v>13</v>
      </c>
      <c r="G1801" s="4" t="s">
        <v>13</v>
      </c>
      <c r="H1801" s="4" t="s">
        <v>11</v>
      </c>
    </row>
    <row r="1802" spans="1:9">
      <c r="A1802" t="n">
        <v>13451</v>
      </c>
      <c r="B1802" s="33" t="n">
        <v>45</v>
      </c>
      <c r="C1802" s="7" t="n">
        <v>2</v>
      </c>
      <c r="D1802" s="7" t="n">
        <v>3</v>
      </c>
      <c r="E1802" s="7" t="n">
        <v>-0.239999994635582</v>
      </c>
      <c r="F1802" s="7" t="n">
        <v>1.1599999666214</v>
      </c>
      <c r="G1802" s="7" t="n">
        <v>-5.42000007629395</v>
      </c>
      <c r="H1802" s="7" t="n">
        <v>0</v>
      </c>
    </row>
    <row r="1803" spans="1:9">
      <c r="A1803" t="s">
        <v>4</v>
      </c>
      <c r="B1803" s="4" t="s">
        <v>5</v>
      </c>
      <c r="C1803" s="4" t="s">
        <v>7</v>
      </c>
      <c r="D1803" s="4" t="s">
        <v>7</v>
      </c>
      <c r="E1803" s="4" t="s">
        <v>13</v>
      </c>
      <c r="F1803" s="4" t="s">
        <v>13</v>
      </c>
      <c r="G1803" s="4" t="s">
        <v>13</v>
      </c>
      <c r="H1803" s="4" t="s">
        <v>11</v>
      </c>
      <c r="I1803" s="4" t="s">
        <v>7</v>
      </c>
    </row>
    <row r="1804" spans="1:9">
      <c r="A1804" t="n">
        <v>13468</v>
      </c>
      <c r="B1804" s="33" t="n">
        <v>45</v>
      </c>
      <c r="C1804" s="7" t="n">
        <v>4</v>
      </c>
      <c r="D1804" s="7" t="n">
        <v>3</v>
      </c>
      <c r="E1804" s="7" t="n">
        <v>11.3999996185303</v>
      </c>
      <c r="F1804" s="7" t="n">
        <v>13.3800001144409</v>
      </c>
      <c r="G1804" s="7" t="n">
        <v>0</v>
      </c>
      <c r="H1804" s="7" t="n">
        <v>0</v>
      </c>
      <c r="I1804" s="7" t="n">
        <v>0</v>
      </c>
    </row>
    <row r="1805" spans="1:9">
      <c r="A1805" t="s">
        <v>4</v>
      </c>
      <c r="B1805" s="4" t="s">
        <v>5</v>
      </c>
      <c r="C1805" s="4" t="s">
        <v>7</v>
      </c>
      <c r="D1805" s="4" t="s">
        <v>7</v>
      </c>
      <c r="E1805" s="4" t="s">
        <v>13</v>
      </c>
      <c r="F1805" s="4" t="s">
        <v>11</v>
      </c>
    </row>
    <row r="1806" spans="1:9">
      <c r="A1806" t="n">
        <v>13486</v>
      </c>
      <c r="B1806" s="33" t="n">
        <v>45</v>
      </c>
      <c r="C1806" s="7" t="n">
        <v>5</v>
      </c>
      <c r="D1806" s="7" t="n">
        <v>3</v>
      </c>
      <c r="E1806" s="7" t="n">
        <v>2.29999995231628</v>
      </c>
      <c r="F1806" s="7" t="n">
        <v>0</v>
      </c>
    </row>
    <row r="1807" spans="1:9">
      <c r="A1807" t="s">
        <v>4</v>
      </c>
      <c r="B1807" s="4" t="s">
        <v>5</v>
      </c>
      <c r="C1807" s="4" t="s">
        <v>7</v>
      </c>
      <c r="D1807" s="4" t="s">
        <v>7</v>
      </c>
      <c r="E1807" s="4" t="s">
        <v>13</v>
      </c>
      <c r="F1807" s="4" t="s">
        <v>11</v>
      </c>
    </row>
    <row r="1808" spans="1:9">
      <c r="A1808" t="n">
        <v>13495</v>
      </c>
      <c r="B1808" s="33" t="n">
        <v>45</v>
      </c>
      <c r="C1808" s="7" t="n">
        <v>11</v>
      </c>
      <c r="D1808" s="7" t="n">
        <v>3</v>
      </c>
      <c r="E1808" s="7" t="n">
        <v>38</v>
      </c>
      <c r="F1808" s="7" t="n">
        <v>0</v>
      </c>
    </row>
    <row r="1809" spans="1:9">
      <c r="A1809" t="s">
        <v>4</v>
      </c>
      <c r="B1809" s="4" t="s">
        <v>5</v>
      </c>
      <c r="C1809" s="4" t="s">
        <v>7</v>
      </c>
      <c r="D1809" s="4" t="s">
        <v>11</v>
      </c>
    </row>
    <row r="1810" spans="1:9">
      <c r="A1810" t="n">
        <v>13504</v>
      </c>
      <c r="B1810" s="17" t="n">
        <v>58</v>
      </c>
      <c r="C1810" s="7" t="n">
        <v>255</v>
      </c>
      <c r="D1810" s="7" t="n">
        <v>0</v>
      </c>
    </row>
    <row r="1811" spans="1:9">
      <c r="A1811" t="s">
        <v>4</v>
      </c>
      <c r="B1811" s="4" t="s">
        <v>5</v>
      </c>
      <c r="C1811" s="4" t="s">
        <v>11</v>
      </c>
      <c r="D1811" s="4" t="s">
        <v>11</v>
      </c>
      <c r="E1811" s="4" t="s">
        <v>13</v>
      </c>
      <c r="F1811" s="4" t="s">
        <v>7</v>
      </c>
    </row>
    <row r="1812" spans="1:9">
      <c r="A1812" t="n">
        <v>13508</v>
      </c>
      <c r="B1812" s="46" t="n">
        <v>53</v>
      </c>
      <c r="C1812" s="7" t="n">
        <v>9</v>
      </c>
      <c r="D1812" s="7" t="n">
        <v>0</v>
      </c>
      <c r="E1812" s="7" t="n">
        <v>10</v>
      </c>
      <c r="F1812" s="7" t="n">
        <v>1</v>
      </c>
    </row>
    <row r="1813" spans="1:9">
      <c r="A1813" t="s">
        <v>4</v>
      </c>
      <c r="B1813" s="4" t="s">
        <v>5</v>
      </c>
      <c r="C1813" s="4" t="s">
        <v>11</v>
      </c>
    </row>
    <row r="1814" spans="1:9">
      <c r="A1814" t="n">
        <v>13518</v>
      </c>
      <c r="B1814" s="48" t="n">
        <v>54</v>
      </c>
      <c r="C1814" s="7" t="n">
        <v>9</v>
      </c>
    </row>
    <row r="1815" spans="1:9">
      <c r="A1815" t="s">
        <v>4</v>
      </c>
      <c r="B1815" s="4" t="s">
        <v>5</v>
      </c>
      <c r="C1815" s="4" t="s">
        <v>7</v>
      </c>
      <c r="D1815" s="4" t="s">
        <v>11</v>
      </c>
      <c r="E1815" s="4" t="s">
        <v>8</v>
      </c>
    </row>
    <row r="1816" spans="1:9">
      <c r="A1816" t="n">
        <v>13521</v>
      </c>
      <c r="B1816" s="41" t="n">
        <v>51</v>
      </c>
      <c r="C1816" s="7" t="n">
        <v>4</v>
      </c>
      <c r="D1816" s="7" t="n">
        <v>9</v>
      </c>
      <c r="E1816" s="7" t="s">
        <v>112</v>
      </c>
    </row>
    <row r="1817" spans="1:9">
      <c r="A1817" t="s">
        <v>4</v>
      </c>
      <c r="B1817" s="4" t="s">
        <v>5</v>
      </c>
      <c r="C1817" s="4" t="s">
        <v>11</v>
      </c>
    </row>
    <row r="1818" spans="1:9">
      <c r="A1818" t="n">
        <v>13534</v>
      </c>
      <c r="B1818" s="24" t="n">
        <v>16</v>
      </c>
      <c r="C1818" s="7" t="n">
        <v>0</v>
      </c>
    </row>
    <row r="1819" spans="1:9">
      <c r="A1819" t="s">
        <v>4</v>
      </c>
      <c r="B1819" s="4" t="s">
        <v>5</v>
      </c>
      <c r="C1819" s="4" t="s">
        <v>11</v>
      </c>
      <c r="D1819" s="4" t="s">
        <v>56</v>
      </c>
      <c r="E1819" s="4" t="s">
        <v>7</v>
      </c>
      <c r="F1819" s="4" t="s">
        <v>7</v>
      </c>
      <c r="G1819" s="4" t="s">
        <v>56</v>
      </c>
      <c r="H1819" s="4" t="s">
        <v>7</v>
      </c>
      <c r="I1819" s="4" t="s">
        <v>7</v>
      </c>
    </row>
    <row r="1820" spans="1:9">
      <c r="A1820" t="n">
        <v>13537</v>
      </c>
      <c r="B1820" s="42" t="n">
        <v>26</v>
      </c>
      <c r="C1820" s="7" t="n">
        <v>9</v>
      </c>
      <c r="D1820" s="7" t="s">
        <v>173</v>
      </c>
      <c r="E1820" s="7" t="n">
        <v>2</v>
      </c>
      <c r="F1820" s="7" t="n">
        <v>3</v>
      </c>
      <c r="G1820" s="7" t="s">
        <v>174</v>
      </c>
      <c r="H1820" s="7" t="n">
        <v>2</v>
      </c>
      <c r="I1820" s="7" t="n">
        <v>0</v>
      </c>
    </row>
    <row r="1821" spans="1:9">
      <c r="A1821" t="s">
        <v>4</v>
      </c>
      <c r="B1821" s="4" t="s">
        <v>5</v>
      </c>
    </row>
    <row r="1822" spans="1:9">
      <c r="A1822" t="n">
        <v>13681</v>
      </c>
      <c r="B1822" s="45" t="n">
        <v>28</v>
      </c>
    </row>
    <row r="1823" spans="1:9">
      <c r="A1823" t="s">
        <v>4</v>
      </c>
      <c r="B1823" s="4" t="s">
        <v>5</v>
      </c>
      <c r="C1823" s="4" t="s">
        <v>7</v>
      </c>
      <c r="D1823" s="4" t="s">
        <v>11</v>
      </c>
      <c r="E1823" s="4" t="s">
        <v>8</v>
      </c>
    </row>
    <row r="1824" spans="1:9">
      <c r="A1824" t="n">
        <v>13682</v>
      </c>
      <c r="B1824" s="41" t="n">
        <v>51</v>
      </c>
      <c r="C1824" s="7" t="n">
        <v>4</v>
      </c>
      <c r="D1824" s="7" t="n">
        <v>0</v>
      </c>
      <c r="E1824" s="7" t="s">
        <v>175</v>
      </c>
    </row>
    <row r="1825" spans="1:9">
      <c r="A1825" t="s">
        <v>4</v>
      </c>
      <c r="B1825" s="4" t="s">
        <v>5</v>
      </c>
      <c r="C1825" s="4" t="s">
        <v>11</v>
      </c>
    </row>
    <row r="1826" spans="1:9">
      <c r="A1826" t="n">
        <v>13696</v>
      </c>
      <c r="B1826" s="24" t="n">
        <v>16</v>
      </c>
      <c r="C1826" s="7" t="n">
        <v>0</v>
      </c>
    </row>
    <row r="1827" spans="1:9">
      <c r="A1827" t="s">
        <v>4</v>
      </c>
      <c r="B1827" s="4" t="s">
        <v>5</v>
      </c>
      <c r="C1827" s="4" t="s">
        <v>11</v>
      </c>
      <c r="D1827" s="4" t="s">
        <v>56</v>
      </c>
      <c r="E1827" s="4" t="s">
        <v>7</v>
      </c>
      <c r="F1827" s="4" t="s">
        <v>7</v>
      </c>
      <c r="G1827" s="4" t="s">
        <v>56</v>
      </c>
      <c r="H1827" s="4" t="s">
        <v>7</v>
      </c>
      <c r="I1827" s="4" t="s">
        <v>7</v>
      </c>
    </row>
    <row r="1828" spans="1:9">
      <c r="A1828" t="n">
        <v>13699</v>
      </c>
      <c r="B1828" s="42" t="n">
        <v>26</v>
      </c>
      <c r="C1828" s="7" t="n">
        <v>0</v>
      </c>
      <c r="D1828" s="7" t="s">
        <v>176</v>
      </c>
      <c r="E1828" s="7" t="n">
        <v>2</v>
      </c>
      <c r="F1828" s="7" t="n">
        <v>3</v>
      </c>
      <c r="G1828" s="7" t="s">
        <v>177</v>
      </c>
      <c r="H1828" s="7" t="n">
        <v>2</v>
      </c>
      <c r="I1828" s="7" t="n">
        <v>0</v>
      </c>
    </row>
    <row r="1829" spans="1:9">
      <c r="A1829" t="s">
        <v>4</v>
      </c>
      <c r="B1829" s="4" t="s">
        <v>5</v>
      </c>
    </row>
    <row r="1830" spans="1:9">
      <c r="A1830" t="n">
        <v>13807</v>
      </c>
      <c r="B1830" s="45" t="n">
        <v>28</v>
      </c>
    </row>
    <row r="1831" spans="1:9">
      <c r="A1831" t="s">
        <v>4</v>
      </c>
      <c r="B1831" s="4" t="s">
        <v>5</v>
      </c>
      <c r="C1831" s="4" t="s">
        <v>11</v>
      </c>
      <c r="D1831" s="4" t="s">
        <v>7</v>
      </c>
    </row>
    <row r="1832" spans="1:9">
      <c r="A1832" t="n">
        <v>13808</v>
      </c>
      <c r="B1832" s="43" t="n">
        <v>89</v>
      </c>
      <c r="C1832" s="7" t="n">
        <v>65533</v>
      </c>
      <c r="D1832" s="7" t="n">
        <v>1</v>
      </c>
    </row>
    <row r="1833" spans="1:9">
      <c r="A1833" t="s">
        <v>4</v>
      </c>
      <c r="B1833" s="4" t="s">
        <v>5</v>
      </c>
      <c r="C1833" s="4" t="s">
        <v>7</v>
      </c>
      <c r="D1833" s="4" t="s">
        <v>11</v>
      </c>
      <c r="E1833" s="4" t="s">
        <v>13</v>
      </c>
    </row>
    <row r="1834" spans="1:9">
      <c r="A1834" t="n">
        <v>13812</v>
      </c>
      <c r="B1834" s="17" t="n">
        <v>58</v>
      </c>
      <c r="C1834" s="7" t="n">
        <v>0</v>
      </c>
      <c r="D1834" s="7" t="n">
        <v>1000</v>
      </c>
      <c r="E1834" s="7" t="n">
        <v>1</v>
      </c>
    </row>
    <row r="1835" spans="1:9">
      <c r="A1835" t="s">
        <v>4</v>
      </c>
      <c r="B1835" s="4" t="s">
        <v>5</v>
      </c>
      <c r="C1835" s="4" t="s">
        <v>7</v>
      </c>
      <c r="D1835" s="4" t="s">
        <v>11</v>
      </c>
    </row>
    <row r="1836" spans="1:9">
      <c r="A1836" t="n">
        <v>13820</v>
      </c>
      <c r="B1836" s="17" t="n">
        <v>58</v>
      </c>
      <c r="C1836" s="7" t="n">
        <v>255</v>
      </c>
      <c r="D1836" s="7" t="n">
        <v>0</v>
      </c>
    </row>
    <row r="1837" spans="1:9">
      <c r="A1837" t="s">
        <v>4</v>
      </c>
      <c r="B1837" s="4" t="s">
        <v>5</v>
      </c>
      <c r="C1837" s="4" t="s">
        <v>7</v>
      </c>
      <c r="D1837" s="4" t="s">
        <v>11</v>
      </c>
      <c r="E1837" s="4" t="s">
        <v>7</v>
      </c>
    </row>
    <row r="1838" spans="1:9">
      <c r="A1838" t="n">
        <v>13824</v>
      </c>
      <c r="B1838" s="29" t="n">
        <v>36</v>
      </c>
      <c r="C1838" s="7" t="n">
        <v>9</v>
      </c>
      <c r="D1838" s="7" t="n">
        <v>0</v>
      </c>
      <c r="E1838" s="7" t="n">
        <v>0</v>
      </c>
    </row>
    <row r="1839" spans="1:9">
      <c r="A1839" t="s">
        <v>4</v>
      </c>
      <c r="B1839" s="4" t="s">
        <v>5</v>
      </c>
      <c r="C1839" s="4" t="s">
        <v>7</v>
      </c>
      <c r="D1839" s="4" t="s">
        <v>11</v>
      </c>
      <c r="E1839" s="4" t="s">
        <v>7</v>
      </c>
    </row>
    <row r="1840" spans="1:9">
      <c r="A1840" t="n">
        <v>13829</v>
      </c>
      <c r="B1840" s="29" t="n">
        <v>36</v>
      </c>
      <c r="C1840" s="7" t="n">
        <v>9</v>
      </c>
      <c r="D1840" s="7" t="n">
        <v>9</v>
      </c>
      <c r="E1840" s="7" t="n">
        <v>0</v>
      </c>
    </row>
    <row r="1841" spans="1:312">
      <c r="A1841" t="s">
        <v>4</v>
      </c>
      <c r="B1841" s="4" t="s">
        <v>5</v>
      </c>
      <c r="C1841" s="4" t="s">
        <v>11</v>
      </c>
      <c r="D1841" s="4" t="s">
        <v>13</v>
      </c>
      <c r="E1841" s="4" t="s">
        <v>13</v>
      </c>
      <c r="F1841" s="4" t="s">
        <v>13</v>
      </c>
      <c r="G1841" s="4" t="s">
        <v>13</v>
      </c>
    </row>
    <row r="1842" spans="1:312">
      <c r="A1842" t="n">
        <v>13834</v>
      </c>
      <c r="B1842" s="31" t="n">
        <v>46</v>
      </c>
      <c r="C1842" s="7" t="n">
        <v>61456</v>
      </c>
      <c r="D1842" s="7" t="n">
        <v>0</v>
      </c>
      <c r="E1842" s="7" t="n">
        <v>0</v>
      </c>
      <c r="F1842" s="7" t="n">
        <v>0</v>
      </c>
      <c r="G1842" s="7" t="n">
        <v>0</v>
      </c>
    </row>
    <row r="1843" spans="1:312">
      <c r="A1843" t="s">
        <v>4</v>
      </c>
      <c r="B1843" s="4" t="s">
        <v>5</v>
      </c>
      <c r="C1843" s="4" t="s">
        <v>7</v>
      </c>
      <c r="D1843" s="4" t="s">
        <v>11</v>
      </c>
    </row>
    <row r="1844" spans="1:312">
      <c r="A1844" t="n">
        <v>13853</v>
      </c>
      <c r="B1844" s="8" t="n">
        <v>162</v>
      </c>
      <c r="C1844" s="7" t="n">
        <v>1</v>
      </c>
      <c r="D1844" s="7" t="n">
        <v>0</v>
      </c>
    </row>
    <row r="1845" spans="1:312">
      <c r="A1845" t="s">
        <v>4</v>
      </c>
      <c r="B1845" s="4" t="s">
        <v>5</v>
      </c>
    </row>
    <row r="1846" spans="1:312">
      <c r="A1846" t="n">
        <v>13857</v>
      </c>
      <c r="B1846" s="5" t="n">
        <v>1</v>
      </c>
    </row>
    <row r="1847" spans="1:312" s="3" customFormat="1" customHeight="0">
      <c r="A1847" s="3" t="s">
        <v>2</v>
      </c>
      <c r="B1847" s="3" t="s">
        <v>178</v>
      </c>
    </row>
    <row r="1848" spans="1:312">
      <c r="A1848" t="s">
        <v>4</v>
      </c>
      <c r="B1848" s="4" t="s">
        <v>5</v>
      </c>
      <c r="C1848" s="4" t="s">
        <v>11</v>
      </c>
      <c r="D1848" s="4" t="s">
        <v>11</v>
      </c>
      <c r="E1848" s="4" t="s">
        <v>14</v>
      </c>
      <c r="F1848" s="4" t="s">
        <v>8</v>
      </c>
      <c r="G1848" s="4" t="s">
        <v>179</v>
      </c>
      <c r="H1848" s="4" t="s">
        <v>11</v>
      </c>
      <c r="I1848" s="4" t="s">
        <v>11</v>
      </c>
      <c r="J1848" s="4" t="s">
        <v>14</v>
      </c>
      <c r="K1848" s="4" t="s">
        <v>8</v>
      </c>
      <c r="L1848" s="4" t="s">
        <v>179</v>
      </c>
      <c r="M1848" s="4" t="s">
        <v>11</v>
      </c>
      <c r="N1848" s="4" t="s">
        <v>11</v>
      </c>
      <c r="O1848" s="4" t="s">
        <v>14</v>
      </c>
      <c r="P1848" s="4" t="s">
        <v>8</v>
      </c>
      <c r="Q1848" s="4" t="s">
        <v>179</v>
      </c>
      <c r="R1848" s="4" t="s">
        <v>11</v>
      </c>
      <c r="S1848" s="4" t="s">
        <v>11</v>
      </c>
      <c r="T1848" s="4" t="s">
        <v>14</v>
      </c>
      <c r="U1848" s="4" t="s">
        <v>8</v>
      </c>
      <c r="V1848" s="4" t="s">
        <v>179</v>
      </c>
      <c r="W1848" s="4" t="s">
        <v>11</v>
      </c>
      <c r="X1848" s="4" t="s">
        <v>11</v>
      </c>
      <c r="Y1848" s="4" t="s">
        <v>14</v>
      </c>
      <c r="Z1848" s="4" t="s">
        <v>8</v>
      </c>
      <c r="AA1848" s="4" t="s">
        <v>179</v>
      </c>
      <c r="AB1848" s="4" t="s">
        <v>11</v>
      </c>
      <c r="AC1848" s="4" t="s">
        <v>11</v>
      </c>
      <c r="AD1848" s="4" t="s">
        <v>14</v>
      </c>
      <c r="AE1848" s="4" t="s">
        <v>8</v>
      </c>
      <c r="AF1848" s="4" t="s">
        <v>179</v>
      </c>
      <c r="AG1848" s="4" t="s">
        <v>11</v>
      </c>
      <c r="AH1848" s="4" t="s">
        <v>11</v>
      </c>
      <c r="AI1848" s="4" t="s">
        <v>14</v>
      </c>
      <c r="AJ1848" s="4" t="s">
        <v>8</v>
      </c>
      <c r="AK1848" s="4" t="s">
        <v>179</v>
      </c>
      <c r="AL1848" s="4" t="s">
        <v>11</v>
      </c>
      <c r="AM1848" s="4" t="s">
        <v>11</v>
      </c>
      <c r="AN1848" s="4" t="s">
        <v>14</v>
      </c>
      <c r="AO1848" s="4" t="s">
        <v>8</v>
      </c>
      <c r="AP1848" s="4" t="s">
        <v>179</v>
      </c>
      <c r="AQ1848" s="4" t="s">
        <v>11</v>
      </c>
      <c r="AR1848" s="4" t="s">
        <v>11</v>
      </c>
      <c r="AS1848" s="4" t="s">
        <v>14</v>
      </c>
      <c r="AT1848" s="4" t="s">
        <v>8</v>
      </c>
      <c r="AU1848" s="4" t="s">
        <v>179</v>
      </c>
      <c r="AV1848" s="4" t="s">
        <v>11</v>
      </c>
      <c r="AW1848" s="4" t="s">
        <v>11</v>
      </c>
      <c r="AX1848" s="4" t="s">
        <v>14</v>
      </c>
      <c r="AY1848" s="4" t="s">
        <v>8</v>
      </c>
      <c r="AZ1848" s="4" t="s">
        <v>179</v>
      </c>
      <c r="BA1848" s="4" t="s">
        <v>11</v>
      </c>
      <c r="BB1848" s="4" t="s">
        <v>11</v>
      </c>
      <c r="BC1848" s="4" t="s">
        <v>14</v>
      </c>
      <c r="BD1848" s="4" t="s">
        <v>8</v>
      </c>
      <c r="BE1848" s="4" t="s">
        <v>179</v>
      </c>
      <c r="BF1848" s="4" t="s">
        <v>11</v>
      </c>
      <c r="BG1848" s="4" t="s">
        <v>11</v>
      </c>
      <c r="BH1848" s="4" t="s">
        <v>14</v>
      </c>
      <c r="BI1848" s="4" t="s">
        <v>8</v>
      </c>
      <c r="BJ1848" s="4" t="s">
        <v>179</v>
      </c>
      <c r="BK1848" s="4" t="s">
        <v>11</v>
      </c>
      <c r="BL1848" s="4" t="s">
        <v>11</v>
      </c>
      <c r="BM1848" s="4" t="s">
        <v>14</v>
      </c>
      <c r="BN1848" s="4" t="s">
        <v>8</v>
      </c>
      <c r="BO1848" s="4" t="s">
        <v>179</v>
      </c>
      <c r="BP1848" s="4" t="s">
        <v>11</v>
      </c>
      <c r="BQ1848" s="4" t="s">
        <v>11</v>
      </c>
      <c r="BR1848" s="4" t="s">
        <v>14</v>
      </c>
      <c r="BS1848" s="4" t="s">
        <v>8</v>
      </c>
      <c r="BT1848" s="4" t="s">
        <v>179</v>
      </c>
      <c r="BU1848" s="4" t="s">
        <v>11</v>
      </c>
      <c r="BV1848" s="4" t="s">
        <v>11</v>
      </c>
      <c r="BW1848" s="4" t="s">
        <v>14</v>
      </c>
      <c r="BX1848" s="4" t="s">
        <v>8</v>
      </c>
      <c r="BY1848" s="4" t="s">
        <v>179</v>
      </c>
      <c r="BZ1848" s="4" t="s">
        <v>11</v>
      </c>
      <c r="CA1848" s="4" t="s">
        <v>11</v>
      </c>
      <c r="CB1848" s="4" t="s">
        <v>14</v>
      </c>
      <c r="CC1848" s="4" t="s">
        <v>8</v>
      </c>
      <c r="CD1848" s="4" t="s">
        <v>179</v>
      </c>
      <c r="CE1848" s="4" t="s">
        <v>11</v>
      </c>
      <c r="CF1848" s="4" t="s">
        <v>11</v>
      </c>
      <c r="CG1848" s="4" t="s">
        <v>14</v>
      </c>
      <c r="CH1848" s="4" t="s">
        <v>8</v>
      </c>
      <c r="CI1848" s="4" t="s">
        <v>179</v>
      </c>
      <c r="CJ1848" s="4" t="s">
        <v>11</v>
      </c>
      <c r="CK1848" s="4" t="s">
        <v>11</v>
      </c>
      <c r="CL1848" s="4" t="s">
        <v>14</v>
      </c>
      <c r="CM1848" s="4" t="s">
        <v>8</v>
      </c>
      <c r="CN1848" s="4" t="s">
        <v>179</v>
      </c>
      <c r="CO1848" s="4" t="s">
        <v>11</v>
      </c>
      <c r="CP1848" s="4" t="s">
        <v>11</v>
      </c>
      <c r="CQ1848" s="4" t="s">
        <v>14</v>
      </c>
      <c r="CR1848" s="4" t="s">
        <v>8</v>
      </c>
      <c r="CS1848" s="4" t="s">
        <v>179</v>
      </c>
      <c r="CT1848" s="4" t="s">
        <v>11</v>
      </c>
      <c r="CU1848" s="4" t="s">
        <v>11</v>
      </c>
      <c r="CV1848" s="4" t="s">
        <v>14</v>
      </c>
      <c r="CW1848" s="4" t="s">
        <v>8</v>
      </c>
      <c r="CX1848" s="4" t="s">
        <v>179</v>
      </c>
      <c r="CY1848" s="4" t="s">
        <v>11</v>
      </c>
      <c r="CZ1848" s="4" t="s">
        <v>11</v>
      </c>
      <c r="DA1848" s="4" t="s">
        <v>14</v>
      </c>
      <c r="DB1848" s="4" t="s">
        <v>8</v>
      </c>
      <c r="DC1848" s="4" t="s">
        <v>179</v>
      </c>
      <c r="DD1848" s="4" t="s">
        <v>11</v>
      </c>
      <c r="DE1848" s="4" t="s">
        <v>11</v>
      </c>
      <c r="DF1848" s="4" t="s">
        <v>14</v>
      </c>
      <c r="DG1848" s="4" t="s">
        <v>8</v>
      </c>
      <c r="DH1848" s="4" t="s">
        <v>179</v>
      </c>
      <c r="DI1848" s="4" t="s">
        <v>11</v>
      </c>
      <c r="DJ1848" s="4" t="s">
        <v>11</v>
      </c>
      <c r="DK1848" s="4" t="s">
        <v>14</v>
      </c>
      <c r="DL1848" s="4" t="s">
        <v>8</v>
      </c>
      <c r="DM1848" s="4" t="s">
        <v>179</v>
      </c>
      <c r="DN1848" s="4" t="s">
        <v>11</v>
      </c>
      <c r="DO1848" s="4" t="s">
        <v>11</v>
      </c>
      <c r="DP1848" s="4" t="s">
        <v>14</v>
      </c>
      <c r="DQ1848" s="4" t="s">
        <v>8</v>
      </c>
      <c r="DR1848" s="4" t="s">
        <v>179</v>
      </c>
      <c r="DS1848" s="4" t="s">
        <v>11</v>
      </c>
      <c r="DT1848" s="4" t="s">
        <v>11</v>
      </c>
      <c r="DU1848" s="4" t="s">
        <v>14</v>
      </c>
      <c r="DV1848" s="4" t="s">
        <v>8</v>
      </c>
      <c r="DW1848" s="4" t="s">
        <v>179</v>
      </c>
      <c r="DX1848" s="4" t="s">
        <v>11</v>
      </c>
      <c r="DY1848" s="4" t="s">
        <v>11</v>
      </c>
      <c r="DZ1848" s="4" t="s">
        <v>14</v>
      </c>
      <c r="EA1848" s="4" t="s">
        <v>8</v>
      </c>
      <c r="EB1848" s="4" t="s">
        <v>179</v>
      </c>
      <c r="EC1848" s="4" t="s">
        <v>11</v>
      </c>
      <c r="ED1848" s="4" t="s">
        <v>11</v>
      </c>
      <c r="EE1848" s="4" t="s">
        <v>14</v>
      </c>
      <c r="EF1848" s="4" t="s">
        <v>8</v>
      </c>
      <c r="EG1848" s="4" t="s">
        <v>179</v>
      </c>
      <c r="EH1848" s="4" t="s">
        <v>11</v>
      </c>
      <c r="EI1848" s="4" t="s">
        <v>11</v>
      </c>
      <c r="EJ1848" s="4" t="s">
        <v>14</v>
      </c>
      <c r="EK1848" s="4" t="s">
        <v>8</v>
      </c>
      <c r="EL1848" s="4" t="s">
        <v>179</v>
      </c>
      <c r="EM1848" s="4" t="s">
        <v>11</v>
      </c>
      <c r="EN1848" s="4" t="s">
        <v>11</v>
      </c>
      <c r="EO1848" s="4" t="s">
        <v>14</v>
      </c>
      <c r="EP1848" s="4" t="s">
        <v>8</v>
      </c>
      <c r="EQ1848" s="4" t="s">
        <v>179</v>
      </c>
      <c r="ER1848" s="4" t="s">
        <v>11</v>
      </c>
      <c r="ES1848" s="4" t="s">
        <v>11</v>
      </c>
      <c r="ET1848" s="4" t="s">
        <v>14</v>
      </c>
      <c r="EU1848" s="4" t="s">
        <v>8</v>
      </c>
      <c r="EV1848" s="4" t="s">
        <v>179</v>
      </c>
      <c r="EW1848" s="4" t="s">
        <v>11</v>
      </c>
      <c r="EX1848" s="4" t="s">
        <v>11</v>
      </c>
      <c r="EY1848" s="4" t="s">
        <v>14</v>
      </c>
      <c r="EZ1848" s="4" t="s">
        <v>8</v>
      </c>
      <c r="FA1848" s="4" t="s">
        <v>179</v>
      </c>
      <c r="FB1848" s="4" t="s">
        <v>11</v>
      </c>
      <c r="FC1848" s="4" t="s">
        <v>11</v>
      </c>
      <c r="FD1848" s="4" t="s">
        <v>14</v>
      </c>
      <c r="FE1848" s="4" t="s">
        <v>8</v>
      </c>
      <c r="FF1848" s="4" t="s">
        <v>179</v>
      </c>
      <c r="FG1848" s="4" t="s">
        <v>11</v>
      </c>
      <c r="FH1848" s="4" t="s">
        <v>11</v>
      </c>
      <c r="FI1848" s="4" t="s">
        <v>14</v>
      </c>
      <c r="FJ1848" s="4" t="s">
        <v>8</v>
      </c>
      <c r="FK1848" s="4" t="s">
        <v>179</v>
      </c>
      <c r="FL1848" s="4" t="s">
        <v>11</v>
      </c>
      <c r="FM1848" s="4" t="s">
        <v>11</v>
      </c>
      <c r="FN1848" s="4" t="s">
        <v>14</v>
      </c>
      <c r="FO1848" s="4" t="s">
        <v>8</v>
      </c>
      <c r="FP1848" s="4" t="s">
        <v>179</v>
      </c>
      <c r="FQ1848" s="4" t="s">
        <v>11</v>
      </c>
      <c r="FR1848" s="4" t="s">
        <v>11</v>
      </c>
      <c r="FS1848" s="4" t="s">
        <v>14</v>
      </c>
      <c r="FT1848" s="4" t="s">
        <v>8</v>
      </c>
      <c r="FU1848" s="4" t="s">
        <v>179</v>
      </c>
      <c r="FV1848" s="4" t="s">
        <v>11</v>
      </c>
      <c r="FW1848" s="4" t="s">
        <v>11</v>
      </c>
      <c r="FX1848" s="4" t="s">
        <v>14</v>
      </c>
      <c r="FY1848" s="4" t="s">
        <v>8</v>
      </c>
      <c r="FZ1848" s="4" t="s">
        <v>179</v>
      </c>
      <c r="GA1848" s="4" t="s">
        <v>11</v>
      </c>
      <c r="GB1848" s="4" t="s">
        <v>11</v>
      </c>
      <c r="GC1848" s="4" t="s">
        <v>14</v>
      </c>
      <c r="GD1848" s="4" t="s">
        <v>8</v>
      </c>
      <c r="GE1848" s="4" t="s">
        <v>179</v>
      </c>
      <c r="GF1848" s="4" t="s">
        <v>11</v>
      </c>
      <c r="GG1848" s="4" t="s">
        <v>11</v>
      </c>
      <c r="GH1848" s="4" t="s">
        <v>14</v>
      </c>
      <c r="GI1848" s="4" t="s">
        <v>8</v>
      </c>
      <c r="GJ1848" s="4" t="s">
        <v>179</v>
      </c>
      <c r="GK1848" s="4" t="s">
        <v>11</v>
      </c>
      <c r="GL1848" s="4" t="s">
        <v>11</v>
      </c>
      <c r="GM1848" s="4" t="s">
        <v>14</v>
      </c>
      <c r="GN1848" s="4" t="s">
        <v>8</v>
      </c>
      <c r="GO1848" s="4" t="s">
        <v>179</v>
      </c>
      <c r="GP1848" s="4" t="s">
        <v>11</v>
      </c>
      <c r="GQ1848" s="4" t="s">
        <v>11</v>
      </c>
      <c r="GR1848" s="4" t="s">
        <v>14</v>
      </c>
      <c r="GS1848" s="4" t="s">
        <v>8</v>
      </c>
      <c r="GT1848" s="4" t="s">
        <v>179</v>
      </c>
      <c r="GU1848" s="4" t="s">
        <v>11</v>
      </c>
      <c r="GV1848" s="4" t="s">
        <v>11</v>
      </c>
      <c r="GW1848" s="4" t="s">
        <v>14</v>
      </c>
      <c r="GX1848" s="4" t="s">
        <v>8</v>
      </c>
      <c r="GY1848" s="4" t="s">
        <v>179</v>
      </c>
      <c r="GZ1848" s="4" t="s">
        <v>11</v>
      </c>
      <c r="HA1848" s="4" t="s">
        <v>11</v>
      </c>
      <c r="HB1848" s="4" t="s">
        <v>14</v>
      </c>
      <c r="HC1848" s="4" t="s">
        <v>8</v>
      </c>
      <c r="HD1848" s="4" t="s">
        <v>179</v>
      </c>
      <c r="HE1848" s="4" t="s">
        <v>11</v>
      </c>
      <c r="HF1848" s="4" t="s">
        <v>11</v>
      </c>
      <c r="HG1848" s="4" t="s">
        <v>14</v>
      </c>
      <c r="HH1848" s="4" t="s">
        <v>8</v>
      </c>
      <c r="HI1848" s="4" t="s">
        <v>179</v>
      </c>
      <c r="HJ1848" s="4" t="s">
        <v>11</v>
      </c>
      <c r="HK1848" s="4" t="s">
        <v>11</v>
      </c>
      <c r="HL1848" s="4" t="s">
        <v>14</v>
      </c>
      <c r="HM1848" s="4" t="s">
        <v>8</v>
      </c>
      <c r="HN1848" s="4" t="s">
        <v>179</v>
      </c>
      <c r="HO1848" s="4" t="s">
        <v>11</v>
      </c>
      <c r="HP1848" s="4" t="s">
        <v>11</v>
      </c>
      <c r="HQ1848" s="4" t="s">
        <v>14</v>
      </c>
      <c r="HR1848" s="4" t="s">
        <v>8</v>
      </c>
      <c r="HS1848" s="4" t="s">
        <v>179</v>
      </c>
      <c r="HT1848" s="4" t="s">
        <v>11</v>
      </c>
      <c r="HU1848" s="4" t="s">
        <v>11</v>
      </c>
      <c r="HV1848" s="4" t="s">
        <v>14</v>
      </c>
      <c r="HW1848" s="4" t="s">
        <v>8</v>
      </c>
      <c r="HX1848" s="4" t="s">
        <v>179</v>
      </c>
      <c r="HY1848" s="4" t="s">
        <v>11</v>
      </c>
      <c r="HZ1848" s="4" t="s">
        <v>11</v>
      </c>
      <c r="IA1848" s="4" t="s">
        <v>14</v>
      </c>
      <c r="IB1848" s="4" t="s">
        <v>8</v>
      </c>
      <c r="IC1848" s="4" t="s">
        <v>179</v>
      </c>
      <c r="ID1848" s="4" t="s">
        <v>11</v>
      </c>
      <c r="IE1848" s="4" t="s">
        <v>11</v>
      </c>
      <c r="IF1848" s="4" t="s">
        <v>14</v>
      </c>
      <c r="IG1848" s="4" t="s">
        <v>8</v>
      </c>
      <c r="IH1848" s="4" t="s">
        <v>179</v>
      </c>
      <c r="II1848" s="4" t="s">
        <v>11</v>
      </c>
      <c r="IJ1848" s="4" t="s">
        <v>11</v>
      </c>
      <c r="IK1848" s="4" t="s">
        <v>14</v>
      </c>
      <c r="IL1848" s="4" t="s">
        <v>8</v>
      </c>
      <c r="IM1848" s="4" t="s">
        <v>179</v>
      </c>
      <c r="IN1848" s="4" t="s">
        <v>11</v>
      </c>
      <c r="IO1848" s="4" t="s">
        <v>11</v>
      </c>
      <c r="IP1848" s="4" t="s">
        <v>14</v>
      </c>
      <c r="IQ1848" s="4" t="s">
        <v>8</v>
      </c>
      <c r="IR1848" s="4" t="s">
        <v>179</v>
      </c>
      <c r="IS1848" s="4" t="s">
        <v>11</v>
      </c>
      <c r="IT1848" s="4" t="s">
        <v>11</v>
      </c>
      <c r="IU1848" s="4" t="s">
        <v>14</v>
      </c>
      <c r="IV1848" s="4" t="s">
        <v>8</v>
      </c>
      <c r="IW1848" s="4" t="s">
        <v>179</v>
      </c>
      <c r="IX1848" s="4" t="s">
        <v>11</v>
      </c>
      <c r="IY1848" s="4" t="s">
        <v>11</v>
      </c>
      <c r="IZ1848" s="4" t="s">
        <v>14</v>
      </c>
      <c r="JA1848" s="4" t="s">
        <v>8</v>
      </c>
      <c r="JB1848" s="4" t="s">
        <v>179</v>
      </c>
      <c r="JC1848" s="4" t="s">
        <v>11</v>
      </c>
      <c r="JD1848" s="4" t="s">
        <v>11</v>
      </c>
      <c r="JE1848" s="4" t="s">
        <v>14</v>
      </c>
      <c r="JF1848" s="4" t="s">
        <v>8</v>
      </c>
      <c r="JG1848" s="4" t="s">
        <v>179</v>
      </c>
      <c r="JH1848" s="4" t="s">
        <v>11</v>
      </c>
      <c r="JI1848" s="4" t="s">
        <v>11</v>
      </c>
      <c r="JJ1848" s="4" t="s">
        <v>14</v>
      </c>
      <c r="JK1848" s="4" t="s">
        <v>8</v>
      </c>
      <c r="JL1848" s="4" t="s">
        <v>179</v>
      </c>
      <c r="JM1848" s="4" t="s">
        <v>11</v>
      </c>
      <c r="JN1848" s="4" t="s">
        <v>11</v>
      </c>
      <c r="JO1848" s="4" t="s">
        <v>14</v>
      </c>
      <c r="JP1848" s="4" t="s">
        <v>8</v>
      </c>
      <c r="JQ1848" s="4" t="s">
        <v>179</v>
      </c>
      <c r="JR1848" s="4" t="s">
        <v>11</v>
      </c>
      <c r="JS1848" s="4" t="s">
        <v>11</v>
      </c>
      <c r="JT1848" s="4" t="s">
        <v>14</v>
      </c>
      <c r="JU1848" s="4" t="s">
        <v>8</v>
      </c>
      <c r="JV1848" s="4" t="s">
        <v>179</v>
      </c>
      <c r="JW1848" s="4" t="s">
        <v>11</v>
      </c>
      <c r="JX1848" s="4" t="s">
        <v>11</v>
      </c>
      <c r="JY1848" s="4" t="s">
        <v>14</v>
      </c>
      <c r="JZ1848" s="4" t="s">
        <v>8</v>
      </c>
      <c r="KA1848" s="4" t="s">
        <v>179</v>
      </c>
      <c r="KB1848" s="4" t="s">
        <v>11</v>
      </c>
      <c r="KC1848" s="4" t="s">
        <v>11</v>
      </c>
      <c r="KD1848" s="4" t="s">
        <v>14</v>
      </c>
      <c r="KE1848" s="4" t="s">
        <v>8</v>
      </c>
      <c r="KF1848" s="4" t="s">
        <v>179</v>
      </c>
      <c r="KG1848" s="4" t="s">
        <v>11</v>
      </c>
      <c r="KH1848" s="4" t="s">
        <v>11</v>
      </c>
      <c r="KI1848" s="4" t="s">
        <v>14</v>
      </c>
      <c r="KJ1848" s="4" t="s">
        <v>8</v>
      </c>
      <c r="KK1848" s="4" t="s">
        <v>179</v>
      </c>
      <c r="KL1848" s="4" t="s">
        <v>11</v>
      </c>
      <c r="KM1848" s="4" t="s">
        <v>11</v>
      </c>
      <c r="KN1848" s="4" t="s">
        <v>14</v>
      </c>
      <c r="KO1848" s="4" t="s">
        <v>8</v>
      </c>
      <c r="KP1848" s="4" t="s">
        <v>179</v>
      </c>
      <c r="KQ1848" s="4" t="s">
        <v>11</v>
      </c>
      <c r="KR1848" s="4" t="s">
        <v>11</v>
      </c>
      <c r="KS1848" s="4" t="s">
        <v>14</v>
      </c>
      <c r="KT1848" s="4" t="s">
        <v>8</v>
      </c>
      <c r="KU1848" s="4" t="s">
        <v>179</v>
      </c>
      <c r="KV1848" s="4" t="s">
        <v>11</v>
      </c>
      <c r="KW1848" s="4" t="s">
        <v>11</v>
      </c>
      <c r="KX1848" s="4" t="s">
        <v>14</v>
      </c>
      <c r="KY1848" s="4" t="s">
        <v>8</v>
      </c>
      <c r="KZ1848" s="4" t="s">
        <v>179</v>
      </c>
    </row>
    <row r="1849" spans="1:312">
      <c r="A1849" t="n">
        <v>13872</v>
      </c>
      <c r="B1849" s="62" t="n">
        <v>257</v>
      </c>
      <c r="C1849" s="7" t="n">
        <v>3</v>
      </c>
      <c r="D1849" s="7" t="n">
        <v>65533</v>
      </c>
      <c r="E1849" s="7" t="n">
        <v>0</v>
      </c>
      <c r="F1849" s="7" t="s">
        <v>25</v>
      </c>
      <c r="G1849" s="7" t="n">
        <f t="normal" ca="1">32-LENB(INDIRECT(ADDRESS(1849,6)))</f>
        <v>0</v>
      </c>
      <c r="H1849" s="7" t="n">
        <v>3</v>
      </c>
      <c r="I1849" s="7" t="n">
        <v>65533</v>
      </c>
      <c r="J1849" s="7" t="n">
        <v>0</v>
      </c>
      <c r="K1849" s="7" t="s">
        <v>26</v>
      </c>
      <c r="L1849" s="7" t="n">
        <f t="normal" ca="1">32-LENB(INDIRECT(ADDRESS(1849,11)))</f>
        <v>0</v>
      </c>
      <c r="M1849" s="7" t="n">
        <v>3</v>
      </c>
      <c r="N1849" s="7" t="n">
        <v>65533</v>
      </c>
      <c r="O1849" s="7" t="n">
        <v>0</v>
      </c>
      <c r="P1849" s="7" t="s">
        <v>27</v>
      </c>
      <c r="Q1849" s="7" t="n">
        <f t="normal" ca="1">32-LENB(INDIRECT(ADDRESS(1849,16)))</f>
        <v>0</v>
      </c>
      <c r="R1849" s="7" t="n">
        <v>7</v>
      </c>
      <c r="S1849" s="7" t="n">
        <v>65533</v>
      </c>
      <c r="T1849" s="7" t="n">
        <v>62975</v>
      </c>
      <c r="U1849" s="7" t="s">
        <v>15</v>
      </c>
      <c r="V1849" s="7" t="n">
        <f t="normal" ca="1">32-LENB(INDIRECT(ADDRESS(1849,21)))</f>
        <v>0</v>
      </c>
      <c r="W1849" s="7" t="n">
        <v>7</v>
      </c>
      <c r="X1849" s="7" t="n">
        <v>65533</v>
      </c>
      <c r="Y1849" s="7" t="n">
        <v>52866</v>
      </c>
      <c r="Z1849" s="7" t="s">
        <v>15</v>
      </c>
      <c r="AA1849" s="7" t="n">
        <f t="normal" ca="1">32-LENB(INDIRECT(ADDRESS(1849,26)))</f>
        <v>0</v>
      </c>
      <c r="AB1849" s="7" t="n">
        <v>7</v>
      </c>
      <c r="AC1849" s="7" t="n">
        <v>65533</v>
      </c>
      <c r="AD1849" s="7" t="n">
        <v>1397</v>
      </c>
      <c r="AE1849" s="7" t="s">
        <v>15</v>
      </c>
      <c r="AF1849" s="7" t="n">
        <f t="normal" ca="1">32-LENB(INDIRECT(ADDRESS(1849,31)))</f>
        <v>0</v>
      </c>
      <c r="AG1849" s="7" t="n">
        <v>8</v>
      </c>
      <c r="AH1849" s="7" t="n">
        <v>65533</v>
      </c>
      <c r="AI1849" s="7" t="n">
        <v>0</v>
      </c>
      <c r="AJ1849" s="7" t="s">
        <v>70</v>
      </c>
      <c r="AK1849" s="7" t="n">
        <f t="normal" ca="1">32-LENB(INDIRECT(ADDRESS(1849,36)))</f>
        <v>0</v>
      </c>
      <c r="AL1849" s="7" t="n">
        <v>7</v>
      </c>
      <c r="AM1849" s="7" t="n">
        <v>65533</v>
      </c>
      <c r="AN1849" s="7" t="n">
        <v>62976</v>
      </c>
      <c r="AO1849" s="7" t="s">
        <v>15</v>
      </c>
      <c r="AP1849" s="7" t="n">
        <f t="normal" ca="1">32-LENB(INDIRECT(ADDRESS(1849,41)))</f>
        <v>0</v>
      </c>
      <c r="AQ1849" s="7" t="n">
        <v>7</v>
      </c>
      <c r="AR1849" s="7" t="n">
        <v>65533</v>
      </c>
      <c r="AS1849" s="7" t="n">
        <v>62977</v>
      </c>
      <c r="AT1849" s="7" t="s">
        <v>15</v>
      </c>
      <c r="AU1849" s="7" t="n">
        <f t="normal" ca="1">32-LENB(INDIRECT(ADDRESS(1849,46)))</f>
        <v>0</v>
      </c>
      <c r="AV1849" s="7" t="n">
        <v>7</v>
      </c>
      <c r="AW1849" s="7" t="n">
        <v>65533</v>
      </c>
      <c r="AX1849" s="7" t="n">
        <v>62978</v>
      </c>
      <c r="AY1849" s="7" t="s">
        <v>15</v>
      </c>
      <c r="AZ1849" s="7" t="n">
        <f t="normal" ca="1">32-LENB(INDIRECT(ADDRESS(1849,51)))</f>
        <v>0</v>
      </c>
      <c r="BA1849" s="7" t="n">
        <v>7</v>
      </c>
      <c r="BB1849" s="7" t="n">
        <v>65533</v>
      </c>
      <c r="BC1849" s="7" t="n">
        <v>12336</v>
      </c>
      <c r="BD1849" s="7" t="s">
        <v>15</v>
      </c>
      <c r="BE1849" s="7" t="n">
        <f t="normal" ca="1">32-LENB(INDIRECT(ADDRESS(1849,56)))</f>
        <v>0</v>
      </c>
      <c r="BF1849" s="7" t="n">
        <v>7</v>
      </c>
      <c r="BG1849" s="7" t="n">
        <v>65533</v>
      </c>
      <c r="BH1849" s="7" t="n">
        <v>1398</v>
      </c>
      <c r="BI1849" s="7" t="s">
        <v>15</v>
      </c>
      <c r="BJ1849" s="7" t="n">
        <f t="normal" ca="1">32-LENB(INDIRECT(ADDRESS(1849,61)))</f>
        <v>0</v>
      </c>
      <c r="BK1849" s="7" t="n">
        <v>7</v>
      </c>
      <c r="BL1849" s="7" t="n">
        <v>65533</v>
      </c>
      <c r="BM1849" s="7" t="n">
        <v>62979</v>
      </c>
      <c r="BN1849" s="7" t="s">
        <v>15</v>
      </c>
      <c r="BO1849" s="7" t="n">
        <f t="normal" ca="1">32-LENB(INDIRECT(ADDRESS(1849,66)))</f>
        <v>0</v>
      </c>
      <c r="BP1849" s="7" t="n">
        <v>7</v>
      </c>
      <c r="BQ1849" s="7" t="n">
        <v>65533</v>
      </c>
      <c r="BR1849" s="7" t="n">
        <v>62980</v>
      </c>
      <c r="BS1849" s="7" t="s">
        <v>15</v>
      </c>
      <c r="BT1849" s="7" t="n">
        <f t="normal" ca="1">32-LENB(INDIRECT(ADDRESS(1849,71)))</f>
        <v>0</v>
      </c>
      <c r="BU1849" s="7" t="n">
        <v>7</v>
      </c>
      <c r="BV1849" s="7" t="n">
        <v>65533</v>
      </c>
      <c r="BW1849" s="7" t="n">
        <v>1399</v>
      </c>
      <c r="BX1849" s="7" t="s">
        <v>15</v>
      </c>
      <c r="BY1849" s="7" t="n">
        <f t="normal" ca="1">32-LENB(INDIRECT(ADDRESS(1849,76)))</f>
        <v>0</v>
      </c>
      <c r="BZ1849" s="7" t="n">
        <v>7</v>
      </c>
      <c r="CA1849" s="7" t="n">
        <v>65533</v>
      </c>
      <c r="CB1849" s="7" t="n">
        <v>52867</v>
      </c>
      <c r="CC1849" s="7" t="s">
        <v>15</v>
      </c>
      <c r="CD1849" s="7" t="n">
        <f t="normal" ca="1">32-LENB(INDIRECT(ADDRESS(1849,81)))</f>
        <v>0</v>
      </c>
      <c r="CE1849" s="7" t="n">
        <v>7</v>
      </c>
      <c r="CF1849" s="7" t="n">
        <v>65533</v>
      </c>
      <c r="CG1849" s="7" t="n">
        <v>62981</v>
      </c>
      <c r="CH1849" s="7" t="s">
        <v>15</v>
      </c>
      <c r="CI1849" s="7" t="n">
        <f t="normal" ca="1">32-LENB(INDIRECT(ADDRESS(1849,86)))</f>
        <v>0</v>
      </c>
      <c r="CJ1849" s="7" t="n">
        <v>7</v>
      </c>
      <c r="CK1849" s="7" t="n">
        <v>65533</v>
      </c>
      <c r="CL1849" s="7" t="n">
        <v>62982</v>
      </c>
      <c r="CM1849" s="7" t="s">
        <v>15</v>
      </c>
      <c r="CN1849" s="7" t="n">
        <f t="normal" ca="1">32-LENB(INDIRECT(ADDRESS(1849,91)))</f>
        <v>0</v>
      </c>
      <c r="CO1849" s="7" t="n">
        <v>4</v>
      </c>
      <c r="CP1849" s="7" t="n">
        <v>65533</v>
      </c>
      <c r="CQ1849" s="7" t="n">
        <v>4101</v>
      </c>
      <c r="CR1849" s="7" t="s">
        <v>15</v>
      </c>
      <c r="CS1849" s="7" t="n">
        <f t="normal" ca="1">32-LENB(INDIRECT(ADDRESS(1849,96)))</f>
        <v>0</v>
      </c>
      <c r="CT1849" s="7" t="n">
        <v>7</v>
      </c>
      <c r="CU1849" s="7" t="n">
        <v>65533</v>
      </c>
      <c r="CV1849" s="7" t="n">
        <v>1400</v>
      </c>
      <c r="CW1849" s="7" t="s">
        <v>15</v>
      </c>
      <c r="CX1849" s="7" t="n">
        <f t="normal" ca="1">32-LENB(INDIRECT(ADDRESS(1849,101)))</f>
        <v>0</v>
      </c>
      <c r="CY1849" s="7" t="n">
        <v>7</v>
      </c>
      <c r="CZ1849" s="7" t="n">
        <v>65533</v>
      </c>
      <c r="DA1849" s="7" t="n">
        <v>4395</v>
      </c>
      <c r="DB1849" s="7" t="s">
        <v>15</v>
      </c>
      <c r="DC1849" s="7" t="n">
        <f t="normal" ca="1">32-LENB(INDIRECT(ADDRESS(1849,106)))</f>
        <v>0</v>
      </c>
      <c r="DD1849" s="7" t="n">
        <v>7</v>
      </c>
      <c r="DE1849" s="7" t="n">
        <v>65533</v>
      </c>
      <c r="DF1849" s="7" t="n">
        <v>4396</v>
      </c>
      <c r="DG1849" s="7" t="s">
        <v>15</v>
      </c>
      <c r="DH1849" s="7" t="n">
        <f t="normal" ca="1">32-LENB(INDIRECT(ADDRESS(1849,111)))</f>
        <v>0</v>
      </c>
      <c r="DI1849" s="7" t="n">
        <v>7</v>
      </c>
      <c r="DJ1849" s="7" t="n">
        <v>65533</v>
      </c>
      <c r="DK1849" s="7" t="n">
        <v>12337</v>
      </c>
      <c r="DL1849" s="7" t="s">
        <v>15</v>
      </c>
      <c r="DM1849" s="7" t="n">
        <f t="normal" ca="1">32-LENB(INDIRECT(ADDRESS(1849,116)))</f>
        <v>0</v>
      </c>
      <c r="DN1849" s="7" t="n">
        <v>7</v>
      </c>
      <c r="DO1849" s="7" t="n">
        <v>65533</v>
      </c>
      <c r="DP1849" s="7" t="n">
        <v>12338</v>
      </c>
      <c r="DQ1849" s="7" t="s">
        <v>15</v>
      </c>
      <c r="DR1849" s="7" t="n">
        <f t="normal" ca="1">32-LENB(INDIRECT(ADDRESS(1849,121)))</f>
        <v>0</v>
      </c>
      <c r="DS1849" s="7" t="n">
        <v>7</v>
      </c>
      <c r="DT1849" s="7" t="n">
        <v>65533</v>
      </c>
      <c r="DU1849" s="7" t="n">
        <v>62983</v>
      </c>
      <c r="DV1849" s="7" t="s">
        <v>15</v>
      </c>
      <c r="DW1849" s="7" t="n">
        <f t="normal" ca="1">32-LENB(INDIRECT(ADDRESS(1849,126)))</f>
        <v>0</v>
      </c>
      <c r="DX1849" s="7" t="n">
        <v>7</v>
      </c>
      <c r="DY1849" s="7" t="n">
        <v>65533</v>
      </c>
      <c r="DZ1849" s="7" t="n">
        <v>62984</v>
      </c>
      <c r="EA1849" s="7" t="s">
        <v>15</v>
      </c>
      <c r="EB1849" s="7" t="n">
        <f t="normal" ca="1">32-LENB(INDIRECT(ADDRESS(1849,131)))</f>
        <v>0</v>
      </c>
      <c r="EC1849" s="7" t="n">
        <v>7</v>
      </c>
      <c r="ED1849" s="7" t="n">
        <v>65533</v>
      </c>
      <c r="EE1849" s="7" t="n">
        <v>1401</v>
      </c>
      <c r="EF1849" s="7" t="s">
        <v>15</v>
      </c>
      <c r="EG1849" s="7" t="n">
        <f t="normal" ca="1">32-LENB(INDIRECT(ADDRESS(1849,136)))</f>
        <v>0</v>
      </c>
      <c r="EH1849" s="7" t="n">
        <v>7</v>
      </c>
      <c r="EI1849" s="7" t="n">
        <v>65533</v>
      </c>
      <c r="EJ1849" s="7" t="n">
        <v>52868</v>
      </c>
      <c r="EK1849" s="7" t="s">
        <v>15</v>
      </c>
      <c r="EL1849" s="7" t="n">
        <f t="normal" ca="1">32-LENB(INDIRECT(ADDRESS(1849,141)))</f>
        <v>0</v>
      </c>
      <c r="EM1849" s="7" t="n">
        <v>7</v>
      </c>
      <c r="EN1849" s="7" t="n">
        <v>65533</v>
      </c>
      <c r="EO1849" s="7" t="n">
        <v>62985</v>
      </c>
      <c r="EP1849" s="7" t="s">
        <v>15</v>
      </c>
      <c r="EQ1849" s="7" t="n">
        <f t="normal" ca="1">32-LENB(INDIRECT(ADDRESS(1849,146)))</f>
        <v>0</v>
      </c>
      <c r="ER1849" s="7" t="n">
        <v>7</v>
      </c>
      <c r="ES1849" s="7" t="n">
        <v>65533</v>
      </c>
      <c r="ET1849" s="7" t="n">
        <v>62986</v>
      </c>
      <c r="EU1849" s="7" t="s">
        <v>15</v>
      </c>
      <c r="EV1849" s="7" t="n">
        <f t="normal" ca="1">32-LENB(INDIRECT(ADDRESS(1849,151)))</f>
        <v>0</v>
      </c>
      <c r="EW1849" s="7" t="n">
        <v>7</v>
      </c>
      <c r="EX1849" s="7" t="n">
        <v>65533</v>
      </c>
      <c r="EY1849" s="7" t="n">
        <v>62987</v>
      </c>
      <c r="EZ1849" s="7" t="s">
        <v>15</v>
      </c>
      <c r="FA1849" s="7" t="n">
        <f t="normal" ca="1">32-LENB(INDIRECT(ADDRESS(1849,156)))</f>
        <v>0</v>
      </c>
      <c r="FB1849" s="7" t="n">
        <v>7</v>
      </c>
      <c r="FC1849" s="7" t="n">
        <v>65533</v>
      </c>
      <c r="FD1849" s="7" t="n">
        <v>62988</v>
      </c>
      <c r="FE1849" s="7" t="s">
        <v>15</v>
      </c>
      <c r="FF1849" s="7" t="n">
        <f t="normal" ca="1">32-LENB(INDIRECT(ADDRESS(1849,161)))</f>
        <v>0</v>
      </c>
      <c r="FG1849" s="7" t="n">
        <v>7</v>
      </c>
      <c r="FH1849" s="7" t="n">
        <v>65533</v>
      </c>
      <c r="FI1849" s="7" t="n">
        <v>62989</v>
      </c>
      <c r="FJ1849" s="7" t="s">
        <v>15</v>
      </c>
      <c r="FK1849" s="7" t="n">
        <f t="normal" ca="1">32-LENB(INDIRECT(ADDRESS(1849,166)))</f>
        <v>0</v>
      </c>
      <c r="FL1849" s="7" t="n">
        <v>7</v>
      </c>
      <c r="FM1849" s="7" t="n">
        <v>65533</v>
      </c>
      <c r="FN1849" s="7" t="n">
        <v>62990</v>
      </c>
      <c r="FO1849" s="7" t="s">
        <v>15</v>
      </c>
      <c r="FP1849" s="7" t="n">
        <f t="normal" ca="1">32-LENB(INDIRECT(ADDRESS(1849,171)))</f>
        <v>0</v>
      </c>
      <c r="FQ1849" s="7" t="n">
        <v>7</v>
      </c>
      <c r="FR1849" s="7" t="n">
        <v>65533</v>
      </c>
      <c r="FS1849" s="7" t="n">
        <v>13360</v>
      </c>
      <c r="FT1849" s="7" t="s">
        <v>15</v>
      </c>
      <c r="FU1849" s="7" t="n">
        <f t="normal" ca="1">32-LENB(INDIRECT(ADDRESS(1849,176)))</f>
        <v>0</v>
      </c>
      <c r="FV1849" s="7" t="n">
        <v>7</v>
      </c>
      <c r="FW1849" s="7" t="n">
        <v>65533</v>
      </c>
      <c r="FX1849" s="7" t="n">
        <v>1402</v>
      </c>
      <c r="FY1849" s="7" t="s">
        <v>15</v>
      </c>
      <c r="FZ1849" s="7" t="n">
        <f t="normal" ca="1">32-LENB(INDIRECT(ADDRESS(1849,181)))</f>
        <v>0</v>
      </c>
      <c r="GA1849" s="7" t="n">
        <v>4</v>
      </c>
      <c r="GB1849" s="7" t="n">
        <v>65533</v>
      </c>
      <c r="GC1849" s="7" t="n">
        <v>4309</v>
      </c>
      <c r="GD1849" s="7" t="s">
        <v>15</v>
      </c>
      <c r="GE1849" s="7" t="n">
        <f t="normal" ca="1">32-LENB(INDIRECT(ADDRESS(1849,186)))</f>
        <v>0</v>
      </c>
      <c r="GF1849" s="7" t="n">
        <v>4</v>
      </c>
      <c r="GG1849" s="7" t="n">
        <v>65533</v>
      </c>
      <c r="GH1849" s="7" t="n">
        <v>4145</v>
      </c>
      <c r="GI1849" s="7" t="s">
        <v>15</v>
      </c>
      <c r="GJ1849" s="7" t="n">
        <f t="normal" ca="1">32-LENB(INDIRECT(ADDRESS(1849,191)))</f>
        <v>0</v>
      </c>
      <c r="GK1849" s="7" t="n">
        <v>7</v>
      </c>
      <c r="GL1849" s="7" t="n">
        <v>65533</v>
      </c>
      <c r="GM1849" s="7" t="n">
        <v>62991</v>
      </c>
      <c r="GN1849" s="7" t="s">
        <v>15</v>
      </c>
      <c r="GO1849" s="7" t="n">
        <f t="normal" ca="1">32-LENB(INDIRECT(ADDRESS(1849,196)))</f>
        <v>0</v>
      </c>
      <c r="GP1849" s="7" t="n">
        <v>4</v>
      </c>
      <c r="GQ1849" s="7" t="n">
        <v>65533</v>
      </c>
      <c r="GR1849" s="7" t="n">
        <v>4311</v>
      </c>
      <c r="GS1849" s="7" t="s">
        <v>15</v>
      </c>
      <c r="GT1849" s="7" t="n">
        <f t="normal" ca="1">32-LENB(INDIRECT(ADDRESS(1849,201)))</f>
        <v>0</v>
      </c>
      <c r="GU1849" s="7" t="n">
        <v>7</v>
      </c>
      <c r="GV1849" s="7" t="n">
        <v>65533</v>
      </c>
      <c r="GW1849" s="7" t="n">
        <v>62992</v>
      </c>
      <c r="GX1849" s="7" t="s">
        <v>15</v>
      </c>
      <c r="GY1849" s="7" t="n">
        <f t="normal" ca="1">32-LENB(INDIRECT(ADDRESS(1849,206)))</f>
        <v>0</v>
      </c>
      <c r="GZ1849" s="7" t="n">
        <v>4</v>
      </c>
      <c r="HA1849" s="7" t="n">
        <v>65533</v>
      </c>
      <c r="HB1849" s="7" t="n">
        <v>4014</v>
      </c>
      <c r="HC1849" s="7" t="s">
        <v>15</v>
      </c>
      <c r="HD1849" s="7" t="n">
        <f t="normal" ca="1">32-LENB(INDIRECT(ADDRESS(1849,211)))</f>
        <v>0</v>
      </c>
      <c r="HE1849" s="7" t="n">
        <v>7</v>
      </c>
      <c r="HF1849" s="7" t="n">
        <v>65533</v>
      </c>
      <c r="HG1849" s="7" t="n">
        <v>13361</v>
      </c>
      <c r="HH1849" s="7" t="s">
        <v>15</v>
      </c>
      <c r="HI1849" s="7" t="n">
        <f t="normal" ca="1">32-LENB(INDIRECT(ADDRESS(1849,216)))</f>
        <v>0</v>
      </c>
      <c r="HJ1849" s="7" t="n">
        <v>7</v>
      </c>
      <c r="HK1849" s="7" t="n">
        <v>65533</v>
      </c>
      <c r="HL1849" s="7" t="n">
        <v>52869</v>
      </c>
      <c r="HM1849" s="7" t="s">
        <v>15</v>
      </c>
      <c r="HN1849" s="7" t="n">
        <f t="normal" ca="1">32-LENB(INDIRECT(ADDRESS(1849,221)))</f>
        <v>0</v>
      </c>
      <c r="HO1849" s="7" t="n">
        <v>7</v>
      </c>
      <c r="HP1849" s="7" t="n">
        <v>65533</v>
      </c>
      <c r="HQ1849" s="7" t="n">
        <v>1403</v>
      </c>
      <c r="HR1849" s="7" t="s">
        <v>15</v>
      </c>
      <c r="HS1849" s="7" t="n">
        <f t="normal" ca="1">32-LENB(INDIRECT(ADDRESS(1849,226)))</f>
        <v>0</v>
      </c>
      <c r="HT1849" s="7" t="n">
        <v>4</v>
      </c>
      <c r="HU1849" s="7" t="n">
        <v>65533</v>
      </c>
      <c r="HV1849" s="7" t="n">
        <v>2000</v>
      </c>
      <c r="HW1849" s="7" t="s">
        <v>15</v>
      </c>
      <c r="HX1849" s="7" t="n">
        <f t="normal" ca="1">32-LENB(INDIRECT(ADDRESS(1849,231)))</f>
        <v>0</v>
      </c>
      <c r="HY1849" s="7" t="n">
        <v>7</v>
      </c>
      <c r="HZ1849" s="7" t="n">
        <v>65533</v>
      </c>
      <c r="IA1849" s="7" t="n">
        <v>10345</v>
      </c>
      <c r="IB1849" s="7" t="s">
        <v>15</v>
      </c>
      <c r="IC1849" s="7" t="n">
        <f t="normal" ca="1">32-LENB(INDIRECT(ADDRESS(1849,236)))</f>
        <v>0</v>
      </c>
      <c r="ID1849" s="7" t="n">
        <v>7</v>
      </c>
      <c r="IE1849" s="7" t="n">
        <v>65533</v>
      </c>
      <c r="IF1849" s="7" t="n">
        <v>13362</v>
      </c>
      <c r="IG1849" s="7" t="s">
        <v>15</v>
      </c>
      <c r="IH1849" s="7" t="n">
        <f t="normal" ca="1">32-LENB(INDIRECT(ADDRESS(1849,241)))</f>
        <v>0</v>
      </c>
      <c r="II1849" s="7" t="n">
        <v>7</v>
      </c>
      <c r="IJ1849" s="7" t="n">
        <v>65533</v>
      </c>
      <c r="IK1849" s="7" t="n">
        <v>13363</v>
      </c>
      <c r="IL1849" s="7" t="s">
        <v>15</v>
      </c>
      <c r="IM1849" s="7" t="n">
        <f t="normal" ca="1">32-LENB(INDIRECT(ADDRESS(1849,246)))</f>
        <v>0</v>
      </c>
      <c r="IN1849" s="7" t="n">
        <v>7</v>
      </c>
      <c r="IO1849" s="7" t="n">
        <v>65533</v>
      </c>
      <c r="IP1849" s="7" t="n">
        <v>62993</v>
      </c>
      <c r="IQ1849" s="7" t="s">
        <v>15</v>
      </c>
      <c r="IR1849" s="7" t="n">
        <f t="normal" ca="1">32-LENB(INDIRECT(ADDRESS(1849,251)))</f>
        <v>0</v>
      </c>
      <c r="IS1849" s="7" t="n">
        <v>7</v>
      </c>
      <c r="IT1849" s="7" t="n">
        <v>65533</v>
      </c>
      <c r="IU1849" s="7" t="n">
        <v>62994</v>
      </c>
      <c r="IV1849" s="7" t="s">
        <v>15</v>
      </c>
      <c r="IW1849" s="7" t="n">
        <f t="normal" ca="1">32-LENB(INDIRECT(ADDRESS(1849,256)))</f>
        <v>0</v>
      </c>
      <c r="IX1849" s="7" t="n">
        <v>7</v>
      </c>
      <c r="IY1849" s="7" t="n">
        <v>65533</v>
      </c>
      <c r="IZ1849" s="7" t="n">
        <v>13364</v>
      </c>
      <c r="JA1849" s="7" t="s">
        <v>15</v>
      </c>
      <c r="JB1849" s="7" t="n">
        <f t="normal" ca="1">32-LENB(INDIRECT(ADDRESS(1849,261)))</f>
        <v>0</v>
      </c>
      <c r="JC1849" s="7" t="n">
        <v>7</v>
      </c>
      <c r="JD1849" s="7" t="n">
        <v>65533</v>
      </c>
      <c r="JE1849" s="7" t="n">
        <v>13365</v>
      </c>
      <c r="JF1849" s="7" t="s">
        <v>15</v>
      </c>
      <c r="JG1849" s="7" t="n">
        <f t="normal" ca="1">32-LENB(INDIRECT(ADDRESS(1849,266)))</f>
        <v>0</v>
      </c>
      <c r="JH1849" s="7" t="n">
        <v>7</v>
      </c>
      <c r="JI1849" s="7" t="n">
        <v>65533</v>
      </c>
      <c r="JJ1849" s="7" t="n">
        <v>52870</v>
      </c>
      <c r="JK1849" s="7" t="s">
        <v>15</v>
      </c>
      <c r="JL1849" s="7" t="n">
        <f t="normal" ca="1">32-LENB(INDIRECT(ADDRESS(1849,271)))</f>
        <v>0</v>
      </c>
      <c r="JM1849" s="7" t="n">
        <v>7</v>
      </c>
      <c r="JN1849" s="7" t="n">
        <v>65533</v>
      </c>
      <c r="JO1849" s="7" t="n">
        <v>12339</v>
      </c>
      <c r="JP1849" s="7" t="s">
        <v>15</v>
      </c>
      <c r="JQ1849" s="7" t="n">
        <f t="normal" ca="1">32-LENB(INDIRECT(ADDRESS(1849,276)))</f>
        <v>0</v>
      </c>
      <c r="JR1849" s="7" t="n">
        <v>7</v>
      </c>
      <c r="JS1849" s="7" t="n">
        <v>65533</v>
      </c>
      <c r="JT1849" s="7" t="n">
        <v>12340</v>
      </c>
      <c r="JU1849" s="7" t="s">
        <v>15</v>
      </c>
      <c r="JV1849" s="7" t="n">
        <f t="normal" ca="1">32-LENB(INDIRECT(ADDRESS(1849,281)))</f>
        <v>0</v>
      </c>
      <c r="JW1849" s="7" t="n">
        <v>7</v>
      </c>
      <c r="JX1849" s="7" t="n">
        <v>65533</v>
      </c>
      <c r="JY1849" s="7" t="n">
        <v>1404</v>
      </c>
      <c r="JZ1849" s="7" t="s">
        <v>15</v>
      </c>
      <c r="KA1849" s="7" t="n">
        <f t="normal" ca="1">32-LENB(INDIRECT(ADDRESS(1849,286)))</f>
        <v>0</v>
      </c>
      <c r="KB1849" s="7" t="n">
        <v>7</v>
      </c>
      <c r="KC1849" s="7" t="n">
        <v>65533</v>
      </c>
      <c r="KD1849" s="7" t="n">
        <v>62995</v>
      </c>
      <c r="KE1849" s="7" t="s">
        <v>15</v>
      </c>
      <c r="KF1849" s="7" t="n">
        <f t="normal" ca="1">32-LENB(INDIRECT(ADDRESS(1849,291)))</f>
        <v>0</v>
      </c>
      <c r="KG1849" s="7" t="n">
        <v>7</v>
      </c>
      <c r="KH1849" s="7" t="n">
        <v>65533</v>
      </c>
      <c r="KI1849" s="7" t="n">
        <v>62996</v>
      </c>
      <c r="KJ1849" s="7" t="s">
        <v>15</v>
      </c>
      <c r="KK1849" s="7" t="n">
        <f t="normal" ca="1">32-LENB(INDIRECT(ADDRESS(1849,296)))</f>
        <v>0</v>
      </c>
      <c r="KL1849" s="7" t="n">
        <v>7</v>
      </c>
      <c r="KM1849" s="7" t="n">
        <v>65533</v>
      </c>
      <c r="KN1849" s="7" t="n">
        <v>62997</v>
      </c>
      <c r="KO1849" s="7" t="s">
        <v>15</v>
      </c>
      <c r="KP1849" s="7" t="n">
        <f t="normal" ca="1">32-LENB(INDIRECT(ADDRESS(1849,301)))</f>
        <v>0</v>
      </c>
      <c r="KQ1849" s="7" t="n">
        <v>7</v>
      </c>
      <c r="KR1849" s="7" t="n">
        <v>65533</v>
      </c>
      <c r="KS1849" s="7" t="n">
        <v>13366</v>
      </c>
      <c r="KT1849" s="7" t="s">
        <v>15</v>
      </c>
      <c r="KU1849" s="7" t="n">
        <f t="normal" ca="1">32-LENB(INDIRECT(ADDRESS(1849,306)))</f>
        <v>0</v>
      </c>
      <c r="KV1849" s="7" t="n">
        <v>0</v>
      </c>
      <c r="KW1849" s="7" t="n">
        <v>65533</v>
      </c>
      <c r="KX1849" s="7" t="n">
        <v>0</v>
      </c>
      <c r="KY1849" s="7" t="s">
        <v>15</v>
      </c>
      <c r="KZ1849" s="7" t="n">
        <f t="normal" ca="1">32-LENB(INDIRECT(ADDRESS(1849,311)))</f>
        <v>0</v>
      </c>
    </row>
    <row r="1850" spans="1:312">
      <c r="A1850" t="s">
        <v>4</v>
      </c>
      <c r="B1850" s="4" t="s">
        <v>5</v>
      </c>
    </row>
    <row r="1851" spans="1:312">
      <c r="A1851" t="n">
        <v>16352</v>
      </c>
      <c r="B1851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2025-09-06T21:46:10</dcterms:created>
  <dcterms:modified xsi:type="dcterms:W3CDTF">2025-09-06T21:46:10</dcterms:modified>
</cp:coreProperties>
</file>